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9645" tabRatio="761" activeTab="0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  <sheet name="GRAPH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0">#REF!</definedName>
    <definedName name="_1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#REF!</definedName>
    <definedName name="_BCM1">'BCM'!$A$2:$O$76</definedName>
    <definedName name="_ECO1">'[1]1995'!$A$100:$M$141</definedName>
    <definedName name="AEN">'AEN'!$A$2:$Q$40</definedName>
    <definedName name="AIBE">'AIBE'!$A$2:$N$76</definedName>
    <definedName name="AIBNE1">'AIBNE'!$A$2:$N$77</definedName>
    <definedName name="BEAC">'BEAC'!$A$2:$N$76</definedName>
    <definedName name="BEAC1" localSheetId="10">#REF!</definedName>
    <definedName name="BEAC1">#REF!</definedName>
    <definedName name="CNE">'CNE'!$A$2:$R$41</definedName>
    <definedName name="ECO" localSheetId="10">#N/A</definedName>
    <definedName name="ECO">'ECO'!$A$2:$V$41</definedName>
    <definedName name="FULL">#N/A</definedName>
    <definedName name="PNG">'PNG'!$A$2:$O$41</definedName>
    <definedName name="SBD">'SBD'!$A$1:$Q$82</definedName>
    <definedName name="SML">'SML'!$A$2:$P$82</definedName>
    <definedName name="TABNOTE">'[2]GABON'!$B$1:$K$33</definedName>
    <definedName name="_xlnm.Print_Area" localSheetId="4">'AEN'!$A$2:$Q$40</definedName>
    <definedName name="_xlnm.Print_Area" localSheetId="2">'AIBE'!$A$2:$N$76</definedName>
    <definedName name="_xlnm.Print_Area" localSheetId="8">'AIBNE'!$A$2:$N$76</definedName>
    <definedName name="_xlnm.Print_Area" localSheetId="1">'BCM'!$A$2:$N$76</definedName>
    <definedName name="_xlnm.Print_Area" localSheetId="0">'BEAC'!$A$2:$N$76</definedName>
    <definedName name="_xlnm.Print_Area" localSheetId="5">'CNE'!$A$2:$R$41</definedName>
    <definedName name="_xlnm.Print_Area" localSheetId="7">'ECO'!$A$1:$V$41</definedName>
    <definedName name="_xlnm.Print_Area" localSheetId="10">'GRAPH'!$A$1:$G$242</definedName>
    <definedName name="_xlnm.Print_Area" localSheetId="6">'PNG'!$A$2:$O$41</definedName>
    <definedName name="_xlnm.Print_Area" localSheetId="9">'SBD'!$A$1:$Q$82</definedName>
    <definedName name="_xlnm.Print_Area" localSheetId="3">'SML'!$A$1:$P$82</definedName>
    <definedName name="ZONESERIE">'[3]GABON'!$A$1:$I$33</definedName>
  </definedNames>
  <calcPr fullCalcOnLoad="1"/>
</workbook>
</file>

<file path=xl/sharedStrings.xml><?xml version="1.0" encoding="utf-8"?>
<sst xmlns="http://schemas.openxmlformats.org/spreadsheetml/2006/main" count="313" uniqueCount="184">
  <si>
    <t>SITUATION DE LA BEAC PAR SECTEUR</t>
  </si>
  <si>
    <t>Tableau 3g</t>
  </si>
  <si>
    <t>Fin de périodes                ACTIF</t>
  </si>
  <si>
    <t>Avoirs ext.</t>
  </si>
  <si>
    <t>Créances sur l'Etat</t>
  </si>
  <si>
    <t>Créances sur les institutions financières</t>
  </si>
  <si>
    <t>Créanc. sur les EPNF</t>
  </si>
  <si>
    <t>Autres postes d'actif</t>
  </si>
  <si>
    <t>Total actif = passif</t>
  </si>
  <si>
    <t>Créanc. actives</t>
  </si>
  <si>
    <t>Créanc. Conso.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</si>
  <si>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</si>
  <si>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</si>
  <si>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</si>
  <si>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</si>
  <si>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</si>
  <si>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</si>
  <si>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</si>
  <si>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Dépôts et enc. de l'Etat</t>
  </si>
  <si>
    <t>Eng. Ext.</t>
  </si>
  <si>
    <t>Fonds propres</t>
  </si>
  <si>
    <t>Autres postes passif</t>
  </si>
  <si>
    <t>Mon. Fid. hors BCM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</si>
  <si>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</si>
  <si>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</si>
  <si>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</si>
  <si>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</si>
  <si>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</si>
  <si>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</si>
  <si>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</si>
  <si>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</si>
  <si>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</si>
  <si>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</si>
  <si>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</si>
  <si>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</si>
  <si>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</si>
  <si>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Gvt</t>
  </si>
  <si>
    <t>Org. Publics</t>
  </si>
  <si>
    <t>EPNF</t>
  </si>
  <si>
    <t>SPNF</t>
  </si>
  <si>
    <t>Fin de périodes</t>
  </si>
  <si>
    <t>Dépôts à vue</t>
  </si>
  <si>
    <t>Dép. à terme et d'éparg.</t>
  </si>
  <si>
    <t>Dépôts de l'Etat</t>
  </si>
  <si>
    <t>Engagements extérieurs</t>
  </si>
  <si>
    <t>Crédits de la BEAC</t>
  </si>
  <si>
    <t>PASSIF</t>
  </si>
  <si>
    <t>Org. publics</t>
  </si>
  <si>
    <t>Court terme</t>
  </si>
  <si>
    <t>M &amp; LT</t>
  </si>
  <si>
    <t>SITUATION DES AUTRES INSTITUTIONS BANCAIRES ELIGIBLES PAR SECTEUR</t>
  </si>
  <si>
    <t>Tableau 5f</t>
  </si>
  <si>
    <t>Fin de périodes      ACTIF</t>
  </si>
  <si>
    <t>Enc. et Dépôts auprès BEAC</t>
  </si>
  <si>
    <t>Dépôts auprès BCM</t>
  </si>
  <si>
    <t>Avoirs extérieurs</t>
  </si>
  <si>
    <t>Crédits des BCM</t>
  </si>
  <si>
    <t>Autres postes du passif</t>
  </si>
  <si>
    <t>Moyen &amp; long terme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</si>
  <si>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</si>
  <si>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</si>
  <si>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</si>
  <si>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</si>
  <si>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ext. nets</t>
  </si>
  <si>
    <t>Crédit intérieur</t>
  </si>
  <si>
    <t>Total des Contreparties = Ressources du syst. Mon. (au sens large)</t>
  </si>
  <si>
    <t>Créances nettes sur l'Etat</t>
  </si>
  <si>
    <t>Total du Crédit Intérieur</t>
  </si>
  <si>
    <t>PNG</t>
  </si>
  <si>
    <t>Autres                           créances                          nettes</t>
  </si>
  <si>
    <t>Total des créances                          nettes sur l'Etat</t>
  </si>
  <si>
    <t>IFNM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</si>
  <si>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</si>
  <si>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</si>
  <si>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</si>
  <si>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</si>
  <si>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</si>
  <si>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</si>
  <si>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</si>
  <si>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</si>
  <si>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Dispo. Mon. et quasi-mon.</t>
  </si>
  <si>
    <t>Mon. Fid. (M0)</t>
  </si>
  <si>
    <t>Monnaie scripturale</t>
  </si>
  <si>
    <t>Dispo. Mon. (M1)</t>
  </si>
  <si>
    <t>Quasi-monnaie</t>
  </si>
  <si>
    <t>BEAC</t>
  </si>
  <si>
    <t>CCP</t>
  </si>
  <si>
    <t>Mon. Scrip.</t>
  </si>
  <si>
    <t>AVOIRS EXTERIEURS NETS DU SYSTEME MONETAIRE (au sens large)</t>
  </si>
  <si>
    <t>Tableau 6 - 2f</t>
  </si>
  <si>
    <t>Avoirs extérieurs bruts de la BEAC</t>
  </si>
  <si>
    <t>Av. ext. des banq.</t>
  </si>
  <si>
    <t>Eng. ext. bruts de la BEAC</t>
  </si>
  <si>
    <t>Eng. ext. des banques</t>
  </si>
  <si>
    <t>Av. ext. nets du syst. mon.</t>
  </si>
  <si>
    <t>Or</t>
  </si>
  <si>
    <t>D.T.S.</t>
  </si>
  <si>
    <t>Position de réserve FMI</t>
  </si>
  <si>
    <t>Cpte d'op. (solde créd)</t>
  </si>
  <si>
    <t>Autres</t>
  </si>
  <si>
    <t>Recours aux crédits du FMI</t>
  </si>
  <si>
    <t>Cpte d'op. (solde déb.)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</si>
  <si>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</si>
  <si>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</si>
  <si>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</si>
  <si>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</si>
  <si>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</si>
  <si>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</si>
  <si>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Total créanc. net. vis à vis du syst. mon. (large) sur l'Etat</t>
  </si>
  <si>
    <t>Créances</t>
  </si>
  <si>
    <t>Engagements</t>
  </si>
  <si>
    <t>Créanc. nettes vis à vis de la BEAC</t>
  </si>
  <si>
    <t>Créanc. nettes vis à vis des  banques</t>
  </si>
  <si>
    <t>Avances en C/C.        (art. 21)</t>
  </si>
  <si>
    <t>Crédit des IBL conso. sur l'Etat</t>
  </si>
  <si>
    <t>Enc. du Trésor</t>
  </si>
  <si>
    <t>Cptes créd.</t>
  </si>
  <si>
    <t>Effets publics</t>
  </si>
  <si>
    <t>POSITION NETTE DU GOUVERNEMENT VIS A VIS DU SYSTEME MONETAIRE (au sens large)</t>
  </si>
  <si>
    <t>Tableau 6 - 4f</t>
  </si>
  <si>
    <t>Position nette du Gouvernement vis à vis de la B.E.A.C.</t>
  </si>
  <si>
    <t>PNG vis à vis du FMI</t>
  </si>
  <si>
    <t>PNG vis à vis des banques (BCM &amp; AIBE)</t>
  </si>
  <si>
    <t>PNG vis à vis de la BEAC</t>
  </si>
  <si>
    <t>Crédits du FMI</t>
  </si>
  <si>
    <t>Créances sur le Gvt</t>
  </si>
  <si>
    <t>Dépôts du Gvt</t>
  </si>
  <si>
    <t>PNG vis à vis des banques</t>
  </si>
  <si>
    <t>Avances en C/C (art. 21)</t>
  </si>
  <si>
    <t xml:space="preserve">Avces sur effet à MT </t>
  </si>
  <si>
    <t>Crédits conso. sur l'Etat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</si>
  <si>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</si>
  <si>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</si>
  <si>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</si>
  <si>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</si>
  <si>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</si>
  <si>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</si>
  <si>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</si>
  <si>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</si>
  <si>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</si>
  <si>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</si>
  <si>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</si>
  <si>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</si>
  <si>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Crédits de camp.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</si>
  <si>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</si>
  <si>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</si>
  <si>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</si>
  <si>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</si>
  <si>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</si>
  <si>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</si>
  <si>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</si>
  <si>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</si>
  <si>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Fin de périodes                                                 ACTIF</t>
  </si>
  <si>
    <t>Enc. et Dépôts auprès de la BEAC</t>
  </si>
  <si>
    <t>Dépôts auprès des BCM et des AIBE</t>
  </si>
  <si>
    <t>Av. ext.</t>
  </si>
  <si>
    <t>Dépôts à terme et d'épargne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</si>
  <si>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</si>
  <si>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</si>
  <si>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</si>
  <si>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</si>
  <si>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</si>
  <si>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Avoirs extérieurs nets</t>
  </si>
  <si>
    <t>Total des Contreparties = Ressources du système bancaire</t>
  </si>
  <si>
    <t>IFNM (IFNB, IBL)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</si>
  <si>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</si>
  <si>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</si>
  <si>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</si>
  <si>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</si>
  <si>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</si>
  <si>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>Total dispo. Mon. et quasi-mon.</t>
  </si>
  <si>
    <t xml:space="preserve">Mon. Fid. (hors BCM, AIBE &amp; AIBNE) </t>
  </si>
  <si>
    <t xml:space="preserve">Monnaie scripturale </t>
  </si>
  <si>
    <t>Total des dispo. mon.</t>
  </si>
  <si>
    <t>auprès des BCM</t>
  </si>
  <si>
    <t>auprès des     AIBE</t>
  </si>
  <si>
    <t>auprès des AIBNE</t>
  </si>
  <si>
    <t>Total quasi-monnaie</t>
  </si>
  <si>
    <t xml:space="preserve"> auprès BEAC</t>
  </si>
  <si>
    <t>auprès des CCP</t>
  </si>
  <si>
    <t>auprès des AIBE</t>
  </si>
  <si>
    <t>Total mon. Scrip.</t>
  </si>
  <si>
    <t>Données en millions de FCFA</t>
  </si>
  <si>
    <t>Avances sur effets à MT           (art. 19B)/Titres detenus à des fins de politique monétaire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</si>
</sst>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A&quot;;\-#,##0\ &quot;FCFA&quot;"/>
    <numFmt numFmtId="165" formatCode="#,##0\ &quot;FCFA&quot;;[Red]\-#,##0\ &quot;FCFA&quot;"/>
    <numFmt numFmtId="166" formatCode="#,##0.00\ &quot;FCFA&quot;;\-#,##0.00\ &quot;FCFA&quot;"/>
    <numFmt numFmtId="167" formatCode="#,##0.00\ &quot;FCFA&quot;;[Red]\-#,##0.00\ &quot;FCFA&quot;"/>
    <numFmt numFmtId="168" formatCode="_-* #,##0\ &quot;FCFA&quot;_-;\-* #,##0\ &quot;FCFA&quot;_-;_-* &quot;-&quot;\ &quot;FCFA&quot;_-;_-@_-"/>
    <numFmt numFmtId="169" formatCode="_-* #,##0\ _F_C_F_A_-;\-* #,##0\ _F_C_F_A_-;_-* &quot;-&quot;\ _F_C_F_A_-;_-@_-"/>
    <numFmt numFmtId="170" formatCode="_-* #,##0.00\ &quot;FCFA&quot;_-;\-* #,##0.00\ &quot;FCFA&quot;_-;_-* &quot;-&quot;??\ &quot;FCFA&quot;_-;_-@_-"/>
    <numFmt numFmtId="171" formatCode="_-* #,##0.00\ _F_C_F_A_-;\-* #,##0.00\ _F_C_F_A_-;_-* &quot;-&quot;??\ _F_C_F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_-* #,##0.00\ _F_-;\-* #,##0.00\ _F_-;_-* &quot;-&quot;??\ _F_-;_-@_-"/>
    <numFmt numFmtId="183" formatCode="_-* #,##0\ _F_-;\-* #,##0\ _F_-;_-* &quot;-&quot;??\ _F_-;_-@_-"/>
    <numFmt numFmtId="184" formatCode="dd/mm/yy"/>
    <numFmt numFmtId="185" formatCode="General_)"/>
    <numFmt numFmtId="186" formatCode="[$-40C]mmm\-yy;@"/>
    <numFmt numFmtId="187" formatCode="0.0%"/>
    <numFmt numFmtId="188" formatCode="_-* #\ ##0\ _F_-;\-* #\ ##0\ _F_-;_-* &quot;-&quot;??\ _F_-;_-@_-"/>
    <numFmt numFmtId="189" formatCode="_-* #.##0\ _F_-;\-* #.##0\ _F_-;_-* &quot;-&quot;??\ _F_-;_-@_-"/>
    <numFmt numFmtId="190" formatCode="_-* #,##0.000000\ _F_-;\-* #,##0.000000\ _F_-;_-* &quot;-&quot;??\ _F_-;_-@_-"/>
    <numFmt numFmtId="191" formatCode="_-* #,##0.0000000\ _F_-;\-* #,##0.0000000\ _F_-;_-* &quot;-&quot;??\ _F_-;_-@_-"/>
    <numFmt numFmtId="192" formatCode="_-* #,##0.0\ _F_-;\-* #,##0.0\ _F_-;_-* &quot;-&quot;??\ _F_-;_-@_-"/>
    <numFmt numFmtId="193" formatCode="_-* #,##0.000000000\ _F_-;\-* #,##0.000000000\ _F_-;_-* &quot;-&quot;??\ _F_-;_-@_-"/>
  </numFmts>
  <fonts count="48">
    <font>
      <sz val="10"/>
      <name val="Book Antiqua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13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4" borderId="1" applyNumberFormat="0" applyAlignment="0" applyProtection="0"/>
    <xf numFmtId="0" fontId="34" fillId="0" borderId="2" applyNumberFormat="0" applyFill="0" applyAlignment="0" applyProtection="0"/>
    <xf numFmtId="0" fontId="0" fillId="35" borderId="3" applyNumberFormat="0" applyFon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0" applyNumberFormat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1" borderId="0" applyNumberFormat="0" applyBorder="0" applyAlignment="0" applyProtection="0"/>
    <xf numFmtId="0" fontId="12" fillId="0" borderId="0">
      <alignment/>
      <protection/>
    </xf>
    <xf numFmtId="185" fontId="12" fillId="0" borderId="0">
      <alignment/>
      <protection/>
    </xf>
    <xf numFmtId="9" fontId="0" fillId="0" borderId="0" applyFont="0" applyFill="0" applyBorder="0" applyAlignment="0" applyProtection="0"/>
    <xf numFmtId="0" fontId="38" fillId="42" borderId="0" applyNumberFormat="0" applyBorder="0" applyAlignment="0" applyProtection="0"/>
    <xf numFmtId="0" fontId="39" fillId="34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43" borderId="9" applyNumberFormat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18" xfId="66" applyNumberFormat="1" applyFont="1" applyBorder="1" applyAlignment="1">
      <alignment horizontal="centerContinuous" vertical="center" wrapText="1"/>
    </xf>
    <xf numFmtId="3" fontId="7" fillId="0" borderId="0" xfId="66" applyNumberFormat="1" applyFont="1" applyBorder="1" applyAlignment="1">
      <alignment horizontal="centerContinuous" vertical="center" wrapText="1"/>
    </xf>
    <xf numFmtId="183" fontId="9" fillId="0" borderId="19" xfId="66" applyNumberFormat="1" applyFont="1" applyBorder="1" applyAlignment="1">
      <alignment horizontal="center" vertical="center" wrapText="1"/>
    </xf>
    <xf numFmtId="183" fontId="9" fillId="0" borderId="20" xfId="66" applyNumberFormat="1" applyFont="1" applyBorder="1" applyAlignment="1">
      <alignment horizontal="center" vertical="center" wrapText="1"/>
    </xf>
    <xf numFmtId="183" fontId="5" fillId="0" borderId="0" xfId="66" applyNumberFormat="1" applyFont="1" applyBorder="1" applyAlignment="1">
      <alignment horizontal="center" vertical="center"/>
    </xf>
    <xf numFmtId="3" fontId="7" fillId="0" borderId="21" xfId="66" applyNumberFormat="1" applyFont="1" applyBorder="1" applyAlignment="1">
      <alignment horizontal="centerContinuous" vertical="center" wrapText="1"/>
    </xf>
    <xf numFmtId="0" fontId="7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8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183" fontId="8" fillId="0" borderId="19" xfId="66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83" fontId="9" fillId="0" borderId="23" xfId="66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8" fillId="0" borderId="24" xfId="0" applyFont="1" applyBorder="1" applyAlignment="1">
      <alignment/>
    </xf>
    <xf numFmtId="183" fontId="8" fillId="0" borderId="16" xfId="66" applyNumberFormat="1" applyFont="1" applyBorder="1" applyAlignment="1">
      <alignment/>
    </xf>
    <xf numFmtId="0" fontId="4" fillId="0" borderId="0" xfId="0" applyFont="1" applyAlignment="1">
      <alignment/>
    </xf>
    <xf numFmtId="183" fontId="5" fillId="0" borderId="0" xfId="66" applyNumberFormat="1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83" fontId="9" fillId="0" borderId="16" xfId="66" applyNumberFormat="1" applyFont="1" applyBorder="1" applyAlignment="1">
      <alignment horizontal="center" vertical="center" wrapText="1"/>
    </xf>
    <xf numFmtId="183" fontId="9" fillId="0" borderId="26" xfId="66" applyNumberFormat="1" applyFont="1" applyBorder="1" applyAlignment="1">
      <alignment horizontal="center" vertical="center" wrapText="1"/>
    </xf>
    <xf numFmtId="183" fontId="7" fillId="0" borderId="12" xfId="66" applyNumberFormat="1" applyFont="1" applyBorder="1" applyAlignment="1">
      <alignment horizontal="centerContinuous" vertical="center" wrapText="1"/>
    </xf>
    <xf numFmtId="183" fontId="7" fillId="0" borderId="13" xfId="66" applyNumberFormat="1" applyFont="1" applyBorder="1" applyAlignment="1">
      <alignment horizontal="centerContinuous" vertical="center" wrapText="1"/>
    </xf>
    <xf numFmtId="183" fontId="7" fillId="0" borderId="14" xfId="66" applyNumberFormat="1" applyFont="1" applyBorder="1" applyAlignment="1">
      <alignment horizontal="centerContinuous" vertical="center" wrapText="1"/>
    </xf>
    <xf numFmtId="183" fontId="7" fillId="0" borderId="27" xfId="66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3" fontId="7" fillId="0" borderId="11" xfId="66" applyNumberFormat="1" applyFont="1" applyBorder="1" applyAlignment="1">
      <alignment horizontal="centerContinuous" vertical="center" wrapText="1"/>
    </xf>
    <xf numFmtId="3" fontId="7" fillId="0" borderId="25" xfId="66" applyNumberFormat="1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83" fontId="9" fillId="0" borderId="16" xfId="66" applyNumberFormat="1" applyFont="1" applyBorder="1" applyAlignment="1">
      <alignment/>
    </xf>
    <xf numFmtId="183" fontId="9" fillId="0" borderId="26" xfId="66" applyNumberFormat="1" applyFont="1" applyBorder="1" applyAlignment="1">
      <alignment/>
    </xf>
    <xf numFmtId="183" fontId="9" fillId="0" borderId="28" xfId="66" applyNumberFormat="1" applyFont="1" applyBorder="1" applyAlignment="1">
      <alignment/>
    </xf>
    <xf numFmtId="183" fontId="9" fillId="0" borderId="21" xfId="66" applyNumberFormat="1" applyFont="1" applyBorder="1" applyAlignment="1">
      <alignment/>
    </xf>
    <xf numFmtId="183" fontId="9" fillId="0" borderId="19" xfId="66" applyNumberFormat="1" applyFont="1" applyBorder="1" applyAlignment="1">
      <alignment/>
    </xf>
    <xf numFmtId="183" fontId="9" fillId="0" borderId="20" xfId="66" applyNumberFormat="1" applyFont="1" applyBorder="1" applyAlignment="1">
      <alignment/>
    </xf>
    <xf numFmtId="183" fontId="9" fillId="0" borderId="22" xfId="66" applyNumberFormat="1" applyFont="1" applyBorder="1" applyAlignment="1">
      <alignment horizontal="center" vertical="center" wrapText="1"/>
    </xf>
    <xf numFmtId="183" fontId="9" fillId="0" borderId="16" xfId="66" applyNumberFormat="1" applyFont="1" applyBorder="1" applyAlignment="1">
      <alignment vertical="center"/>
    </xf>
    <xf numFmtId="183" fontId="9" fillId="0" borderId="29" xfId="66" applyNumberFormat="1" applyFont="1" applyBorder="1" applyAlignment="1">
      <alignment horizontal="center" vertical="center" wrapText="1"/>
    </xf>
    <xf numFmtId="183" fontId="9" fillId="0" borderId="30" xfId="66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horizontal="centerContinuous" vertical="center" wrapText="1"/>
    </xf>
    <xf numFmtId="0" fontId="4" fillId="0" borderId="33" xfId="0" applyFont="1" applyBorder="1" applyAlignment="1">
      <alignment horizontal="centerContinuous" vertical="center" wrapText="1"/>
    </xf>
    <xf numFmtId="0" fontId="9" fillId="0" borderId="34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183" fontId="4" fillId="0" borderId="32" xfId="66" applyNumberFormat="1" applyFont="1" applyBorder="1" applyAlignment="1">
      <alignment horizontal="centerContinuous" vertical="center" wrapText="1"/>
    </xf>
    <xf numFmtId="183" fontId="4" fillId="0" borderId="33" xfId="66" applyNumberFormat="1" applyFont="1" applyBorder="1" applyAlignment="1">
      <alignment horizontal="centerContinuous" vertical="center" wrapText="1"/>
    </xf>
    <xf numFmtId="183" fontId="5" fillId="0" borderId="0" xfId="66" applyNumberFormat="1" applyFont="1" applyAlignment="1">
      <alignment horizontal="left"/>
    </xf>
    <xf numFmtId="183" fontId="7" fillId="0" borderId="15" xfId="66" applyNumberFormat="1" applyFont="1" applyBorder="1" applyAlignment="1">
      <alignment horizontal="left" vertical="center" wrapText="1"/>
    </xf>
    <xf numFmtId="183" fontId="7" fillId="0" borderId="24" xfId="66" applyNumberFormat="1" applyFont="1" applyBorder="1" applyAlignment="1">
      <alignment horizontal="left" vertical="center" wrapText="1"/>
    </xf>
    <xf numFmtId="183" fontId="7" fillId="0" borderId="31" xfId="66" applyNumberFormat="1" applyFont="1" applyBorder="1" applyAlignment="1">
      <alignment horizontal="centerContinuous" vertical="center" wrapText="1"/>
    </xf>
    <xf numFmtId="183" fontId="7" fillId="0" borderId="32" xfId="66" applyNumberFormat="1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 wrapText="1"/>
    </xf>
    <xf numFmtId="0" fontId="7" fillId="0" borderId="37" xfId="0" applyFont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Continuous" vertical="center" wrapText="1"/>
    </xf>
    <xf numFmtId="0" fontId="7" fillId="0" borderId="39" xfId="0" applyFont="1" applyBorder="1" applyAlignment="1">
      <alignment horizontal="centerContinuous" vertical="center" wrapText="1"/>
    </xf>
    <xf numFmtId="0" fontId="7" fillId="0" borderId="40" xfId="0" applyFont="1" applyBorder="1" applyAlignment="1">
      <alignment horizontal="centerContinuous" vertical="center" wrapText="1"/>
    </xf>
    <xf numFmtId="0" fontId="9" fillId="0" borderId="25" xfId="0" applyFont="1" applyBorder="1" applyAlignment="1">
      <alignment horizontal="centerContinuous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3" fontId="9" fillId="0" borderId="22" xfId="66" applyNumberFormat="1" applyFont="1" applyBorder="1" applyAlignment="1">
      <alignment horizontal="centerContinuous" vertical="center" wrapText="1"/>
    </xf>
    <xf numFmtId="183" fontId="9" fillId="0" borderId="21" xfId="66" applyNumberFormat="1" applyFont="1" applyBorder="1" applyAlignment="1">
      <alignment horizontal="centerContinuous" vertical="center" wrapText="1"/>
    </xf>
    <xf numFmtId="183" fontId="9" fillId="0" borderId="23" xfId="66" applyNumberFormat="1" applyFont="1" applyBorder="1" applyAlignment="1">
      <alignment horizontal="centerContinuous" vertical="center" wrapText="1"/>
    </xf>
    <xf numFmtId="183" fontId="9" fillId="0" borderId="22" xfId="66" applyNumberFormat="1" applyFont="1" applyBorder="1" applyAlignment="1">
      <alignment horizontal="left" vertical="center" wrapText="1"/>
    </xf>
    <xf numFmtId="183" fontId="9" fillId="0" borderId="29" xfId="66" applyNumberFormat="1" applyFont="1" applyBorder="1" applyAlignment="1">
      <alignment horizontal="left" vertical="center" wrapText="1"/>
    </xf>
    <xf numFmtId="183" fontId="9" fillId="0" borderId="24" xfId="66" applyNumberFormat="1" applyFont="1" applyBorder="1" applyAlignment="1">
      <alignment/>
    </xf>
    <xf numFmtId="183" fontId="9" fillId="0" borderId="16" xfId="66" applyNumberFormat="1" applyFont="1" applyBorder="1" applyAlignment="1">
      <alignment horizontal="center"/>
    </xf>
    <xf numFmtId="183" fontId="9" fillId="0" borderId="29" xfId="66" applyNumberFormat="1" applyFont="1" applyBorder="1" applyAlignment="1">
      <alignment horizontal="centerContinuous"/>
    </xf>
    <xf numFmtId="183" fontId="9" fillId="0" borderId="24" xfId="66" applyNumberFormat="1" applyFont="1" applyBorder="1" applyAlignment="1">
      <alignment horizontal="centerContinuous"/>
    </xf>
    <xf numFmtId="183" fontId="9" fillId="0" borderId="16" xfId="66" applyNumberFormat="1" applyFont="1" applyBorder="1" applyAlignment="1">
      <alignment horizontal="left" vertical="center" wrapText="1"/>
    </xf>
    <xf numFmtId="183" fontId="9" fillId="0" borderId="24" xfId="66" applyNumberFormat="1" applyFont="1" applyBorder="1" applyAlignment="1">
      <alignment horizontal="left" vertical="center" wrapText="1"/>
    </xf>
    <xf numFmtId="183" fontId="9" fillId="0" borderId="30" xfId="66" applyNumberFormat="1" applyFont="1" applyBorder="1" applyAlignment="1">
      <alignment horizontal="left" vertical="center" wrapText="1"/>
    </xf>
    <xf numFmtId="183" fontId="9" fillId="0" borderId="19" xfId="66" applyNumberFormat="1" applyFont="1" applyBorder="1" applyAlignment="1">
      <alignment horizontal="left"/>
    </xf>
    <xf numFmtId="183" fontId="9" fillId="0" borderId="41" xfId="66" applyNumberFormat="1" applyFont="1" applyBorder="1" applyAlignment="1">
      <alignment/>
    </xf>
    <xf numFmtId="183" fontId="9" fillId="0" borderId="16" xfId="66" applyNumberFormat="1" applyFont="1" applyBorder="1" applyAlignment="1">
      <alignment horizontal="left"/>
    </xf>
    <xf numFmtId="183" fontId="4" fillId="0" borderId="12" xfId="66" applyNumberFormat="1" applyFont="1" applyBorder="1" applyAlignment="1">
      <alignment horizontal="centerContinuous" vertical="center"/>
    </xf>
    <xf numFmtId="183" fontId="4" fillId="0" borderId="13" xfId="66" applyNumberFormat="1" applyFont="1" applyBorder="1" applyAlignment="1">
      <alignment horizontal="centerContinuous" vertical="center"/>
    </xf>
    <xf numFmtId="183" fontId="4" fillId="0" borderId="14" xfId="66" applyNumberFormat="1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83" fontId="4" fillId="0" borderId="38" xfId="66" applyNumberFormat="1" applyFont="1" applyBorder="1" applyAlignment="1">
      <alignment horizontal="centerContinuous" vertical="center"/>
    </xf>
    <xf numFmtId="183" fontId="4" fillId="0" borderId="39" xfId="66" applyNumberFormat="1" applyFont="1" applyBorder="1" applyAlignment="1">
      <alignment horizontal="centerContinuous" vertical="center"/>
    </xf>
    <xf numFmtId="183" fontId="4" fillId="0" borderId="40" xfId="66" applyNumberFormat="1" applyFont="1" applyBorder="1" applyAlignment="1">
      <alignment horizontal="centerContinuous" vertical="center"/>
    </xf>
    <xf numFmtId="183" fontId="4" fillId="0" borderId="38" xfId="66" applyNumberFormat="1" applyFont="1" applyBorder="1" applyAlignment="1">
      <alignment horizontal="centerContinuous" vertical="center" wrapText="1"/>
    </xf>
    <xf numFmtId="183" fontId="4" fillId="0" borderId="39" xfId="66" applyNumberFormat="1" applyFont="1" applyBorder="1" applyAlignment="1">
      <alignment horizontal="centerContinuous" vertical="center" wrapText="1"/>
    </xf>
    <xf numFmtId="183" fontId="4" fillId="0" borderId="40" xfId="66" applyNumberFormat="1" applyFont="1" applyBorder="1" applyAlignment="1">
      <alignment horizontal="centerContinuous" vertical="center" wrapText="1"/>
    </xf>
    <xf numFmtId="183" fontId="4" fillId="0" borderId="16" xfId="66" applyNumberFormat="1" applyFont="1" applyBorder="1" applyAlignment="1">
      <alignment horizontal="center" vertical="center" wrapText="1"/>
    </xf>
    <xf numFmtId="183" fontId="4" fillId="0" borderId="17" xfId="66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 wrapText="1"/>
    </xf>
    <xf numFmtId="0" fontId="7" fillId="0" borderId="25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Continuous" vertical="center" wrapText="1"/>
    </xf>
    <xf numFmtId="0" fontId="7" fillId="0" borderId="43" xfId="0" applyFont="1" applyBorder="1" applyAlignment="1">
      <alignment horizontal="centerContinuous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83" fontId="5" fillId="0" borderId="45" xfId="66" applyNumberFormat="1" applyFont="1" applyBorder="1" applyAlignment="1">
      <alignment horizontal="center" vertical="center" wrapText="1"/>
    </xf>
    <xf numFmtId="183" fontId="5" fillId="0" borderId="0" xfId="66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83" fontId="7" fillId="0" borderId="18" xfId="66" applyNumberFormat="1" applyFont="1" applyBorder="1" applyAlignment="1">
      <alignment horizontal="left" vertical="center" wrapText="1"/>
    </xf>
    <xf numFmtId="183" fontId="7" fillId="0" borderId="21" xfId="66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7" fillId="0" borderId="24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83" fontId="9" fillId="0" borderId="21" xfId="66" applyNumberFormat="1" applyFont="1" applyBorder="1" applyAlignment="1">
      <alignment horizontal="center" vertical="center" wrapText="1"/>
    </xf>
    <xf numFmtId="183" fontId="9" fillId="0" borderId="0" xfId="66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9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5" fillId="0" borderId="13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 wrapText="1"/>
    </xf>
    <xf numFmtId="0" fontId="0" fillId="0" borderId="48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 wrapText="1"/>
    </xf>
    <xf numFmtId="0" fontId="0" fillId="0" borderId="40" xfId="0" applyBorder="1" applyAlignment="1">
      <alignment horizontal="centerContinuous" vertical="center" wrapText="1"/>
    </xf>
    <xf numFmtId="0" fontId="11" fillId="0" borderId="0" xfId="0" applyFont="1" applyAlignment="1">
      <alignment/>
    </xf>
    <xf numFmtId="0" fontId="12" fillId="0" borderId="0" xfId="71">
      <alignment/>
      <protection/>
    </xf>
    <xf numFmtId="184" fontId="12" fillId="0" borderId="0" xfId="71" applyNumberFormat="1">
      <alignment/>
      <protection/>
    </xf>
    <xf numFmtId="49" fontId="12" fillId="0" borderId="0" xfId="71" applyNumberFormat="1">
      <alignment/>
      <protection/>
    </xf>
    <xf numFmtId="183" fontId="47" fillId="0" borderId="0" xfId="0" applyNumberFormat="1" applyFont="1" applyAlignment="1">
      <alignment horizontal="center" vertical="center" wrapText="1"/>
    </xf>
    <xf numFmtId="183" fontId="5" fillId="0" borderId="0" xfId="0" applyNumberFormat="1" applyFont="1" applyAlignment="1">
      <alignment horizontal="center" vertical="center" wrapText="1"/>
    </xf>
    <xf numFmtId="190" fontId="47" fillId="0" borderId="0" xfId="0" applyNumberFormat="1" applyFont="1" applyAlignment="1">
      <alignment horizontal="center" vertical="center" wrapText="1"/>
    </xf>
    <xf numFmtId="191" fontId="47" fillId="0" borderId="0" xfId="0" applyNumberFormat="1" applyFont="1" applyAlignment="1">
      <alignment horizontal="center" vertical="center" wrapText="1"/>
    </xf>
    <xf numFmtId="192" fontId="47" fillId="0" borderId="0" xfId="0" applyNumberFormat="1" applyFont="1" applyAlignment="1">
      <alignment horizontal="center" vertical="center" wrapText="1"/>
    </xf>
    <xf numFmtId="193" fontId="47" fillId="0" borderId="0" xfId="0" applyNumberFormat="1" applyFont="1" applyAlignment="1">
      <alignment horizontal="center" vertical="center" wrapText="1"/>
    </xf>
    <xf numFmtId="183" fontId="47" fillId="0" borderId="0" xfId="66" applyNumberFormat="1" applyFont="1" applyBorder="1" applyAlignment="1">
      <alignment horizontal="center" vertical="center"/>
    </xf>
    <xf numFmtId="183" fontId="47" fillId="0" borderId="0" xfId="0" applyNumberFormat="1" applyFont="1" applyBorder="1" applyAlignment="1">
      <alignment horizontal="center" vertical="center" wrapText="1"/>
    </xf>
    <xf numFmtId="182" fontId="47" fillId="0" borderId="0" xfId="0" applyNumberFormat="1" applyFont="1" applyAlignment="1">
      <alignment horizontal="center" vertical="center" wrapText="1"/>
    </xf>
    <xf numFmtId="183" fontId="47" fillId="0" borderId="0" xfId="66" applyNumberFormat="1" applyFont="1" applyAlignment="1">
      <alignment/>
    </xf>
    <xf numFmtId="183" fontId="47" fillId="0" borderId="0" xfId="0" applyNumberFormat="1" applyFont="1" applyAlignment="1">
      <alignment/>
    </xf>
    <xf numFmtId="37" fontId="3" fillId="0" borderId="10" xfId="0" applyNumberFormat="1" applyFont="1" applyBorder="1" applyAlignment="1">
      <alignment horizontal="centerContinuous" vertical="center" wrapText="1"/>
    </xf>
    <xf numFmtId="37" fontId="7" fillId="0" borderId="18" xfId="0" applyNumberFormat="1" applyFont="1" applyBorder="1" applyAlignment="1">
      <alignment horizontal="right" vertical="center" wrapText="1"/>
    </xf>
    <xf numFmtId="37" fontId="7" fillId="0" borderId="21" xfId="0" applyNumberFormat="1" applyFont="1" applyBorder="1" applyAlignment="1">
      <alignment horizontal="center" vertical="center" wrapText="1"/>
    </xf>
    <xf numFmtId="183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7" fillId="0" borderId="28" xfId="66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83" fontId="7" fillId="0" borderId="41" xfId="66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3" fontId="7" fillId="0" borderId="34" xfId="66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83" fontId="7" fillId="0" borderId="11" xfId="66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3" fontId="4" fillId="0" borderId="52" xfId="66" applyNumberFormat="1" applyFont="1" applyBorder="1" applyAlignment="1">
      <alignment horizontal="center" vertical="center" wrapText="1"/>
    </xf>
    <xf numFmtId="183" fontId="7" fillId="0" borderId="52" xfId="66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3" fontId="4" fillId="0" borderId="28" xfId="66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83" fontId="10" fillId="0" borderId="52" xfId="66" applyNumberFormat="1" applyFont="1" applyBorder="1" applyAlignment="1">
      <alignment horizontal="center" vertical="center" wrapText="1"/>
    </xf>
    <xf numFmtId="183" fontId="4" fillId="0" borderId="41" xfId="66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183" fontId="7" fillId="0" borderId="12" xfId="66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7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Comma" xfId="66"/>
    <cellStyle name="Comma [0]" xfId="67"/>
    <cellStyle name="Currency" xfId="68"/>
    <cellStyle name="Currency [0]" xfId="69"/>
    <cellStyle name="Neutre" xfId="70"/>
    <cellStyle name="Normal 2" xfId="71"/>
    <cellStyle name="Normal 3" xfId="72"/>
    <cellStyle name="Percent" xfId="73"/>
    <cellStyle name="Satisfaisant" xfId="74"/>
    <cellStyle name="Sortie" xfId="75"/>
    <cellStyle name="Texte explicatif" xfId="76"/>
    <cellStyle name="Titre" xfId="77"/>
    <cellStyle name="Titre de la feuille" xfId="78"/>
    <cellStyle name="Titre 1" xfId="79"/>
    <cellStyle name="Titre 2" xfId="80"/>
    <cellStyle name="Titre 3" xfId="81"/>
    <cellStyle name="Titre 4" xfId="82"/>
    <cellStyle name="Total" xfId="83"/>
    <cellStyle name="Vérification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8CMN1995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6BUL2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6BUL202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6BUL20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6BUL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NSYN09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ATOUMEN%20MEMBO%20Hardit\TRAVAUX\SITUATION%20CEMAC%200712%20actualis&#233;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  <sheetName val="GABON"/>
    </sheetNames>
    <sheetDataSet>
      <sheetData sheetId="0">
        <row r="100">
          <cell r="A100" t="str">
            <v>EVOLUTION DES CREANCES SUR L'ECONOMIE</v>
          </cell>
        </row>
        <row r="103">
          <cell r="A103" t="str">
            <v>ZONE</v>
          </cell>
          <cell r="B103" t="str">
            <v> 1995</v>
          </cell>
        </row>
        <row r="104">
          <cell r="B104" t="str">
            <v>JANVIER</v>
          </cell>
          <cell r="C104" t="str">
            <v>FEVRIER</v>
          </cell>
          <cell r="D104" t="str">
            <v>MARS</v>
          </cell>
          <cell r="E104" t="str">
            <v>AVRIL</v>
          </cell>
          <cell r="F104" t="str">
            <v>MAI</v>
          </cell>
          <cell r="G104" t="str">
            <v>JUIN</v>
          </cell>
          <cell r="H104" t="str">
            <v>JUILLET</v>
          </cell>
          <cell r="I104" t="str">
            <v>AOUT</v>
          </cell>
          <cell r="J104" t="str">
            <v>SEPTEMBRE</v>
          </cell>
          <cell r="K104" t="str">
            <v>OCTOBRE</v>
          </cell>
          <cell r="L104" t="str">
            <v>NOVEMBRE</v>
          </cell>
          <cell r="M104" t="str">
            <v>DECEMBRE</v>
          </cell>
        </row>
        <row r="106">
          <cell r="A106" t="str">
            <v>  VENTILATION SELON LA DUREE</v>
          </cell>
        </row>
        <row r="108">
          <cell r="A108" t="str">
            <v>        Crédits à court terme</v>
          </cell>
          <cell r="B108">
            <v>640998</v>
          </cell>
          <cell r="C108">
            <v>618566</v>
          </cell>
          <cell r="D108">
            <v>624315</v>
          </cell>
          <cell r="E108">
            <v>628032</v>
          </cell>
          <cell r="F108">
            <v>613449</v>
          </cell>
          <cell r="G108">
            <v>621429</v>
          </cell>
          <cell r="H108">
            <v>627683</v>
          </cell>
          <cell r="I108">
            <v>628889</v>
          </cell>
          <cell r="J108">
            <v>641628</v>
          </cell>
          <cell r="K108">
            <v>657855</v>
          </cell>
          <cell r="L108">
            <v>647435</v>
          </cell>
          <cell r="M108">
            <v>661737</v>
          </cell>
        </row>
        <row r="109">
          <cell r="A109" t="str">
            <v>           Institutions financières non monétaires</v>
          </cell>
          <cell r="B109">
            <v>8639</v>
          </cell>
          <cell r="C109">
            <v>9095</v>
          </cell>
          <cell r="D109">
            <v>11908</v>
          </cell>
          <cell r="E109">
            <v>12032</v>
          </cell>
          <cell r="F109">
            <v>12045</v>
          </cell>
          <cell r="G109">
            <v>10962</v>
          </cell>
          <cell r="H109">
            <v>10395</v>
          </cell>
          <cell r="I109">
            <v>10445</v>
          </cell>
          <cell r="J109">
            <v>14749</v>
          </cell>
          <cell r="K109">
            <v>14027</v>
          </cell>
          <cell r="L109">
            <v>16675</v>
          </cell>
          <cell r="M109">
            <v>18234</v>
          </cell>
        </row>
        <row r="110">
          <cell r="A110" t="str">
            <v>           Entreprises publiques non financières</v>
          </cell>
          <cell r="B110">
            <v>66548</v>
          </cell>
          <cell r="C110">
            <v>63073</v>
          </cell>
          <cell r="D110">
            <v>64802</v>
          </cell>
          <cell r="E110">
            <v>62462</v>
          </cell>
          <cell r="F110">
            <v>63668</v>
          </cell>
          <cell r="G110">
            <v>58623</v>
          </cell>
          <cell r="H110">
            <v>49739</v>
          </cell>
          <cell r="I110">
            <v>52472</v>
          </cell>
          <cell r="J110">
            <v>53152</v>
          </cell>
          <cell r="K110">
            <v>57238</v>
          </cell>
          <cell r="L110">
            <v>58212</v>
          </cell>
          <cell r="M110">
            <v>63075</v>
          </cell>
        </row>
        <row r="111">
          <cell r="A111" t="str">
            <v>           Secteur privé non financier</v>
          </cell>
          <cell r="B111">
            <v>565811</v>
          </cell>
          <cell r="C111">
            <v>546398</v>
          </cell>
          <cell r="D111">
            <v>547605</v>
          </cell>
          <cell r="E111">
            <v>553538</v>
          </cell>
          <cell r="F111">
            <v>537736</v>
          </cell>
          <cell r="G111">
            <v>551844</v>
          </cell>
          <cell r="H111">
            <v>567549</v>
          </cell>
          <cell r="I111">
            <v>565972</v>
          </cell>
          <cell r="J111">
            <v>573727</v>
          </cell>
          <cell r="K111">
            <v>586590</v>
          </cell>
          <cell r="L111">
            <v>572548</v>
          </cell>
          <cell r="M111">
            <v>580428</v>
          </cell>
        </row>
        <row r="113">
          <cell r="A113" t="str">
            <v>        Crédits à moyen terme</v>
          </cell>
          <cell r="B113">
            <v>154183</v>
          </cell>
          <cell r="C113">
            <v>172900</v>
          </cell>
          <cell r="D113">
            <v>177169</v>
          </cell>
          <cell r="E113">
            <v>180286</v>
          </cell>
          <cell r="F113">
            <v>180850</v>
          </cell>
          <cell r="G113">
            <v>180756</v>
          </cell>
          <cell r="H113">
            <v>179659</v>
          </cell>
          <cell r="I113">
            <v>181502</v>
          </cell>
          <cell r="J113">
            <v>176517</v>
          </cell>
          <cell r="K113">
            <v>178175</v>
          </cell>
          <cell r="L113">
            <v>181917</v>
          </cell>
          <cell r="M113">
            <v>185039</v>
          </cell>
        </row>
        <row r="114">
          <cell r="A114" t="str">
            <v>           Institutions financières non monétaires</v>
          </cell>
          <cell r="B114">
            <v>3447</v>
          </cell>
          <cell r="C114">
            <v>4050</v>
          </cell>
          <cell r="D114">
            <v>1546</v>
          </cell>
          <cell r="E114">
            <v>2530</v>
          </cell>
          <cell r="F114">
            <v>2683</v>
          </cell>
          <cell r="G114">
            <v>4682</v>
          </cell>
          <cell r="H114">
            <v>4444</v>
          </cell>
          <cell r="I114">
            <v>5442</v>
          </cell>
          <cell r="J114">
            <v>692</v>
          </cell>
          <cell r="K114">
            <v>2001</v>
          </cell>
          <cell r="L114">
            <v>2982</v>
          </cell>
          <cell r="M114">
            <v>2500</v>
          </cell>
        </row>
        <row r="115">
          <cell r="A115" t="str">
            <v>           Entreprises publiques non financières</v>
          </cell>
          <cell r="B115">
            <v>20998</v>
          </cell>
          <cell r="C115">
            <v>18465</v>
          </cell>
          <cell r="D115">
            <v>17827</v>
          </cell>
          <cell r="E115">
            <v>20703</v>
          </cell>
          <cell r="F115">
            <v>17863</v>
          </cell>
          <cell r="G115">
            <v>18273</v>
          </cell>
          <cell r="H115">
            <v>19258</v>
          </cell>
          <cell r="I115">
            <v>19669</v>
          </cell>
          <cell r="J115">
            <v>18884</v>
          </cell>
          <cell r="K115">
            <v>19056</v>
          </cell>
          <cell r="L115">
            <v>19088</v>
          </cell>
          <cell r="M115">
            <v>19646</v>
          </cell>
        </row>
        <row r="116">
          <cell r="A116" t="str">
            <v>           Secteur privé non financier</v>
          </cell>
          <cell r="B116">
            <v>129738</v>
          </cell>
          <cell r="C116">
            <v>150385</v>
          </cell>
          <cell r="D116">
            <v>157796</v>
          </cell>
          <cell r="E116">
            <v>157053</v>
          </cell>
          <cell r="F116">
            <v>160304</v>
          </cell>
          <cell r="G116">
            <v>157801</v>
          </cell>
          <cell r="H116">
            <v>155957</v>
          </cell>
          <cell r="I116">
            <v>156391</v>
          </cell>
          <cell r="J116">
            <v>156941</v>
          </cell>
          <cell r="K116">
            <v>157118</v>
          </cell>
          <cell r="L116">
            <v>159847</v>
          </cell>
          <cell r="M116">
            <v>162893</v>
          </cell>
        </row>
        <row r="118">
          <cell r="A118" t="str">
            <v>        Crédits à long terme</v>
          </cell>
          <cell r="B118">
            <v>13141</v>
          </cell>
          <cell r="C118">
            <v>12891</v>
          </cell>
          <cell r="D118">
            <v>12815</v>
          </cell>
          <cell r="E118">
            <v>12952</v>
          </cell>
          <cell r="F118">
            <v>12282</v>
          </cell>
          <cell r="G118">
            <v>12957</v>
          </cell>
          <cell r="H118">
            <v>12784</v>
          </cell>
          <cell r="I118">
            <v>12619</v>
          </cell>
          <cell r="J118">
            <v>12603</v>
          </cell>
          <cell r="K118">
            <v>11500</v>
          </cell>
          <cell r="L118">
            <v>10842</v>
          </cell>
          <cell r="M118">
            <v>10663</v>
          </cell>
        </row>
        <row r="119">
          <cell r="A119" t="str">
            <v>           Institutions financières non monétaires</v>
          </cell>
          <cell r="B119">
            <v>118</v>
          </cell>
          <cell r="C119">
            <v>119</v>
          </cell>
          <cell r="D119">
            <v>119</v>
          </cell>
          <cell r="E119">
            <v>0</v>
          </cell>
          <cell r="F119">
            <v>119</v>
          </cell>
          <cell r="G119">
            <v>119</v>
          </cell>
          <cell r="H119">
            <v>115</v>
          </cell>
          <cell r="I119">
            <v>115</v>
          </cell>
          <cell r="J119">
            <v>115</v>
          </cell>
          <cell r="K119">
            <v>115</v>
          </cell>
          <cell r="L119">
            <v>115</v>
          </cell>
          <cell r="M119">
            <v>115</v>
          </cell>
        </row>
        <row r="120">
          <cell r="A120" t="str">
            <v>           Entreprises publiques non financières</v>
          </cell>
          <cell r="B120">
            <v>462</v>
          </cell>
          <cell r="C120">
            <v>362</v>
          </cell>
          <cell r="D120">
            <v>362</v>
          </cell>
          <cell r="E120">
            <v>353</v>
          </cell>
          <cell r="F120">
            <v>353</v>
          </cell>
          <cell r="G120">
            <v>372</v>
          </cell>
          <cell r="H120">
            <v>343</v>
          </cell>
          <cell r="I120">
            <v>243</v>
          </cell>
          <cell r="J120">
            <v>243</v>
          </cell>
          <cell r="K120">
            <v>243</v>
          </cell>
          <cell r="L120">
            <v>234</v>
          </cell>
          <cell r="M120">
            <v>234</v>
          </cell>
        </row>
        <row r="121">
          <cell r="A121" t="str">
            <v>           Secteur privé non financier</v>
          </cell>
          <cell r="B121">
            <v>12561</v>
          </cell>
          <cell r="C121">
            <v>12410</v>
          </cell>
          <cell r="D121">
            <v>12334</v>
          </cell>
          <cell r="E121">
            <v>12599</v>
          </cell>
          <cell r="F121">
            <v>11810</v>
          </cell>
          <cell r="G121">
            <v>12466</v>
          </cell>
          <cell r="H121">
            <v>12326</v>
          </cell>
          <cell r="I121">
            <v>12261</v>
          </cell>
          <cell r="J121">
            <v>12245</v>
          </cell>
          <cell r="K121">
            <v>11142</v>
          </cell>
          <cell r="L121">
            <v>10493</v>
          </cell>
          <cell r="M121">
            <v>10314</v>
          </cell>
        </row>
        <row r="124">
          <cell r="A124" t="str">
            <v>TOTAL</v>
          </cell>
          <cell r="B124">
            <v>808322</v>
          </cell>
          <cell r="C124">
            <v>804357</v>
          </cell>
          <cell r="D124">
            <v>814299</v>
          </cell>
          <cell r="E124">
            <v>821270</v>
          </cell>
          <cell r="F124">
            <v>806581</v>
          </cell>
          <cell r="G124">
            <v>815142</v>
          </cell>
          <cell r="H124">
            <v>820126</v>
          </cell>
          <cell r="I124">
            <v>823010</v>
          </cell>
          <cell r="J124">
            <v>830748</v>
          </cell>
          <cell r="K124">
            <v>847530</v>
          </cell>
          <cell r="L124">
            <v>840194</v>
          </cell>
          <cell r="M124">
            <v>857439</v>
          </cell>
        </row>
        <row r="127">
          <cell r="A127" t="str">
            <v>  VENTILATION SELON LES BENEFICIAIRES</v>
          </cell>
        </row>
        <row r="129">
          <cell r="A129" t="str">
            <v>         Institutions financières non monétaires</v>
          </cell>
          <cell r="B129">
            <v>18495</v>
          </cell>
          <cell r="C129">
            <v>19554</v>
          </cell>
          <cell r="D129">
            <v>19863</v>
          </cell>
          <cell r="E129">
            <v>20844</v>
          </cell>
          <cell r="F129">
            <v>21343</v>
          </cell>
          <cell r="G129">
            <v>22033</v>
          </cell>
          <cell r="H129">
            <v>21216</v>
          </cell>
          <cell r="I129">
            <v>22264</v>
          </cell>
          <cell r="J129">
            <v>21818</v>
          </cell>
          <cell r="K129">
            <v>17752</v>
          </cell>
          <cell r="L129">
            <v>21381</v>
          </cell>
          <cell r="M129">
            <v>22458</v>
          </cell>
        </row>
        <row r="130">
          <cell r="A130" t="str">
            <v>         Entreprises publiques non financières</v>
          </cell>
          <cell r="B130">
            <v>88008</v>
          </cell>
          <cell r="C130">
            <v>81900</v>
          </cell>
          <cell r="D130">
            <v>82991</v>
          </cell>
          <cell r="E130">
            <v>83518</v>
          </cell>
          <cell r="F130">
            <v>81884</v>
          </cell>
          <cell r="G130">
            <v>77268</v>
          </cell>
          <cell r="H130">
            <v>69340</v>
          </cell>
          <cell r="I130">
            <v>72384</v>
          </cell>
          <cell r="J130">
            <v>72279</v>
          </cell>
          <cell r="K130">
            <v>76537</v>
          </cell>
          <cell r="L130">
            <v>77534</v>
          </cell>
          <cell r="M130">
            <v>82955</v>
          </cell>
        </row>
        <row r="131">
          <cell r="A131" t="str">
            <v>         Secteur privé non financier</v>
          </cell>
          <cell r="B131">
            <v>708110</v>
          </cell>
          <cell r="C131">
            <v>709193</v>
          </cell>
          <cell r="D131">
            <v>717735</v>
          </cell>
          <cell r="E131">
            <v>723190</v>
          </cell>
          <cell r="F131">
            <v>709850</v>
          </cell>
          <cell r="G131">
            <v>722111</v>
          </cell>
          <cell r="H131">
            <v>735832</v>
          </cell>
          <cell r="I131">
            <v>734624</v>
          </cell>
          <cell r="J131">
            <v>742913</v>
          </cell>
          <cell r="K131">
            <v>754850</v>
          </cell>
          <cell r="L131">
            <v>742888</v>
          </cell>
          <cell r="M131">
            <v>753635</v>
          </cell>
        </row>
        <row r="134">
          <cell r="A134" t="str">
            <v> CREDITS DE CAMPAGNE</v>
          </cell>
          <cell r="B134">
            <v>36594</v>
          </cell>
          <cell r="C134">
            <v>43450</v>
          </cell>
          <cell r="D134">
            <v>49569</v>
          </cell>
          <cell r="E134">
            <v>50485</v>
          </cell>
          <cell r="F134">
            <v>36961</v>
          </cell>
          <cell r="G134">
            <v>29717</v>
          </cell>
          <cell r="H134">
            <v>26337</v>
          </cell>
          <cell r="I134">
            <v>27335</v>
          </cell>
          <cell r="J134">
            <v>32534</v>
          </cell>
          <cell r="K134">
            <v>37571</v>
          </cell>
          <cell r="L134">
            <v>35325</v>
          </cell>
          <cell r="M134">
            <v>43996</v>
          </cell>
        </row>
        <row r="137">
          <cell r="A137" t="str">
            <v> REFINANCEMENT DE LA BEAC</v>
          </cell>
          <cell r="B137">
            <v>31776</v>
          </cell>
          <cell r="C137">
            <v>48614</v>
          </cell>
          <cell r="D137">
            <v>39667</v>
          </cell>
          <cell r="E137">
            <v>38561</v>
          </cell>
          <cell r="F137">
            <v>36949</v>
          </cell>
          <cell r="G137">
            <v>32284</v>
          </cell>
          <cell r="H137">
            <v>34685</v>
          </cell>
          <cell r="I137">
            <v>39627</v>
          </cell>
          <cell r="J137">
            <v>36297</v>
          </cell>
          <cell r="K137">
            <v>42379</v>
          </cell>
          <cell r="L137">
            <v>39849</v>
          </cell>
          <cell r="M137">
            <v>32010</v>
          </cell>
        </row>
        <row r="138">
          <cell r="A138" t="str">
            <v>         Concours du marché monétaire</v>
          </cell>
          <cell r="B138">
            <v>24032</v>
          </cell>
          <cell r="C138">
            <v>33770</v>
          </cell>
          <cell r="D138">
            <v>31321</v>
          </cell>
          <cell r="E138">
            <v>29040</v>
          </cell>
          <cell r="F138">
            <v>25761</v>
          </cell>
          <cell r="G138">
            <v>25378</v>
          </cell>
          <cell r="H138">
            <v>25051</v>
          </cell>
          <cell r="I138">
            <v>29542</v>
          </cell>
          <cell r="J138">
            <v>26549</v>
          </cell>
          <cell r="K138">
            <v>32590</v>
          </cell>
          <cell r="L138">
            <v>30127</v>
          </cell>
          <cell r="M138">
            <v>24794</v>
          </cell>
        </row>
        <row r="139">
          <cell r="A139" t="str">
            <v>         Avances à moyen terme irrévocables</v>
          </cell>
          <cell r="B139">
            <v>7744</v>
          </cell>
          <cell r="C139">
            <v>14844</v>
          </cell>
          <cell r="D139">
            <v>8346</v>
          </cell>
          <cell r="E139">
            <v>9521</v>
          </cell>
          <cell r="F139">
            <v>11188</v>
          </cell>
          <cell r="G139">
            <v>6906</v>
          </cell>
          <cell r="H139">
            <v>9634</v>
          </cell>
          <cell r="I139">
            <v>10085</v>
          </cell>
          <cell r="J139">
            <v>9748</v>
          </cell>
          <cell r="K139">
            <v>9789</v>
          </cell>
          <cell r="L139">
            <v>9722</v>
          </cell>
          <cell r="M139">
            <v>7216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20"/>
    </sheetNames>
    <sheetDataSet>
      <sheetData sheetId="0">
        <row r="29">
          <cell r="B29">
            <v>2020</v>
          </cell>
          <cell r="C29">
            <v>220130</v>
          </cell>
          <cell r="D29">
            <v>324071</v>
          </cell>
          <cell r="E29">
            <v>479470</v>
          </cell>
          <cell r="F29">
            <v>803541</v>
          </cell>
          <cell r="G29">
            <v>72000</v>
          </cell>
          <cell r="H29">
            <v>0</v>
          </cell>
          <cell r="I29">
            <v>0</v>
          </cell>
          <cell r="J29">
            <v>0</v>
          </cell>
          <cell r="K29">
            <v>72000</v>
          </cell>
          <cell r="L29">
            <v>0</v>
          </cell>
          <cell r="M29">
            <v>40484</v>
          </cell>
          <cell r="N29">
            <v>1136155</v>
          </cell>
        </row>
        <row r="56">
          <cell r="B56">
            <v>2020</v>
          </cell>
          <cell r="C56">
            <v>443725</v>
          </cell>
          <cell r="D56">
            <v>143052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3</v>
          </cell>
          <cell r="J56">
            <v>586784</v>
          </cell>
          <cell r="K56">
            <v>129138</v>
          </cell>
          <cell r="L56">
            <v>366026</v>
          </cell>
          <cell r="M56">
            <v>5699</v>
          </cell>
          <cell r="N56">
            <v>48508</v>
          </cell>
        </row>
        <row r="83">
          <cell r="B83">
            <v>2020</v>
          </cell>
          <cell r="C83">
            <v>143052</v>
          </cell>
          <cell r="D83">
            <v>78209</v>
          </cell>
          <cell r="E83">
            <v>284972</v>
          </cell>
          <cell r="F83">
            <v>30030</v>
          </cell>
          <cell r="G83">
            <v>315002</v>
          </cell>
          <cell r="H83">
            <v>0</v>
          </cell>
          <cell r="I83">
            <v>99537</v>
          </cell>
          <cell r="J83">
            <v>29140</v>
          </cell>
          <cell r="K83">
            <v>556256</v>
          </cell>
          <cell r="L83">
            <v>684933</v>
          </cell>
          <cell r="M83">
            <v>188272</v>
          </cell>
          <cell r="N83">
            <v>1409468</v>
          </cell>
        </row>
        <row r="109">
          <cell r="C109">
            <v>721332</v>
          </cell>
          <cell r="D109">
            <v>120513</v>
          </cell>
          <cell r="E109">
            <v>103322</v>
          </cell>
          <cell r="F109">
            <v>49802</v>
          </cell>
          <cell r="G109">
            <v>153124</v>
          </cell>
          <cell r="H109">
            <v>31935</v>
          </cell>
          <cell r="I109">
            <v>49542</v>
          </cell>
          <cell r="J109">
            <v>81477</v>
          </cell>
          <cell r="K109">
            <v>72000</v>
          </cell>
          <cell r="L109">
            <v>267537</v>
          </cell>
          <cell r="M109">
            <v>-6515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443725</v>
          </cell>
          <cell r="D224">
            <v>7</v>
          </cell>
          <cell r="E224">
            <v>719972</v>
          </cell>
          <cell r="F224">
            <v>1360</v>
          </cell>
          <cell r="G224">
            <v>0</v>
          </cell>
          <cell r="H224">
            <v>721339</v>
          </cell>
          <cell r="I224">
            <v>1165064</v>
          </cell>
          <cell r="J224">
            <v>120513</v>
          </cell>
          <cell r="K224">
            <v>0</v>
          </cell>
          <cell r="L224">
            <v>120513</v>
          </cell>
          <cell r="M224">
            <v>1285577</v>
          </cell>
          <cell r="N224">
            <v>273236</v>
          </cell>
          <cell r="P224">
            <v>-186763</v>
          </cell>
        </row>
        <row r="249">
          <cell r="C249">
            <v>11269</v>
          </cell>
          <cell r="D249">
            <v>92</v>
          </cell>
          <cell r="E249">
            <v>2518</v>
          </cell>
          <cell r="F249">
            <v>195205</v>
          </cell>
          <cell r="G249">
            <v>11046</v>
          </cell>
          <cell r="I249">
            <v>220130</v>
          </cell>
          <cell r="J249">
            <v>78209</v>
          </cell>
          <cell r="K249">
            <v>324071</v>
          </cell>
          <cell r="M249">
            <v>0</v>
          </cell>
          <cell r="N249">
            <v>41955</v>
          </cell>
          <cell r="O249">
            <v>366026</v>
          </cell>
          <cell r="P249">
            <v>0</v>
          </cell>
          <cell r="Q249">
            <v>81477</v>
          </cell>
          <cell r="R249">
            <v>81477</v>
          </cell>
          <cell r="S249">
            <v>-149164</v>
          </cell>
        </row>
        <row r="276">
          <cell r="C276">
            <v>0</v>
          </cell>
          <cell r="D276">
            <v>0</v>
          </cell>
          <cell r="E276">
            <v>479470</v>
          </cell>
          <cell r="F276">
            <v>479470</v>
          </cell>
          <cell r="G276">
            <v>74772</v>
          </cell>
          <cell r="H276">
            <v>54366</v>
          </cell>
          <cell r="I276">
            <v>129138</v>
          </cell>
          <cell r="J276">
            <v>350332</v>
          </cell>
          <cell r="M276">
            <v>324071</v>
          </cell>
          <cell r="N276">
            <v>142071</v>
          </cell>
          <cell r="O276">
            <v>0</v>
          </cell>
          <cell r="P276">
            <v>172931</v>
          </cell>
          <cell r="Q276">
            <v>315002</v>
          </cell>
          <cell r="R276">
            <v>153124</v>
          </cell>
          <cell r="S276">
            <v>161878</v>
          </cell>
          <cell r="T276">
            <v>836281</v>
          </cell>
        </row>
        <row r="304">
          <cell r="H304">
            <v>54211</v>
          </cell>
          <cell r="I304">
            <v>128983</v>
          </cell>
          <cell r="J304">
            <v>350487</v>
          </cell>
          <cell r="M304">
            <v>324071</v>
          </cell>
          <cell r="N304">
            <v>284972</v>
          </cell>
          <cell r="O304">
            <v>103322</v>
          </cell>
          <cell r="P304">
            <v>181650</v>
          </cell>
          <cell r="Q304">
            <v>856208</v>
          </cell>
        </row>
        <row r="330">
          <cell r="C330">
            <v>12</v>
          </cell>
          <cell r="D330">
            <v>452467</v>
          </cell>
          <cell r="E330">
            <v>452479</v>
          </cell>
          <cell r="F330">
            <v>0</v>
          </cell>
          <cell r="G330">
            <v>216579</v>
          </cell>
          <cell r="H330">
            <v>216579</v>
          </cell>
          <cell r="I330">
            <v>15875</v>
          </cell>
          <cell r="J330">
            <v>684933</v>
          </cell>
          <cell r="K330">
            <v>0</v>
          </cell>
          <cell r="L330">
            <v>0</v>
          </cell>
          <cell r="M330">
            <v>99537</v>
          </cell>
          <cell r="N330">
            <v>99537</v>
          </cell>
          <cell r="O330">
            <v>29140</v>
          </cell>
          <cell r="P330">
            <v>556256</v>
          </cell>
          <cell r="Q330">
            <v>684933</v>
          </cell>
          <cell r="R330">
            <v>72000</v>
          </cell>
          <cell r="S330">
            <v>0</v>
          </cell>
          <cell r="T330">
            <v>0</v>
          </cell>
          <cell r="U330">
            <v>0</v>
          </cell>
          <cell r="V330">
            <v>72000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-149164</v>
          </cell>
          <cell r="D415">
            <v>856208</v>
          </cell>
          <cell r="E415">
            <v>-19927</v>
          </cell>
          <cell r="F415">
            <v>836281</v>
          </cell>
          <cell r="G415">
            <v>99537</v>
          </cell>
          <cell r="H415">
            <v>29140</v>
          </cell>
          <cell r="I415">
            <v>556256</v>
          </cell>
          <cell r="J415">
            <v>684933</v>
          </cell>
          <cell r="K415">
            <v>1521214</v>
          </cell>
          <cell r="L415">
            <v>1372050</v>
          </cell>
        </row>
        <row r="445">
          <cell r="C445">
            <v>443725</v>
          </cell>
          <cell r="D445">
            <v>7</v>
          </cell>
          <cell r="E445">
            <v>719972</v>
          </cell>
          <cell r="F445">
            <v>1360</v>
          </cell>
          <cell r="G445">
            <v>0</v>
          </cell>
          <cell r="H445">
            <v>0</v>
          </cell>
          <cell r="I445">
            <v>721339</v>
          </cell>
          <cell r="J445">
            <v>1165064</v>
          </cell>
          <cell r="K445">
            <v>120513</v>
          </cell>
          <cell r="L445">
            <v>0</v>
          </cell>
          <cell r="M445">
            <v>0</v>
          </cell>
          <cell r="N445">
            <v>120513</v>
          </cell>
          <cell r="O445">
            <v>1285577</v>
          </cell>
          <cell r="P445">
            <v>273236</v>
          </cell>
          <cell r="Q445">
            <v>-186763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21"/>
    </sheetNames>
    <sheetDataSet>
      <sheetData sheetId="0">
        <row r="18">
          <cell r="B18">
            <v>2021</v>
          </cell>
        </row>
        <row r="20">
          <cell r="A20" t="str">
            <v>MARS</v>
          </cell>
          <cell r="C20">
            <v>116013</v>
          </cell>
          <cell r="D20">
            <v>330876</v>
          </cell>
          <cell r="E20">
            <v>481029</v>
          </cell>
          <cell r="F20">
            <v>811905</v>
          </cell>
          <cell r="G20">
            <v>101800</v>
          </cell>
          <cell r="H20">
            <v>0</v>
          </cell>
          <cell r="I20">
            <v>0</v>
          </cell>
          <cell r="J20">
            <v>0</v>
          </cell>
          <cell r="K20">
            <v>101800</v>
          </cell>
          <cell r="L20">
            <v>0</v>
          </cell>
          <cell r="M20">
            <v>39079</v>
          </cell>
          <cell r="N20">
            <v>1068797</v>
          </cell>
        </row>
        <row r="23">
          <cell r="A23" t="str">
            <v>JUIN</v>
          </cell>
          <cell r="C23">
            <v>109517</v>
          </cell>
          <cell r="D23">
            <v>363196</v>
          </cell>
          <cell r="E23">
            <v>481029</v>
          </cell>
          <cell r="F23">
            <v>844225</v>
          </cell>
          <cell r="G23">
            <v>88200</v>
          </cell>
          <cell r="H23">
            <v>0</v>
          </cell>
          <cell r="I23">
            <v>0</v>
          </cell>
          <cell r="J23">
            <v>0</v>
          </cell>
          <cell r="K23">
            <v>88200</v>
          </cell>
          <cell r="L23">
            <v>0</v>
          </cell>
          <cell r="M23">
            <v>38653</v>
          </cell>
          <cell r="N23">
            <v>1080595</v>
          </cell>
        </row>
        <row r="26">
          <cell r="A26" t="str">
            <v>SEPT</v>
          </cell>
          <cell r="C26">
            <v>14985</v>
          </cell>
          <cell r="D26">
            <v>468306</v>
          </cell>
          <cell r="E26">
            <v>479430</v>
          </cell>
          <cell r="F26">
            <v>947736</v>
          </cell>
          <cell r="G26">
            <v>133441</v>
          </cell>
          <cell r="H26">
            <v>0</v>
          </cell>
          <cell r="I26">
            <v>0</v>
          </cell>
          <cell r="J26">
            <v>0</v>
          </cell>
          <cell r="K26">
            <v>133441</v>
          </cell>
          <cell r="L26">
            <v>0</v>
          </cell>
          <cell r="M26">
            <v>146262</v>
          </cell>
          <cell r="N26">
            <v>1242424</v>
          </cell>
        </row>
        <row r="29">
          <cell r="A29" t="str">
            <v>DEC</v>
          </cell>
          <cell r="B29">
            <v>2021</v>
          </cell>
          <cell r="C29">
            <v>134124</v>
          </cell>
          <cell r="D29">
            <v>472974</v>
          </cell>
          <cell r="E29">
            <v>479430</v>
          </cell>
          <cell r="F29">
            <v>952404</v>
          </cell>
          <cell r="G29">
            <v>172283</v>
          </cell>
          <cell r="H29">
            <v>0</v>
          </cell>
          <cell r="I29">
            <v>0</v>
          </cell>
          <cell r="J29">
            <v>0</v>
          </cell>
          <cell r="K29">
            <v>172283</v>
          </cell>
          <cell r="L29">
            <v>0</v>
          </cell>
          <cell r="M29">
            <v>147792</v>
          </cell>
          <cell r="N29">
            <v>1406603</v>
          </cell>
        </row>
        <row r="47">
          <cell r="A47" t="str">
            <v>MARS</v>
          </cell>
          <cell r="B47">
            <v>2021</v>
          </cell>
          <cell r="C47">
            <v>430990</v>
          </cell>
          <cell r="D47">
            <v>126709</v>
          </cell>
          <cell r="E47">
            <v>0</v>
          </cell>
          <cell r="F47">
            <v>0</v>
          </cell>
          <cell r="G47">
            <v>0</v>
          </cell>
          <cell r="H47">
            <v>4</v>
          </cell>
          <cell r="I47">
            <v>83</v>
          </cell>
          <cell r="J47">
            <v>557786</v>
          </cell>
          <cell r="K47">
            <v>79636</v>
          </cell>
          <cell r="L47">
            <v>373559</v>
          </cell>
          <cell r="M47">
            <v>4549</v>
          </cell>
          <cell r="N47">
            <v>53267</v>
          </cell>
        </row>
        <row r="50">
          <cell r="A50" t="str">
            <v>JUIN</v>
          </cell>
          <cell r="C50">
            <v>433113</v>
          </cell>
          <cell r="D50">
            <v>152496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85</v>
          </cell>
          <cell r="J50">
            <v>585698</v>
          </cell>
          <cell r="K50">
            <v>87821</v>
          </cell>
          <cell r="L50">
            <v>367800</v>
          </cell>
          <cell r="M50">
            <v>5822</v>
          </cell>
          <cell r="N50">
            <v>33454</v>
          </cell>
        </row>
        <row r="53">
          <cell r="A53" t="str">
            <v>SEPT</v>
          </cell>
          <cell r="C53">
            <v>453377</v>
          </cell>
          <cell r="D53">
            <v>132999</v>
          </cell>
          <cell r="E53">
            <v>0</v>
          </cell>
          <cell r="F53">
            <v>0</v>
          </cell>
          <cell r="G53">
            <v>0</v>
          </cell>
          <cell r="H53">
            <v>4</v>
          </cell>
          <cell r="I53">
            <v>83</v>
          </cell>
          <cell r="J53">
            <v>586463</v>
          </cell>
          <cell r="K53">
            <v>115418</v>
          </cell>
          <cell r="L53">
            <v>493461</v>
          </cell>
          <cell r="M53">
            <v>5848</v>
          </cell>
          <cell r="N53">
            <v>41234</v>
          </cell>
        </row>
        <row r="56">
          <cell r="A56" t="str">
            <v>DEC</v>
          </cell>
          <cell r="B56">
            <v>2021</v>
          </cell>
          <cell r="C56">
            <v>578301</v>
          </cell>
          <cell r="D56">
            <v>152003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1</v>
          </cell>
          <cell r="J56">
            <v>730309</v>
          </cell>
          <cell r="K56">
            <v>119533</v>
          </cell>
          <cell r="L56">
            <v>485040</v>
          </cell>
          <cell r="M56">
            <v>5318</v>
          </cell>
          <cell r="N56">
            <v>66403</v>
          </cell>
        </row>
        <row r="74">
          <cell r="C74">
            <v>126709</v>
          </cell>
          <cell r="D74">
            <v>92517</v>
          </cell>
          <cell r="E74">
            <v>305496</v>
          </cell>
          <cell r="F74">
            <v>15783</v>
          </cell>
          <cell r="G74">
            <v>321279</v>
          </cell>
          <cell r="H74">
            <v>0</v>
          </cell>
          <cell r="I74">
            <v>89410</v>
          </cell>
          <cell r="J74">
            <v>44019</v>
          </cell>
          <cell r="K74">
            <v>612972</v>
          </cell>
          <cell r="L74">
            <v>746401</v>
          </cell>
          <cell r="M74">
            <v>194044</v>
          </cell>
          <cell r="N74">
            <v>1480950</v>
          </cell>
        </row>
        <row r="77">
          <cell r="C77">
            <v>152496</v>
          </cell>
          <cell r="D77">
            <v>109275</v>
          </cell>
          <cell r="E77">
            <v>294975</v>
          </cell>
          <cell r="F77">
            <v>17281</v>
          </cell>
          <cell r="G77">
            <v>312256</v>
          </cell>
          <cell r="H77">
            <v>0</v>
          </cell>
          <cell r="I77">
            <v>107523</v>
          </cell>
          <cell r="J77">
            <v>44817</v>
          </cell>
          <cell r="K77">
            <v>628059</v>
          </cell>
          <cell r="L77">
            <v>780399</v>
          </cell>
          <cell r="M77">
            <v>196511</v>
          </cell>
          <cell r="N77">
            <v>1550937</v>
          </cell>
        </row>
        <row r="80">
          <cell r="C80">
            <v>132999</v>
          </cell>
          <cell r="D80">
            <v>103290</v>
          </cell>
          <cell r="E80">
            <v>346794</v>
          </cell>
          <cell r="F80">
            <v>21985</v>
          </cell>
          <cell r="G80">
            <v>368779</v>
          </cell>
          <cell r="H80">
            <v>0</v>
          </cell>
          <cell r="I80">
            <v>88894</v>
          </cell>
          <cell r="J80">
            <v>44639</v>
          </cell>
          <cell r="K80">
            <v>666443</v>
          </cell>
          <cell r="L80">
            <v>799976</v>
          </cell>
          <cell r="M80">
            <v>197580</v>
          </cell>
          <cell r="N80">
            <v>1602624</v>
          </cell>
        </row>
        <row r="83">
          <cell r="B83">
            <v>2021</v>
          </cell>
          <cell r="C83">
            <v>152003</v>
          </cell>
          <cell r="D83">
            <v>156873</v>
          </cell>
          <cell r="E83">
            <v>372852</v>
          </cell>
          <cell r="F83">
            <v>8560</v>
          </cell>
          <cell r="G83">
            <v>381412</v>
          </cell>
          <cell r="H83">
            <v>0</v>
          </cell>
          <cell r="I83">
            <v>86745</v>
          </cell>
          <cell r="J83">
            <v>41229</v>
          </cell>
          <cell r="K83">
            <v>674009</v>
          </cell>
          <cell r="L83">
            <v>801983</v>
          </cell>
          <cell r="M83">
            <v>259023</v>
          </cell>
          <cell r="N83">
            <v>1751294</v>
          </cell>
        </row>
        <row r="100">
          <cell r="C100">
            <v>715659</v>
          </cell>
          <cell r="D100">
            <v>138720</v>
          </cell>
          <cell r="E100">
            <v>102018</v>
          </cell>
          <cell r="F100">
            <v>55071</v>
          </cell>
          <cell r="G100">
            <v>157089</v>
          </cell>
          <cell r="H100">
            <v>31019</v>
          </cell>
          <cell r="I100">
            <v>48806</v>
          </cell>
          <cell r="J100">
            <v>79825</v>
          </cell>
          <cell r="K100">
            <v>101800</v>
          </cell>
          <cell r="L100">
            <v>279186</v>
          </cell>
          <cell r="M100">
            <v>8671</v>
          </cell>
        </row>
        <row r="103">
          <cell r="C103">
            <v>793633</v>
          </cell>
          <cell r="D103">
            <v>137122</v>
          </cell>
          <cell r="E103">
            <v>108612</v>
          </cell>
          <cell r="F103">
            <v>44541</v>
          </cell>
          <cell r="G103">
            <v>153153</v>
          </cell>
          <cell r="H103">
            <v>34670</v>
          </cell>
          <cell r="I103">
            <v>41043</v>
          </cell>
          <cell r="J103">
            <v>75713</v>
          </cell>
          <cell r="K103">
            <v>88200</v>
          </cell>
          <cell r="L103">
            <v>269445</v>
          </cell>
          <cell r="M103">
            <v>33671</v>
          </cell>
        </row>
        <row r="106">
          <cell r="C106">
            <v>753793</v>
          </cell>
          <cell r="D106">
            <v>154966</v>
          </cell>
          <cell r="E106">
            <v>112943</v>
          </cell>
          <cell r="F106">
            <v>43713</v>
          </cell>
          <cell r="G106">
            <v>156656</v>
          </cell>
          <cell r="H106">
            <v>33427</v>
          </cell>
          <cell r="I106">
            <v>42729</v>
          </cell>
          <cell r="J106">
            <v>76156</v>
          </cell>
          <cell r="K106">
            <v>133441</v>
          </cell>
          <cell r="L106">
            <v>290574</v>
          </cell>
          <cell r="M106">
            <v>37038</v>
          </cell>
        </row>
        <row r="109">
          <cell r="C109">
            <v>0</v>
          </cell>
          <cell r="D109">
            <v>0</v>
          </cell>
          <cell r="E109">
            <v>127240</v>
          </cell>
          <cell r="F109">
            <v>59284</v>
          </cell>
          <cell r="G109">
            <v>186524</v>
          </cell>
          <cell r="H109">
            <v>40682</v>
          </cell>
          <cell r="I109">
            <v>68285</v>
          </cell>
          <cell r="J109">
            <v>108967</v>
          </cell>
          <cell r="K109">
            <v>172283</v>
          </cell>
          <cell r="L109">
            <v>298120</v>
          </cell>
          <cell r="M109">
            <v>40941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430990</v>
          </cell>
          <cell r="D215">
            <v>87</v>
          </cell>
          <cell r="E215">
            <v>714299</v>
          </cell>
          <cell r="F215">
            <v>1360</v>
          </cell>
          <cell r="G215">
            <v>0</v>
          </cell>
          <cell r="H215">
            <v>715746</v>
          </cell>
          <cell r="I215">
            <v>1146736</v>
          </cell>
          <cell r="J215">
            <v>138720</v>
          </cell>
          <cell r="K215">
            <v>0</v>
          </cell>
          <cell r="L215">
            <v>138720</v>
          </cell>
          <cell r="M215">
            <v>1285456</v>
          </cell>
          <cell r="N215">
            <v>283735</v>
          </cell>
          <cell r="P215">
            <v>-171185</v>
          </cell>
        </row>
        <row r="218">
          <cell r="C218">
            <v>433113</v>
          </cell>
          <cell r="D218">
            <v>89</v>
          </cell>
          <cell r="E218">
            <v>792273</v>
          </cell>
          <cell r="F218">
            <v>1360</v>
          </cell>
          <cell r="G218">
            <v>0</v>
          </cell>
          <cell r="H218">
            <v>793722</v>
          </cell>
          <cell r="I218">
            <v>1226835</v>
          </cell>
          <cell r="J218">
            <v>137122</v>
          </cell>
          <cell r="K218">
            <v>0</v>
          </cell>
          <cell r="L218">
            <v>137122</v>
          </cell>
          <cell r="M218">
            <v>1363957</v>
          </cell>
          <cell r="N218">
            <v>275267</v>
          </cell>
          <cell r="P218">
            <v>-168039</v>
          </cell>
        </row>
        <row r="221">
          <cell r="C221">
            <v>453377</v>
          </cell>
          <cell r="D221">
            <v>87</v>
          </cell>
          <cell r="E221">
            <v>752433</v>
          </cell>
          <cell r="F221">
            <v>1360</v>
          </cell>
          <cell r="G221">
            <v>0</v>
          </cell>
          <cell r="H221">
            <v>753880</v>
          </cell>
          <cell r="I221">
            <v>1207257</v>
          </cell>
          <cell r="J221">
            <v>154966</v>
          </cell>
          <cell r="K221">
            <v>0</v>
          </cell>
          <cell r="L221">
            <v>154966</v>
          </cell>
          <cell r="M221">
            <v>1362223</v>
          </cell>
          <cell r="N221">
            <v>296422</v>
          </cell>
          <cell r="P221">
            <v>-265570</v>
          </cell>
        </row>
        <row r="224">
          <cell r="C224">
            <v>578301</v>
          </cell>
          <cell r="D224">
            <v>5</v>
          </cell>
          <cell r="E224">
            <v>794829</v>
          </cell>
          <cell r="F224">
            <v>1360</v>
          </cell>
          <cell r="G224">
            <v>0</v>
          </cell>
          <cell r="H224">
            <v>796194</v>
          </cell>
          <cell r="I224">
            <v>1374495</v>
          </cell>
          <cell r="J224">
            <v>148270</v>
          </cell>
          <cell r="K224">
            <v>0</v>
          </cell>
          <cell r="L224">
            <v>148270</v>
          </cell>
          <cell r="M224">
            <v>1522765</v>
          </cell>
          <cell r="N224">
            <v>303438</v>
          </cell>
          <cell r="P224">
            <v>-299471</v>
          </cell>
        </row>
        <row r="240">
          <cell r="C240">
            <v>10503</v>
          </cell>
          <cell r="D240">
            <v>86</v>
          </cell>
          <cell r="E240">
            <v>2571</v>
          </cell>
          <cell r="F240">
            <v>88765</v>
          </cell>
          <cell r="G240">
            <v>14088</v>
          </cell>
          <cell r="I240">
            <v>116013</v>
          </cell>
          <cell r="J240">
            <v>92517</v>
          </cell>
          <cell r="K240">
            <v>330876</v>
          </cell>
          <cell r="M240">
            <v>0</v>
          </cell>
          <cell r="N240">
            <v>42683</v>
          </cell>
          <cell r="O240">
            <v>373559</v>
          </cell>
          <cell r="P240">
            <v>0</v>
          </cell>
          <cell r="Q240">
            <v>79825</v>
          </cell>
          <cell r="R240">
            <v>79825</v>
          </cell>
          <cell r="S240">
            <v>-244854</v>
          </cell>
        </row>
        <row r="243">
          <cell r="C243">
            <v>10860</v>
          </cell>
          <cell r="D243">
            <v>79</v>
          </cell>
          <cell r="E243">
            <v>2553</v>
          </cell>
          <cell r="F243">
            <v>86283</v>
          </cell>
          <cell r="G243">
            <v>9742</v>
          </cell>
          <cell r="I243">
            <v>109517</v>
          </cell>
          <cell r="J243">
            <v>109275</v>
          </cell>
          <cell r="K243">
            <v>325374</v>
          </cell>
          <cell r="M243">
            <v>0</v>
          </cell>
          <cell r="N243">
            <v>42426</v>
          </cell>
          <cell r="O243">
            <v>367800</v>
          </cell>
          <cell r="P243">
            <v>0</v>
          </cell>
          <cell r="Q243">
            <v>75713</v>
          </cell>
          <cell r="R243">
            <v>75713</v>
          </cell>
          <cell r="S243">
            <v>-224721</v>
          </cell>
        </row>
        <row r="246">
          <cell r="C246">
            <v>10992</v>
          </cell>
          <cell r="D246">
            <v>76</v>
          </cell>
          <cell r="E246">
            <v>2588</v>
          </cell>
          <cell r="F246">
            <v>0</v>
          </cell>
          <cell r="G246">
            <v>1329</v>
          </cell>
          <cell r="I246">
            <v>14985</v>
          </cell>
          <cell r="J246">
            <v>103290</v>
          </cell>
          <cell r="K246">
            <v>329835</v>
          </cell>
          <cell r="M246">
            <v>13374</v>
          </cell>
          <cell r="N246">
            <v>150252</v>
          </cell>
          <cell r="O246">
            <v>493461</v>
          </cell>
          <cell r="P246">
            <v>0</v>
          </cell>
          <cell r="Q246">
            <v>76156</v>
          </cell>
          <cell r="R246">
            <v>76156</v>
          </cell>
          <cell r="S246">
            <v>-451342</v>
          </cell>
        </row>
        <row r="249">
          <cell r="C249">
            <v>11575</v>
          </cell>
          <cell r="D249">
            <v>63</v>
          </cell>
          <cell r="E249">
            <v>2633</v>
          </cell>
          <cell r="F249">
            <v>111589</v>
          </cell>
          <cell r="G249">
            <v>8264</v>
          </cell>
          <cell r="I249">
            <v>134124</v>
          </cell>
          <cell r="J249">
            <v>156873</v>
          </cell>
          <cell r="K249">
            <v>332159</v>
          </cell>
          <cell r="M249">
            <v>0</v>
          </cell>
          <cell r="N249">
            <v>152881</v>
          </cell>
          <cell r="O249">
            <v>485040</v>
          </cell>
          <cell r="P249">
            <v>0</v>
          </cell>
          <cell r="Q249">
            <v>108967</v>
          </cell>
          <cell r="R249">
            <v>108967</v>
          </cell>
          <cell r="S249">
            <v>-303010</v>
          </cell>
        </row>
        <row r="267">
          <cell r="C267">
            <v>0</v>
          </cell>
          <cell r="D267">
            <v>0</v>
          </cell>
          <cell r="E267">
            <v>481029</v>
          </cell>
          <cell r="F267">
            <v>481029</v>
          </cell>
          <cell r="G267">
            <v>74772</v>
          </cell>
          <cell r="H267">
            <v>4864</v>
          </cell>
          <cell r="I267">
            <v>79636</v>
          </cell>
          <cell r="J267">
            <v>401393</v>
          </cell>
          <cell r="M267">
            <v>330876</v>
          </cell>
          <cell r="N267">
            <v>143576</v>
          </cell>
          <cell r="O267">
            <v>0</v>
          </cell>
          <cell r="P267">
            <v>177703</v>
          </cell>
          <cell r="Q267">
            <v>321279</v>
          </cell>
          <cell r="R267">
            <v>157089</v>
          </cell>
          <cell r="S267">
            <v>164190</v>
          </cell>
          <cell r="T267">
            <v>896459</v>
          </cell>
        </row>
        <row r="270">
          <cell r="C270">
            <v>37822</v>
          </cell>
          <cell r="D270">
            <v>0</v>
          </cell>
          <cell r="E270">
            <v>481029</v>
          </cell>
          <cell r="F270">
            <v>518851</v>
          </cell>
          <cell r="G270">
            <v>74772</v>
          </cell>
          <cell r="H270">
            <v>13049</v>
          </cell>
          <cell r="I270">
            <v>87821</v>
          </cell>
          <cell r="J270">
            <v>431030</v>
          </cell>
          <cell r="M270">
            <v>325374</v>
          </cell>
          <cell r="N270">
            <v>135844</v>
          </cell>
          <cell r="O270">
            <v>0</v>
          </cell>
          <cell r="P270">
            <v>176412</v>
          </cell>
          <cell r="Q270">
            <v>312256</v>
          </cell>
          <cell r="R270">
            <v>153153</v>
          </cell>
          <cell r="S270">
            <v>159103</v>
          </cell>
          <cell r="T270">
            <v>915507</v>
          </cell>
        </row>
        <row r="273">
          <cell r="C273">
            <v>138471</v>
          </cell>
          <cell r="D273">
            <v>0</v>
          </cell>
          <cell r="E273">
            <v>479430</v>
          </cell>
          <cell r="F273">
            <v>617901</v>
          </cell>
          <cell r="G273">
            <v>74772</v>
          </cell>
          <cell r="H273">
            <v>40646</v>
          </cell>
          <cell r="I273">
            <v>115418</v>
          </cell>
          <cell r="J273">
            <v>502483</v>
          </cell>
          <cell r="M273">
            <v>329835</v>
          </cell>
          <cell r="N273">
            <v>169074</v>
          </cell>
          <cell r="O273">
            <v>0</v>
          </cell>
          <cell r="P273">
            <v>199705</v>
          </cell>
          <cell r="Q273">
            <v>368779</v>
          </cell>
          <cell r="R273">
            <v>156656</v>
          </cell>
          <cell r="S273">
            <v>212123</v>
          </cell>
          <cell r="T273">
            <v>1044441</v>
          </cell>
        </row>
        <row r="276">
          <cell r="C276">
            <v>140815</v>
          </cell>
          <cell r="D276">
            <v>0</v>
          </cell>
          <cell r="E276">
            <v>479430</v>
          </cell>
          <cell r="F276">
            <v>620245</v>
          </cell>
          <cell r="G276">
            <v>8055</v>
          </cell>
          <cell r="H276">
            <v>111478</v>
          </cell>
          <cell r="I276">
            <v>119533</v>
          </cell>
          <cell r="J276">
            <v>500712</v>
          </cell>
          <cell r="M276">
            <v>332159</v>
          </cell>
          <cell r="N276">
            <v>160838</v>
          </cell>
          <cell r="O276">
            <v>0</v>
          </cell>
          <cell r="P276">
            <v>220574</v>
          </cell>
          <cell r="Q276">
            <v>381412</v>
          </cell>
          <cell r="R276">
            <v>186524</v>
          </cell>
          <cell r="S276">
            <v>194888</v>
          </cell>
          <cell r="T276">
            <v>1027759</v>
          </cell>
        </row>
        <row r="295">
          <cell r="H295">
            <v>4757</v>
          </cell>
          <cell r="I295">
            <v>79529</v>
          </cell>
          <cell r="J295">
            <v>401500</v>
          </cell>
          <cell r="M295">
            <v>330876</v>
          </cell>
          <cell r="N295">
            <v>305496</v>
          </cell>
          <cell r="O295">
            <v>102018</v>
          </cell>
          <cell r="P295">
            <v>203478</v>
          </cell>
          <cell r="Q295">
            <v>935854</v>
          </cell>
        </row>
        <row r="298">
          <cell r="H298">
            <v>12973</v>
          </cell>
          <cell r="I298">
            <v>87745</v>
          </cell>
          <cell r="J298">
            <v>431106</v>
          </cell>
          <cell r="M298">
            <v>325374</v>
          </cell>
          <cell r="N298">
            <v>294975</v>
          </cell>
          <cell r="O298">
            <v>108612</v>
          </cell>
          <cell r="P298">
            <v>186363</v>
          </cell>
          <cell r="Q298">
            <v>942843</v>
          </cell>
        </row>
        <row r="301">
          <cell r="H301">
            <v>40513</v>
          </cell>
          <cell r="I301">
            <v>115285</v>
          </cell>
          <cell r="J301">
            <v>502616</v>
          </cell>
          <cell r="M301">
            <v>329835</v>
          </cell>
          <cell r="N301">
            <v>346794</v>
          </cell>
          <cell r="O301">
            <v>112943</v>
          </cell>
          <cell r="P301">
            <v>233851</v>
          </cell>
          <cell r="Q301">
            <v>1066302</v>
          </cell>
        </row>
        <row r="304">
          <cell r="H304">
            <v>111415</v>
          </cell>
          <cell r="I304">
            <v>119470</v>
          </cell>
          <cell r="J304">
            <v>500775</v>
          </cell>
          <cell r="M304">
            <v>332159</v>
          </cell>
          <cell r="N304">
            <v>372852</v>
          </cell>
          <cell r="O304">
            <v>127240</v>
          </cell>
          <cell r="P304">
            <v>245612</v>
          </cell>
          <cell r="Q304">
            <v>1078546</v>
          </cell>
        </row>
        <row r="321">
          <cell r="C321">
            <v>1000</v>
          </cell>
          <cell r="D321">
            <v>489818</v>
          </cell>
          <cell r="E321">
            <v>490818</v>
          </cell>
          <cell r="F321">
            <v>0</v>
          </cell>
          <cell r="G321">
            <v>238165</v>
          </cell>
          <cell r="H321">
            <v>238165</v>
          </cell>
          <cell r="I321">
            <v>17418</v>
          </cell>
          <cell r="J321">
            <v>746401</v>
          </cell>
          <cell r="K321">
            <v>0</v>
          </cell>
          <cell r="L321">
            <v>0</v>
          </cell>
          <cell r="M321">
            <v>89410</v>
          </cell>
          <cell r="N321">
            <v>89410</v>
          </cell>
          <cell r="O321">
            <v>44019</v>
          </cell>
          <cell r="P321">
            <v>612972</v>
          </cell>
          <cell r="Q321">
            <v>746401</v>
          </cell>
          <cell r="R321">
            <v>101800</v>
          </cell>
          <cell r="S321">
            <v>0</v>
          </cell>
          <cell r="T321">
            <v>0</v>
          </cell>
          <cell r="U321">
            <v>0</v>
          </cell>
          <cell r="V321">
            <v>101800</v>
          </cell>
        </row>
        <row r="324">
          <cell r="C324">
            <v>1000</v>
          </cell>
          <cell r="D324">
            <v>521156</v>
          </cell>
          <cell r="E324">
            <v>522156</v>
          </cell>
          <cell r="F324">
            <v>0</v>
          </cell>
          <cell r="G324">
            <v>241297</v>
          </cell>
          <cell r="H324">
            <v>241297</v>
          </cell>
          <cell r="I324">
            <v>16946</v>
          </cell>
          <cell r="J324">
            <v>780399</v>
          </cell>
          <cell r="K324">
            <v>0</v>
          </cell>
          <cell r="L324">
            <v>0</v>
          </cell>
          <cell r="M324">
            <v>107523</v>
          </cell>
          <cell r="N324">
            <v>107523</v>
          </cell>
          <cell r="O324">
            <v>44817</v>
          </cell>
          <cell r="P324">
            <v>628059</v>
          </cell>
          <cell r="Q324">
            <v>780399</v>
          </cell>
          <cell r="R324">
            <v>88200</v>
          </cell>
          <cell r="S324">
            <v>0</v>
          </cell>
          <cell r="T324">
            <v>0</v>
          </cell>
          <cell r="U324">
            <v>0</v>
          </cell>
          <cell r="V324">
            <v>88200</v>
          </cell>
        </row>
        <row r="327">
          <cell r="C327">
            <v>1033</v>
          </cell>
          <cell r="D327">
            <v>533863</v>
          </cell>
          <cell r="E327">
            <v>534896</v>
          </cell>
          <cell r="F327">
            <v>0</v>
          </cell>
          <cell r="G327">
            <v>248858</v>
          </cell>
          <cell r="H327">
            <v>248858</v>
          </cell>
          <cell r="I327">
            <v>16222</v>
          </cell>
          <cell r="J327">
            <v>799976</v>
          </cell>
          <cell r="K327">
            <v>0</v>
          </cell>
          <cell r="L327">
            <v>0</v>
          </cell>
          <cell r="M327">
            <v>88894</v>
          </cell>
          <cell r="N327">
            <v>88894</v>
          </cell>
          <cell r="O327">
            <v>44639</v>
          </cell>
          <cell r="P327">
            <v>666443</v>
          </cell>
          <cell r="Q327">
            <v>799976</v>
          </cell>
          <cell r="R327">
            <v>133441</v>
          </cell>
          <cell r="S327">
            <v>0</v>
          </cell>
          <cell r="T327">
            <v>0</v>
          </cell>
          <cell r="U327">
            <v>0</v>
          </cell>
          <cell r="V327">
            <v>133441</v>
          </cell>
        </row>
        <row r="330">
          <cell r="C330">
            <v>1000</v>
          </cell>
          <cell r="D330">
            <v>540090</v>
          </cell>
          <cell r="E330">
            <v>541090</v>
          </cell>
          <cell r="F330">
            <v>0</v>
          </cell>
          <cell r="G330">
            <v>245440</v>
          </cell>
          <cell r="H330">
            <v>245440</v>
          </cell>
          <cell r="I330">
            <v>15453</v>
          </cell>
          <cell r="J330">
            <v>801983</v>
          </cell>
          <cell r="K330">
            <v>0</v>
          </cell>
          <cell r="L330">
            <v>0</v>
          </cell>
          <cell r="M330">
            <v>86745</v>
          </cell>
          <cell r="N330">
            <v>86745</v>
          </cell>
          <cell r="O330">
            <v>41229</v>
          </cell>
          <cell r="P330">
            <v>674009</v>
          </cell>
          <cell r="Q330">
            <v>801983</v>
          </cell>
          <cell r="R330">
            <v>172283</v>
          </cell>
          <cell r="S330">
            <v>0</v>
          </cell>
          <cell r="T330">
            <v>172283</v>
          </cell>
          <cell r="U330">
            <v>0</v>
          </cell>
          <cell r="V330">
            <v>344566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-244854</v>
          </cell>
          <cell r="D406">
            <v>935854</v>
          </cell>
          <cell r="E406">
            <v>-39395</v>
          </cell>
          <cell r="F406">
            <v>896459</v>
          </cell>
          <cell r="G406">
            <v>89410</v>
          </cell>
          <cell r="H406">
            <v>44019</v>
          </cell>
          <cell r="I406">
            <v>612972</v>
          </cell>
          <cell r="J406">
            <v>746401</v>
          </cell>
          <cell r="K406">
            <v>1642860</v>
          </cell>
          <cell r="L406">
            <v>1398006</v>
          </cell>
        </row>
        <row r="409">
          <cell r="C409">
            <v>-224721</v>
          </cell>
          <cell r="D409">
            <v>942843</v>
          </cell>
          <cell r="E409">
            <v>-27336</v>
          </cell>
          <cell r="F409">
            <v>915507</v>
          </cell>
          <cell r="G409">
            <v>107523</v>
          </cell>
          <cell r="H409">
            <v>44817</v>
          </cell>
          <cell r="I409">
            <v>628059</v>
          </cell>
          <cell r="J409">
            <v>780399</v>
          </cell>
          <cell r="K409">
            <v>1695906</v>
          </cell>
          <cell r="L409">
            <v>1471185</v>
          </cell>
        </row>
        <row r="412">
          <cell r="C412">
            <v>-451342</v>
          </cell>
          <cell r="D412">
            <v>1066302</v>
          </cell>
          <cell r="E412">
            <v>-21861</v>
          </cell>
          <cell r="F412">
            <v>1044441</v>
          </cell>
          <cell r="G412">
            <v>88894</v>
          </cell>
          <cell r="H412">
            <v>44639</v>
          </cell>
          <cell r="I412">
            <v>666443</v>
          </cell>
          <cell r="J412">
            <v>799976</v>
          </cell>
          <cell r="K412">
            <v>1844417</v>
          </cell>
          <cell r="L412">
            <v>1393075</v>
          </cell>
        </row>
        <row r="415">
          <cell r="C415">
            <v>-303010</v>
          </cell>
          <cell r="D415">
            <v>1078546</v>
          </cell>
          <cell r="E415">
            <v>-50787</v>
          </cell>
          <cell r="F415">
            <v>1027759</v>
          </cell>
          <cell r="G415">
            <v>86745</v>
          </cell>
          <cell r="H415">
            <v>41229</v>
          </cell>
          <cell r="I415">
            <v>674009</v>
          </cell>
          <cell r="J415">
            <v>801983</v>
          </cell>
          <cell r="K415">
            <v>1829742</v>
          </cell>
          <cell r="L415">
            <v>1526732</v>
          </cell>
        </row>
        <row r="436">
          <cell r="C436">
            <v>430990</v>
          </cell>
          <cell r="D436">
            <v>87</v>
          </cell>
          <cell r="E436">
            <v>714299</v>
          </cell>
          <cell r="F436">
            <v>1360</v>
          </cell>
          <cell r="G436">
            <v>0</v>
          </cell>
          <cell r="H436">
            <v>0</v>
          </cell>
          <cell r="I436">
            <v>715746</v>
          </cell>
          <cell r="J436">
            <v>1146736</v>
          </cell>
          <cell r="K436">
            <v>138720</v>
          </cell>
          <cell r="L436">
            <v>0</v>
          </cell>
          <cell r="M436">
            <v>0</v>
          </cell>
          <cell r="N436">
            <v>138720</v>
          </cell>
          <cell r="O436">
            <v>1285456</v>
          </cell>
          <cell r="P436">
            <v>283735</v>
          </cell>
          <cell r="Q436">
            <v>-171185</v>
          </cell>
        </row>
        <row r="439">
          <cell r="C439">
            <v>433113</v>
          </cell>
          <cell r="D439">
            <v>89</v>
          </cell>
          <cell r="E439">
            <v>792273</v>
          </cell>
          <cell r="F439">
            <v>1360</v>
          </cell>
          <cell r="G439">
            <v>0</v>
          </cell>
          <cell r="H439">
            <v>0</v>
          </cell>
          <cell r="I439">
            <v>793722</v>
          </cell>
          <cell r="J439">
            <v>1226835</v>
          </cell>
          <cell r="K439">
            <v>137122</v>
          </cell>
          <cell r="L439">
            <v>0</v>
          </cell>
          <cell r="M439">
            <v>0</v>
          </cell>
          <cell r="N439">
            <v>137122</v>
          </cell>
          <cell r="O439">
            <v>1363957</v>
          </cell>
          <cell r="P439">
            <v>275267</v>
          </cell>
          <cell r="Q439">
            <v>-168039</v>
          </cell>
        </row>
        <row r="442">
          <cell r="C442">
            <v>453377</v>
          </cell>
          <cell r="D442">
            <v>87</v>
          </cell>
          <cell r="E442">
            <v>752433</v>
          </cell>
          <cell r="F442">
            <v>1360</v>
          </cell>
          <cell r="G442">
            <v>0</v>
          </cell>
          <cell r="H442">
            <v>0</v>
          </cell>
          <cell r="I442">
            <v>753880</v>
          </cell>
          <cell r="J442">
            <v>1207257</v>
          </cell>
          <cell r="K442">
            <v>154966</v>
          </cell>
          <cell r="L442">
            <v>0</v>
          </cell>
          <cell r="M442">
            <v>0</v>
          </cell>
          <cell r="N442">
            <v>154966</v>
          </cell>
          <cell r="O442">
            <v>1362223</v>
          </cell>
          <cell r="P442">
            <v>296422</v>
          </cell>
          <cell r="Q442">
            <v>-265570</v>
          </cell>
        </row>
        <row r="445">
          <cell r="C445">
            <v>578301</v>
          </cell>
          <cell r="D445">
            <v>5</v>
          </cell>
          <cell r="E445">
            <v>794829</v>
          </cell>
          <cell r="F445">
            <v>1360</v>
          </cell>
          <cell r="G445">
            <v>0</v>
          </cell>
          <cell r="H445">
            <v>0</v>
          </cell>
          <cell r="I445">
            <v>796194</v>
          </cell>
          <cell r="J445">
            <v>1374495</v>
          </cell>
          <cell r="K445">
            <v>148270</v>
          </cell>
          <cell r="L445">
            <v>0</v>
          </cell>
          <cell r="M445">
            <v>0</v>
          </cell>
          <cell r="N445">
            <v>148270</v>
          </cell>
          <cell r="O445">
            <v>1522765</v>
          </cell>
          <cell r="P445">
            <v>303438</v>
          </cell>
          <cell r="Q445">
            <v>-299471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  <sheetDataSet>
      <sheetData sheetId="0">
        <row r="15">
          <cell r="A15" t="str">
            <v>TCHAD</v>
          </cell>
        </row>
        <row r="18">
          <cell r="A18" t="str">
            <v>JANV</v>
          </cell>
          <cell r="B18">
            <v>2023</v>
          </cell>
          <cell r="C18">
            <v>602062</v>
          </cell>
          <cell r="D18">
            <v>621571</v>
          </cell>
          <cell r="E18">
            <v>480581</v>
          </cell>
          <cell r="F18">
            <v>1102152</v>
          </cell>
          <cell r="G18">
            <v>138200</v>
          </cell>
          <cell r="H18">
            <v>0</v>
          </cell>
          <cell r="I18">
            <v>0</v>
          </cell>
          <cell r="J18">
            <v>0</v>
          </cell>
          <cell r="K18">
            <v>138200</v>
          </cell>
          <cell r="L18">
            <v>0</v>
          </cell>
          <cell r="M18">
            <v>5661</v>
          </cell>
          <cell r="N18">
            <v>1848075</v>
          </cell>
        </row>
        <row r="19">
          <cell r="A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812592</v>
          </cell>
          <cell r="D45">
            <v>252168</v>
          </cell>
          <cell r="E45">
            <v>0</v>
          </cell>
          <cell r="F45">
            <v>0</v>
          </cell>
          <cell r="G45">
            <v>0</v>
          </cell>
          <cell r="H45">
            <v>4</v>
          </cell>
          <cell r="I45">
            <v>2</v>
          </cell>
          <cell r="J45">
            <v>1064766</v>
          </cell>
          <cell r="K45">
            <v>107018</v>
          </cell>
          <cell r="L45">
            <v>608405</v>
          </cell>
          <cell r="M45">
            <v>4640</v>
          </cell>
          <cell r="N45">
            <v>63246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252168</v>
          </cell>
          <cell r="D72">
            <v>286777</v>
          </cell>
          <cell r="E72">
            <v>354989</v>
          </cell>
          <cell r="F72">
            <v>38928</v>
          </cell>
          <cell r="G72">
            <v>393917</v>
          </cell>
          <cell r="H72">
            <v>0</v>
          </cell>
          <cell r="I72">
            <v>19065</v>
          </cell>
          <cell r="J72">
            <v>32475</v>
          </cell>
          <cell r="K72">
            <v>812472</v>
          </cell>
          <cell r="L72">
            <v>864012</v>
          </cell>
          <cell r="M72">
            <v>359349</v>
          </cell>
          <cell r="N72">
            <v>2156223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1007188</v>
          </cell>
          <cell r="D98">
            <v>183041</v>
          </cell>
          <cell r="E98">
            <v>119665</v>
          </cell>
          <cell r="F98">
            <v>64070</v>
          </cell>
          <cell r="G98">
            <v>183735</v>
          </cell>
          <cell r="H98">
            <v>119174</v>
          </cell>
          <cell r="I98">
            <v>41764</v>
          </cell>
          <cell r="J98">
            <v>160938</v>
          </cell>
          <cell r="K98">
            <v>138200</v>
          </cell>
          <cell r="L98">
            <v>346979</v>
          </cell>
          <cell r="M98">
            <v>136142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812592</v>
          </cell>
          <cell r="D213">
            <v>6</v>
          </cell>
          <cell r="E213">
            <v>1005828</v>
          </cell>
          <cell r="F213">
            <v>1360</v>
          </cell>
          <cell r="G213">
            <v>0</v>
          </cell>
          <cell r="H213">
            <v>1007194</v>
          </cell>
          <cell r="I213">
            <v>1819786</v>
          </cell>
          <cell r="J213">
            <v>183041</v>
          </cell>
          <cell r="K213">
            <v>0</v>
          </cell>
          <cell r="L213">
            <v>183041</v>
          </cell>
          <cell r="M213">
            <v>2002827</v>
          </cell>
          <cell r="N213">
            <v>351619</v>
          </cell>
          <cell r="P213">
            <v>-165622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P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P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P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P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P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P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P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P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P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</row>
        <row r="238">
          <cell r="C238">
            <v>12923</v>
          </cell>
          <cell r="D238">
            <v>2255</v>
          </cell>
          <cell r="E238">
            <v>2648</v>
          </cell>
          <cell r="F238">
            <v>493138</v>
          </cell>
          <cell r="G238">
            <v>91098</v>
          </cell>
          <cell r="I238">
            <v>602062</v>
          </cell>
          <cell r="J238">
            <v>286777</v>
          </cell>
          <cell r="K238">
            <v>454741</v>
          </cell>
          <cell r="M238">
            <v>0</v>
          </cell>
          <cell r="N238">
            <v>153664</v>
          </cell>
          <cell r="O238">
            <v>608405</v>
          </cell>
          <cell r="P238">
            <v>0</v>
          </cell>
          <cell r="Q238">
            <v>160938</v>
          </cell>
          <cell r="R238">
            <v>160938</v>
          </cell>
          <cell r="S238">
            <v>119496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23213</v>
          </cell>
          <cell r="D265">
            <v>0</v>
          </cell>
          <cell r="E265">
            <v>480581</v>
          </cell>
          <cell r="F265">
            <v>503794</v>
          </cell>
          <cell r="G265">
            <v>7026</v>
          </cell>
          <cell r="H265">
            <v>99992</v>
          </cell>
          <cell r="I265">
            <v>107018</v>
          </cell>
          <cell r="J265">
            <v>396776</v>
          </cell>
          <cell r="M265">
            <v>598358</v>
          </cell>
          <cell r="N265">
            <v>162881</v>
          </cell>
          <cell r="O265">
            <v>0</v>
          </cell>
          <cell r="P265">
            <v>231036</v>
          </cell>
          <cell r="Q265">
            <v>393917</v>
          </cell>
          <cell r="R265">
            <v>183735</v>
          </cell>
          <cell r="S265">
            <v>210182</v>
          </cell>
          <cell r="T265">
            <v>1205316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99810</v>
          </cell>
          <cell r="I293">
            <v>106836</v>
          </cell>
          <cell r="J293">
            <v>396958</v>
          </cell>
          <cell r="M293">
            <v>598358</v>
          </cell>
          <cell r="N293">
            <v>354989</v>
          </cell>
          <cell r="O293">
            <v>119665</v>
          </cell>
          <cell r="P293">
            <v>235324</v>
          </cell>
          <cell r="Q293">
            <v>1230640</v>
          </cell>
        </row>
        <row r="294">
          <cell r="H294">
            <v>0</v>
          </cell>
          <cell r="I294">
            <v>0</v>
          </cell>
          <cell r="J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175</v>
          </cell>
          <cell r="D319">
            <v>581934</v>
          </cell>
          <cell r="E319">
            <v>582109</v>
          </cell>
          <cell r="F319">
            <v>0</v>
          </cell>
          <cell r="G319">
            <v>250671</v>
          </cell>
          <cell r="H319">
            <v>250671</v>
          </cell>
          <cell r="I319">
            <v>31232</v>
          </cell>
          <cell r="J319">
            <v>864012</v>
          </cell>
          <cell r="K319">
            <v>0</v>
          </cell>
          <cell r="L319">
            <v>0</v>
          </cell>
          <cell r="M319">
            <v>19065</v>
          </cell>
          <cell r="N319">
            <v>19065</v>
          </cell>
          <cell r="O319">
            <v>32475</v>
          </cell>
          <cell r="P319">
            <v>812472</v>
          </cell>
          <cell r="Q319">
            <v>864012</v>
          </cell>
          <cell r="R319">
            <v>138200</v>
          </cell>
          <cell r="S319">
            <v>0</v>
          </cell>
          <cell r="T319">
            <v>0</v>
          </cell>
          <cell r="U319">
            <v>0</v>
          </cell>
          <cell r="V319">
            <v>138200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119496</v>
          </cell>
          <cell r="D404">
            <v>1230640</v>
          </cell>
          <cell r="E404">
            <v>-25324</v>
          </cell>
          <cell r="F404">
            <v>1205316</v>
          </cell>
          <cell r="G404">
            <v>19065</v>
          </cell>
          <cell r="H404">
            <v>32475</v>
          </cell>
          <cell r="I404">
            <v>812472</v>
          </cell>
          <cell r="J404">
            <v>864012</v>
          </cell>
          <cell r="K404">
            <v>2069328</v>
          </cell>
          <cell r="L404">
            <v>2188824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812592</v>
          </cell>
          <cell r="D434">
            <v>6</v>
          </cell>
          <cell r="E434">
            <v>1005828</v>
          </cell>
          <cell r="F434">
            <v>1360</v>
          </cell>
          <cell r="G434">
            <v>0</v>
          </cell>
          <cell r="H434">
            <v>0</v>
          </cell>
          <cell r="I434">
            <v>1007194</v>
          </cell>
          <cell r="J434">
            <v>1819786</v>
          </cell>
          <cell r="K434">
            <v>183041</v>
          </cell>
          <cell r="L434">
            <v>0</v>
          </cell>
          <cell r="M434">
            <v>0</v>
          </cell>
          <cell r="N434">
            <v>183041</v>
          </cell>
          <cell r="O434">
            <v>2002827</v>
          </cell>
          <cell r="P434">
            <v>351619</v>
          </cell>
          <cell r="Q434">
            <v>-165622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22"/>
    </sheetNames>
    <sheetDataSet>
      <sheetData sheetId="0">
        <row r="18">
          <cell r="B18">
            <v>2022</v>
          </cell>
        </row>
        <row r="20">
          <cell r="A20" t="str">
            <v>MARS</v>
          </cell>
          <cell r="C20">
            <v>233385</v>
          </cell>
          <cell r="D20">
            <v>656210</v>
          </cell>
          <cell r="E20">
            <v>481731</v>
          </cell>
          <cell r="F20">
            <v>1137941</v>
          </cell>
          <cell r="G20">
            <v>142350</v>
          </cell>
          <cell r="H20">
            <v>0</v>
          </cell>
          <cell r="I20">
            <v>0</v>
          </cell>
          <cell r="J20">
            <v>0</v>
          </cell>
          <cell r="K20">
            <v>142350</v>
          </cell>
          <cell r="L20">
            <v>0</v>
          </cell>
          <cell r="M20">
            <v>6077</v>
          </cell>
          <cell r="N20">
            <v>1519753</v>
          </cell>
        </row>
        <row r="23">
          <cell r="A23" t="str">
            <v>JUIN</v>
          </cell>
          <cell r="C23">
            <v>310963</v>
          </cell>
          <cell r="D23">
            <v>594453</v>
          </cell>
          <cell r="E23">
            <v>479430</v>
          </cell>
          <cell r="F23">
            <v>1073883</v>
          </cell>
          <cell r="G23">
            <v>166800</v>
          </cell>
          <cell r="H23">
            <v>0</v>
          </cell>
          <cell r="I23">
            <v>0</v>
          </cell>
          <cell r="J23">
            <v>0</v>
          </cell>
          <cell r="K23">
            <v>166800</v>
          </cell>
          <cell r="L23">
            <v>0</v>
          </cell>
          <cell r="M23">
            <v>5807</v>
          </cell>
          <cell r="N23">
            <v>1557453</v>
          </cell>
        </row>
        <row r="26">
          <cell r="A26" t="str">
            <v>SEPT</v>
          </cell>
          <cell r="C26">
            <v>538026</v>
          </cell>
          <cell r="D26">
            <v>587406</v>
          </cell>
          <cell r="E26">
            <v>479430</v>
          </cell>
          <cell r="F26">
            <v>1066836</v>
          </cell>
          <cell r="G26">
            <v>154250</v>
          </cell>
          <cell r="H26">
            <v>0</v>
          </cell>
          <cell r="I26">
            <v>0</v>
          </cell>
          <cell r="J26">
            <v>0</v>
          </cell>
          <cell r="K26">
            <v>154250</v>
          </cell>
          <cell r="L26">
            <v>0</v>
          </cell>
          <cell r="M26">
            <v>5783</v>
          </cell>
          <cell r="N26">
            <v>1764895</v>
          </cell>
        </row>
        <row r="29">
          <cell r="A29" t="str">
            <v>DEC</v>
          </cell>
          <cell r="B29">
            <v>2022</v>
          </cell>
          <cell r="C29">
            <v>632677</v>
          </cell>
          <cell r="D29">
            <v>629365</v>
          </cell>
          <cell r="E29">
            <v>479430</v>
          </cell>
          <cell r="F29">
            <v>1108795</v>
          </cell>
          <cell r="G29">
            <v>158090</v>
          </cell>
          <cell r="H29">
            <v>0</v>
          </cell>
          <cell r="I29">
            <v>0</v>
          </cell>
          <cell r="J29">
            <v>0</v>
          </cell>
          <cell r="K29">
            <v>158090</v>
          </cell>
          <cell r="L29">
            <v>0</v>
          </cell>
          <cell r="M29">
            <v>8069</v>
          </cell>
          <cell r="N29">
            <v>1907631</v>
          </cell>
        </row>
        <row r="47">
          <cell r="A47" t="str">
            <v>MARS</v>
          </cell>
          <cell r="C47">
            <v>788018</v>
          </cell>
          <cell r="D47">
            <v>113067</v>
          </cell>
          <cell r="E47">
            <v>0</v>
          </cell>
          <cell r="F47">
            <v>0</v>
          </cell>
          <cell r="G47">
            <v>0</v>
          </cell>
          <cell r="H47">
            <v>4</v>
          </cell>
          <cell r="I47">
            <v>2</v>
          </cell>
          <cell r="J47">
            <v>901091</v>
          </cell>
          <cell r="K47">
            <v>23161</v>
          </cell>
          <cell r="L47">
            <v>533939</v>
          </cell>
          <cell r="M47">
            <v>6421</v>
          </cell>
          <cell r="N47">
            <v>55141</v>
          </cell>
        </row>
        <row r="50">
          <cell r="A50" t="str">
            <v>JUIN</v>
          </cell>
          <cell r="C50">
            <v>798370</v>
          </cell>
          <cell r="D50">
            <v>138323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73</v>
          </cell>
          <cell r="J50">
            <v>936770</v>
          </cell>
          <cell r="K50">
            <v>30859</v>
          </cell>
          <cell r="L50">
            <v>540979</v>
          </cell>
          <cell r="M50">
            <v>5086</v>
          </cell>
          <cell r="N50">
            <v>43759</v>
          </cell>
        </row>
        <row r="53">
          <cell r="A53" t="str">
            <v>SEPT</v>
          </cell>
          <cell r="C53">
            <v>820677</v>
          </cell>
          <cell r="D53">
            <v>144896</v>
          </cell>
          <cell r="E53">
            <v>0</v>
          </cell>
          <cell r="F53">
            <v>0</v>
          </cell>
          <cell r="G53">
            <v>0</v>
          </cell>
          <cell r="H53">
            <v>4</v>
          </cell>
          <cell r="I53">
            <v>2</v>
          </cell>
          <cell r="J53">
            <v>965579</v>
          </cell>
          <cell r="K53">
            <v>174183</v>
          </cell>
          <cell r="L53">
            <v>555722</v>
          </cell>
          <cell r="M53">
            <v>5547</v>
          </cell>
          <cell r="N53">
            <v>63864</v>
          </cell>
        </row>
        <row r="56">
          <cell r="A56" t="str">
            <v>DEC</v>
          </cell>
          <cell r="B56">
            <v>2022</v>
          </cell>
          <cell r="C56">
            <v>850077</v>
          </cell>
          <cell r="D56">
            <v>166374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2</v>
          </cell>
          <cell r="J56">
            <v>1016457</v>
          </cell>
          <cell r="K56">
            <v>212576</v>
          </cell>
          <cell r="L56">
            <v>615254</v>
          </cell>
          <cell r="M56">
            <v>4748</v>
          </cell>
          <cell r="N56">
            <v>58596</v>
          </cell>
        </row>
        <row r="74">
          <cell r="C74">
            <v>113067</v>
          </cell>
          <cell r="D74">
            <v>212542</v>
          </cell>
          <cell r="E74">
            <v>389084</v>
          </cell>
          <cell r="F74">
            <v>32697</v>
          </cell>
          <cell r="G74">
            <v>421781</v>
          </cell>
          <cell r="H74">
            <v>0</v>
          </cell>
          <cell r="I74">
            <v>74994</v>
          </cell>
          <cell r="J74">
            <v>33208</v>
          </cell>
          <cell r="K74">
            <v>669652</v>
          </cell>
          <cell r="L74">
            <v>777854</v>
          </cell>
          <cell r="M74">
            <v>205648</v>
          </cell>
          <cell r="N74">
            <v>1730892</v>
          </cell>
        </row>
        <row r="77">
          <cell r="C77">
            <v>138323</v>
          </cell>
          <cell r="D77">
            <v>199074</v>
          </cell>
          <cell r="E77">
            <v>358579</v>
          </cell>
          <cell r="F77">
            <v>25967</v>
          </cell>
          <cell r="G77">
            <v>384546</v>
          </cell>
          <cell r="H77">
            <v>0</v>
          </cell>
          <cell r="I77">
            <v>12536</v>
          </cell>
          <cell r="J77">
            <v>40175</v>
          </cell>
          <cell r="K77">
            <v>760187</v>
          </cell>
          <cell r="L77">
            <v>812898</v>
          </cell>
          <cell r="M77">
            <v>312994</v>
          </cell>
          <cell r="N77">
            <v>1847835</v>
          </cell>
        </row>
        <row r="80">
          <cell r="C80">
            <v>144896</v>
          </cell>
          <cell r="D80">
            <v>202146</v>
          </cell>
          <cell r="E80">
            <v>351283</v>
          </cell>
          <cell r="F80">
            <v>35952</v>
          </cell>
          <cell r="G80">
            <v>387235</v>
          </cell>
          <cell r="H80">
            <v>0</v>
          </cell>
          <cell r="I80">
            <v>4656</v>
          </cell>
          <cell r="J80">
            <v>42869</v>
          </cell>
          <cell r="K80">
            <v>804009</v>
          </cell>
          <cell r="L80">
            <v>851534</v>
          </cell>
          <cell r="M80">
            <v>315451</v>
          </cell>
          <cell r="N80">
            <v>1901262</v>
          </cell>
        </row>
        <row r="83">
          <cell r="B83">
            <v>2022</v>
          </cell>
          <cell r="C83">
            <v>166374</v>
          </cell>
          <cell r="D83">
            <v>220431</v>
          </cell>
          <cell r="E83">
            <v>374973</v>
          </cell>
          <cell r="F83">
            <v>28457</v>
          </cell>
          <cell r="G83">
            <v>403430</v>
          </cell>
          <cell r="H83">
            <v>0</v>
          </cell>
          <cell r="I83">
            <v>18078</v>
          </cell>
          <cell r="J83">
            <v>32795</v>
          </cell>
          <cell r="K83">
            <v>805745</v>
          </cell>
          <cell r="L83">
            <v>856618</v>
          </cell>
          <cell r="M83">
            <v>303120</v>
          </cell>
          <cell r="N83">
            <v>1949973</v>
          </cell>
        </row>
        <row r="100">
          <cell r="C100">
            <v>803342</v>
          </cell>
          <cell r="D100">
            <v>157132</v>
          </cell>
          <cell r="E100">
            <v>154246</v>
          </cell>
          <cell r="F100">
            <v>44723</v>
          </cell>
          <cell r="G100">
            <v>198969</v>
          </cell>
          <cell r="H100">
            <v>39810</v>
          </cell>
          <cell r="I100">
            <v>43785</v>
          </cell>
          <cell r="J100">
            <v>83595</v>
          </cell>
          <cell r="K100">
            <v>142350</v>
          </cell>
          <cell r="L100">
            <v>312118</v>
          </cell>
          <cell r="M100">
            <v>33386</v>
          </cell>
        </row>
        <row r="103">
          <cell r="C103">
            <v>843777</v>
          </cell>
          <cell r="D103">
            <v>165279</v>
          </cell>
          <cell r="E103">
            <v>171971</v>
          </cell>
          <cell r="F103">
            <v>42128</v>
          </cell>
          <cell r="G103">
            <v>214099</v>
          </cell>
          <cell r="H103">
            <v>38523</v>
          </cell>
          <cell r="I103">
            <v>35105</v>
          </cell>
          <cell r="J103">
            <v>73628</v>
          </cell>
          <cell r="K103">
            <v>166800</v>
          </cell>
          <cell r="L103">
            <v>310790</v>
          </cell>
          <cell r="M103">
            <v>73462</v>
          </cell>
        </row>
        <row r="106">
          <cell r="C106">
            <v>830508</v>
          </cell>
          <cell r="D106">
            <v>176528</v>
          </cell>
          <cell r="E106">
            <v>144948</v>
          </cell>
          <cell r="F106">
            <v>63460</v>
          </cell>
          <cell r="G106">
            <v>208408</v>
          </cell>
          <cell r="H106">
            <v>37770</v>
          </cell>
          <cell r="I106">
            <v>34515</v>
          </cell>
          <cell r="J106">
            <v>72285</v>
          </cell>
          <cell r="K106">
            <v>154250</v>
          </cell>
          <cell r="L106">
            <v>315599</v>
          </cell>
          <cell r="M106">
            <v>143684</v>
          </cell>
        </row>
        <row r="109">
          <cell r="C109">
            <v>881030</v>
          </cell>
          <cell r="D109">
            <v>190847</v>
          </cell>
          <cell r="E109">
            <v>145825</v>
          </cell>
          <cell r="F109">
            <v>50103</v>
          </cell>
          <cell r="G109">
            <v>195928</v>
          </cell>
          <cell r="H109">
            <v>38218</v>
          </cell>
          <cell r="I109">
            <v>37364</v>
          </cell>
          <cell r="J109">
            <v>75582</v>
          </cell>
          <cell r="K109">
            <v>158090</v>
          </cell>
          <cell r="L109">
            <v>331511</v>
          </cell>
          <cell r="M109">
            <v>116985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788018</v>
          </cell>
          <cell r="D215">
            <v>6</v>
          </cell>
          <cell r="E215">
            <v>801982</v>
          </cell>
          <cell r="F215">
            <v>1360</v>
          </cell>
          <cell r="G215">
            <v>0</v>
          </cell>
          <cell r="H215">
            <v>803348</v>
          </cell>
          <cell r="I215">
            <v>1591366</v>
          </cell>
          <cell r="J215">
            <v>157132</v>
          </cell>
          <cell r="K215">
            <v>0</v>
          </cell>
          <cell r="L215">
            <v>157132</v>
          </cell>
          <cell r="M215">
            <v>1748498</v>
          </cell>
          <cell r="N215">
            <v>318539</v>
          </cell>
          <cell r="P215">
            <v>-123198</v>
          </cell>
        </row>
        <row r="218">
          <cell r="C218">
            <v>798370</v>
          </cell>
          <cell r="D218">
            <v>77</v>
          </cell>
          <cell r="E218">
            <v>842417</v>
          </cell>
          <cell r="F218">
            <v>1360</v>
          </cell>
          <cell r="G218">
            <v>0</v>
          </cell>
          <cell r="H218">
            <v>843854</v>
          </cell>
          <cell r="I218">
            <v>1642224</v>
          </cell>
          <cell r="J218">
            <v>165279</v>
          </cell>
          <cell r="K218">
            <v>0</v>
          </cell>
          <cell r="L218">
            <v>165279</v>
          </cell>
          <cell r="M218">
            <v>1807503</v>
          </cell>
          <cell r="N218">
            <v>315876</v>
          </cell>
          <cell r="P218">
            <v>-201580</v>
          </cell>
        </row>
        <row r="221">
          <cell r="C221">
            <v>820677</v>
          </cell>
          <cell r="D221">
            <v>6</v>
          </cell>
          <cell r="E221">
            <v>829148</v>
          </cell>
          <cell r="F221">
            <v>1360</v>
          </cell>
          <cell r="G221">
            <v>0</v>
          </cell>
          <cell r="H221">
            <v>830514</v>
          </cell>
          <cell r="I221">
            <v>1651191</v>
          </cell>
          <cell r="J221">
            <v>176528</v>
          </cell>
          <cell r="K221">
            <v>0</v>
          </cell>
          <cell r="L221">
            <v>176528</v>
          </cell>
          <cell r="M221">
            <v>1827719</v>
          </cell>
          <cell r="N221">
            <v>321146</v>
          </cell>
          <cell r="P221">
            <v>-113686</v>
          </cell>
        </row>
        <row r="224">
          <cell r="C224">
            <v>850077</v>
          </cell>
          <cell r="D224">
            <v>6</v>
          </cell>
          <cell r="E224">
            <v>879670</v>
          </cell>
          <cell r="F224">
            <v>1360</v>
          </cell>
          <cell r="G224">
            <v>0</v>
          </cell>
          <cell r="H224">
            <v>881036</v>
          </cell>
          <cell r="I224">
            <v>1731113</v>
          </cell>
          <cell r="J224">
            <v>190847</v>
          </cell>
          <cell r="K224">
            <v>0</v>
          </cell>
          <cell r="L224">
            <v>190847</v>
          </cell>
          <cell r="M224">
            <v>1921960</v>
          </cell>
          <cell r="N224">
            <v>336259</v>
          </cell>
          <cell r="P224">
            <v>-135608</v>
          </cell>
        </row>
        <row r="240">
          <cell r="C240">
            <v>12790</v>
          </cell>
          <cell r="D240">
            <v>39</v>
          </cell>
          <cell r="E240">
            <v>2649</v>
          </cell>
          <cell r="F240">
            <v>208847</v>
          </cell>
          <cell r="G240">
            <v>9060</v>
          </cell>
          <cell r="I240">
            <v>233385</v>
          </cell>
          <cell r="J240">
            <v>212542</v>
          </cell>
          <cell r="K240">
            <v>380064</v>
          </cell>
          <cell r="M240">
            <v>0</v>
          </cell>
          <cell r="N240">
            <v>153875</v>
          </cell>
          <cell r="O240">
            <v>533939</v>
          </cell>
          <cell r="P240">
            <v>0</v>
          </cell>
          <cell r="Q240">
            <v>83595</v>
          </cell>
          <cell r="R240">
            <v>83595</v>
          </cell>
          <cell r="S240">
            <v>-171607</v>
          </cell>
        </row>
        <row r="243">
          <cell r="C243">
            <v>12650</v>
          </cell>
          <cell r="D243">
            <v>106</v>
          </cell>
          <cell r="E243">
            <v>2719</v>
          </cell>
          <cell r="F243">
            <v>279398</v>
          </cell>
          <cell r="G243">
            <v>16090</v>
          </cell>
          <cell r="I243">
            <v>310963</v>
          </cell>
          <cell r="J243">
            <v>199074</v>
          </cell>
          <cell r="K243">
            <v>383012</v>
          </cell>
          <cell r="M243">
            <v>0</v>
          </cell>
          <cell r="N243">
            <v>157967</v>
          </cell>
          <cell r="O243">
            <v>540979</v>
          </cell>
          <cell r="P243">
            <v>0</v>
          </cell>
          <cell r="Q243">
            <v>73628</v>
          </cell>
          <cell r="R243">
            <v>73628</v>
          </cell>
          <cell r="S243">
            <v>-104570</v>
          </cell>
        </row>
        <row r="246">
          <cell r="C246">
            <v>12462</v>
          </cell>
          <cell r="D246">
            <v>86</v>
          </cell>
          <cell r="E246">
            <v>2793</v>
          </cell>
          <cell r="F246">
            <v>505282</v>
          </cell>
          <cell r="G246">
            <v>17403</v>
          </cell>
          <cell r="I246">
            <v>538026</v>
          </cell>
          <cell r="J246">
            <v>202146</v>
          </cell>
          <cell r="K246">
            <v>393396</v>
          </cell>
          <cell r="M246">
            <v>0</v>
          </cell>
          <cell r="N246">
            <v>162326</v>
          </cell>
          <cell r="O246">
            <v>555722</v>
          </cell>
          <cell r="P246">
            <v>0</v>
          </cell>
          <cell r="Q246">
            <v>72285</v>
          </cell>
          <cell r="R246">
            <v>72285</v>
          </cell>
          <cell r="S246">
            <v>112165</v>
          </cell>
        </row>
        <row r="249">
          <cell r="C249">
            <v>12358</v>
          </cell>
          <cell r="D249">
            <v>219</v>
          </cell>
          <cell r="E249">
            <v>2665</v>
          </cell>
          <cell r="F249">
            <v>543237</v>
          </cell>
          <cell r="G249">
            <v>74198</v>
          </cell>
          <cell r="I249">
            <v>632677</v>
          </cell>
          <cell r="J249">
            <v>220431</v>
          </cell>
          <cell r="K249">
            <v>460593</v>
          </cell>
          <cell r="M249">
            <v>0</v>
          </cell>
          <cell r="N249">
            <v>154661</v>
          </cell>
          <cell r="O249">
            <v>615254</v>
          </cell>
          <cell r="P249">
            <v>0</v>
          </cell>
          <cell r="Q249">
            <v>75582</v>
          </cell>
          <cell r="R249">
            <v>75582</v>
          </cell>
          <cell r="S249">
            <v>162272</v>
          </cell>
        </row>
        <row r="267">
          <cell r="C267">
            <v>132470</v>
          </cell>
          <cell r="D267">
            <v>0</v>
          </cell>
          <cell r="E267">
            <v>481731</v>
          </cell>
          <cell r="F267">
            <v>614201</v>
          </cell>
          <cell r="G267">
            <v>7733</v>
          </cell>
          <cell r="H267">
            <v>15428</v>
          </cell>
          <cell r="I267">
            <v>23161</v>
          </cell>
          <cell r="J267">
            <v>591040</v>
          </cell>
          <cell r="M267">
            <v>523740</v>
          </cell>
          <cell r="N267">
            <v>181565</v>
          </cell>
          <cell r="O267">
            <v>0</v>
          </cell>
          <cell r="P267">
            <v>240216</v>
          </cell>
          <cell r="Q267">
            <v>421781</v>
          </cell>
          <cell r="R267">
            <v>198969</v>
          </cell>
          <cell r="S267">
            <v>222812</v>
          </cell>
          <cell r="T267">
            <v>1337592</v>
          </cell>
        </row>
        <row r="270">
          <cell r="C270">
            <v>63955</v>
          </cell>
          <cell r="D270">
            <v>0</v>
          </cell>
          <cell r="E270">
            <v>479430</v>
          </cell>
          <cell r="F270">
            <v>543385</v>
          </cell>
          <cell r="G270">
            <v>7733</v>
          </cell>
          <cell r="H270">
            <v>23126</v>
          </cell>
          <cell r="I270">
            <v>30859</v>
          </cell>
          <cell r="J270">
            <v>512526</v>
          </cell>
          <cell r="M270">
            <v>530498</v>
          </cell>
          <cell r="N270">
            <v>160996</v>
          </cell>
          <cell r="O270">
            <v>0</v>
          </cell>
          <cell r="P270">
            <v>223550</v>
          </cell>
          <cell r="Q270">
            <v>384546</v>
          </cell>
          <cell r="R270">
            <v>214099</v>
          </cell>
          <cell r="S270">
            <v>170447</v>
          </cell>
          <cell r="T270">
            <v>1213471</v>
          </cell>
        </row>
        <row r="273">
          <cell r="C273">
            <v>42526</v>
          </cell>
          <cell r="D273">
            <v>0</v>
          </cell>
          <cell r="E273">
            <v>479430</v>
          </cell>
          <cell r="F273">
            <v>521956</v>
          </cell>
          <cell r="G273">
            <v>7026</v>
          </cell>
          <cell r="H273">
            <v>167157</v>
          </cell>
          <cell r="I273">
            <v>174183</v>
          </cell>
          <cell r="J273">
            <v>347773</v>
          </cell>
          <cell r="M273">
            <v>544880</v>
          </cell>
          <cell r="N273">
            <v>151379</v>
          </cell>
          <cell r="O273">
            <v>0</v>
          </cell>
          <cell r="P273">
            <v>235856</v>
          </cell>
          <cell r="Q273">
            <v>387235</v>
          </cell>
          <cell r="R273">
            <v>208408</v>
          </cell>
          <cell r="S273">
            <v>178827</v>
          </cell>
          <cell r="T273">
            <v>1071480</v>
          </cell>
        </row>
        <row r="276">
          <cell r="C276">
            <v>24217</v>
          </cell>
          <cell r="D276">
            <v>0</v>
          </cell>
          <cell r="E276">
            <v>479430</v>
          </cell>
          <cell r="F276">
            <v>503647</v>
          </cell>
          <cell r="G276">
            <v>7026</v>
          </cell>
          <cell r="H276">
            <v>205550</v>
          </cell>
          <cell r="I276">
            <v>212576</v>
          </cell>
          <cell r="J276">
            <v>291071</v>
          </cell>
          <cell r="M276">
            <v>605148</v>
          </cell>
          <cell r="N276">
            <v>162846</v>
          </cell>
          <cell r="O276">
            <v>0</v>
          </cell>
          <cell r="P276">
            <v>240584</v>
          </cell>
          <cell r="Q276">
            <v>403430</v>
          </cell>
          <cell r="R276">
            <v>195928</v>
          </cell>
          <cell r="S276">
            <v>207502</v>
          </cell>
          <cell r="T276">
            <v>1103721</v>
          </cell>
        </row>
        <row r="295">
          <cell r="H295">
            <v>15292</v>
          </cell>
          <cell r="I295">
            <v>23025</v>
          </cell>
          <cell r="J295">
            <v>591176</v>
          </cell>
          <cell r="M295">
            <v>523740</v>
          </cell>
          <cell r="N295">
            <v>389084</v>
          </cell>
          <cell r="O295">
            <v>154246</v>
          </cell>
          <cell r="P295">
            <v>234838</v>
          </cell>
          <cell r="Q295">
            <v>1349754</v>
          </cell>
        </row>
        <row r="298">
          <cell r="H298">
            <v>22871</v>
          </cell>
          <cell r="I298">
            <v>30604</v>
          </cell>
          <cell r="J298">
            <v>512781</v>
          </cell>
          <cell r="M298">
            <v>530498</v>
          </cell>
          <cell r="N298">
            <v>358579</v>
          </cell>
          <cell r="O298">
            <v>171971</v>
          </cell>
          <cell r="P298">
            <v>186608</v>
          </cell>
          <cell r="Q298">
            <v>1229887</v>
          </cell>
        </row>
        <row r="301">
          <cell r="H301">
            <v>166958</v>
          </cell>
          <cell r="I301">
            <v>173984</v>
          </cell>
          <cell r="J301">
            <v>347972</v>
          </cell>
          <cell r="M301">
            <v>544880</v>
          </cell>
          <cell r="N301">
            <v>351283</v>
          </cell>
          <cell r="O301">
            <v>144948</v>
          </cell>
          <cell r="P301">
            <v>206335</v>
          </cell>
          <cell r="Q301">
            <v>1099187</v>
          </cell>
        </row>
        <row r="304">
          <cell r="H304">
            <v>205365</v>
          </cell>
          <cell r="I304">
            <v>212391</v>
          </cell>
          <cell r="J304">
            <v>291256</v>
          </cell>
          <cell r="M304">
            <v>605148</v>
          </cell>
          <cell r="N304">
            <v>374973</v>
          </cell>
          <cell r="O304">
            <v>145825</v>
          </cell>
          <cell r="P304">
            <v>229148</v>
          </cell>
          <cell r="Q304">
            <v>1125552</v>
          </cell>
        </row>
        <row r="321">
          <cell r="C321">
            <v>581</v>
          </cell>
          <cell r="D321">
            <v>516819</v>
          </cell>
          <cell r="E321">
            <v>517400</v>
          </cell>
          <cell r="F321">
            <v>0</v>
          </cell>
          <cell r="G321">
            <v>245206</v>
          </cell>
          <cell r="H321">
            <v>245206</v>
          </cell>
          <cell r="I321">
            <v>15248</v>
          </cell>
          <cell r="J321">
            <v>777854</v>
          </cell>
          <cell r="K321">
            <v>0</v>
          </cell>
          <cell r="L321">
            <v>0</v>
          </cell>
          <cell r="M321">
            <v>74994</v>
          </cell>
          <cell r="N321">
            <v>74994</v>
          </cell>
          <cell r="O321">
            <v>33208</v>
          </cell>
          <cell r="P321">
            <v>669652</v>
          </cell>
          <cell r="Q321">
            <v>777854</v>
          </cell>
          <cell r="R321">
            <v>142350</v>
          </cell>
          <cell r="S321">
            <v>0</v>
          </cell>
          <cell r="T321">
            <v>0</v>
          </cell>
          <cell r="U321">
            <v>0</v>
          </cell>
          <cell r="V321">
            <v>142350</v>
          </cell>
        </row>
        <row r="324">
          <cell r="C324">
            <v>403</v>
          </cell>
          <cell r="D324">
            <v>541638</v>
          </cell>
          <cell r="E324">
            <v>542041</v>
          </cell>
          <cell r="F324">
            <v>0</v>
          </cell>
          <cell r="G324">
            <v>252755</v>
          </cell>
          <cell r="H324">
            <v>252755</v>
          </cell>
          <cell r="I324">
            <v>18102</v>
          </cell>
          <cell r="J324">
            <v>812898</v>
          </cell>
          <cell r="K324">
            <v>0</v>
          </cell>
          <cell r="L324">
            <v>0</v>
          </cell>
          <cell r="M324">
            <v>12536</v>
          </cell>
          <cell r="N324">
            <v>12536</v>
          </cell>
          <cell r="O324">
            <v>40175</v>
          </cell>
          <cell r="P324">
            <v>760187</v>
          </cell>
          <cell r="Q324">
            <v>812898</v>
          </cell>
          <cell r="R324">
            <v>166800</v>
          </cell>
          <cell r="S324">
            <v>0</v>
          </cell>
          <cell r="T324">
            <v>0</v>
          </cell>
          <cell r="U324">
            <v>0</v>
          </cell>
          <cell r="V324">
            <v>166800</v>
          </cell>
        </row>
        <row r="327">
          <cell r="C327">
            <v>4151</v>
          </cell>
          <cell r="D327">
            <v>571030</v>
          </cell>
          <cell r="E327">
            <v>575181</v>
          </cell>
          <cell r="F327">
            <v>0</v>
          </cell>
          <cell r="G327">
            <v>252732</v>
          </cell>
          <cell r="H327">
            <v>252732</v>
          </cell>
          <cell r="I327">
            <v>23621</v>
          </cell>
          <cell r="J327">
            <v>851534</v>
          </cell>
          <cell r="K327">
            <v>0</v>
          </cell>
          <cell r="L327">
            <v>0</v>
          </cell>
          <cell r="M327">
            <v>4656</v>
          </cell>
          <cell r="N327">
            <v>4656</v>
          </cell>
          <cell r="O327">
            <v>42869</v>
          </cell>
          <cell r="P327">
            <v>804009</v>
          </cell>
          <cell r="Q327">
            <v>851534</v>
          </cell>
          <cell r="R327">
            <v>154250</v>
          </cell>
          <cell r="S327">
            <v>0</v>
          </cell>
          <cell r="T327">
            <v>0</v>
          </cell>
          <cell r="U327">
            <v>0</v>
          </cell>
          <cell r="V327">
            <v>154250</v>
          </cell>
        </row>
        <row r="330">
          <cell r="C330">
            <v>175</v>
          </cell>
          <cell r="D330">
            <v>574727</v>
          </cell>
          <cell r="E330">
            <v>574902</v>
          </cell>
          <cell r="F330">
            <v>0</v>
          </cell>
          <cell r="G330">
            <v>255119</v>
          </cell>
          <cell r="H330">
            <v>255119</v>
          </cell>
          <cell r="I330">
            <v>26597</v>
          </cell>
          <cell r="J330">
            <v>856618</v>
          </cell>
          <cell r="K330">
            <v>0</v>
          </cell>
          <cell r="L330">
            <v>0</v>
          </cell>
          <cell r="M330">
            <v>18078</v>
          </cell>
          <cell r="N330">
            <v>18078</v>
          </cell>
          <cell r="O330">
            <v>32795</v>
          </cell>
          <cell r="P330">
            <v>805745</v>
          </cell>
          <cell r="Q330">
            <v>856618</v>
          </cell>
          <cell r="R330">
            <v>158090</v>
          </cell>
          <cell r="S330">
            <v>0</v>
          </cell>
          <cell r="T330">
            <v>0</v>
          </cell>
          <cell r="U330">
            <v>0</v>
          </cell>
          <cell r="V330">
            <v>158090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-171607</v>
          </cell>
          <cell r="D406">
            <v>1349754</v>
          </cell>
          <cell r="E406">
            <v>-12162</v>
          </cell>
          <cell r="F406">
            <v>1337592</v>
          </cell>
          <cell r="G406">
            <v>74994</v>
          </cell>
          <cell r="H406">
            <v>33208</v>
          </cell>
          <cell r="I406">
            <v>669652</v>
          </cell>
          <cell r="J406">
            <v>777854</v>
          </cell>
          <cell r="K406">
            <v>2115446</v>
          </cell>
          <cell r="L406">
            <v>1943839</v>
          </cell>
        </row>
        <row r="409">
          <cell r="C409">
            <v>-104570</v>
          </cell>
          <cell r="D409">
            <v>1229887</v>
          </cell>
          <cell r="E409">
            <v>-16416</v>
          </cell>
          <cell r="F409">
            <v>1213471</v>
          </cell>
          <cell r="G409">
            <v>12536</v>
          </cell>
          <cell r="H409">
            <v>40175</v>
          </cell>
          <cell r="I409">
            <v>760187</v>
          </cell>
          <cell r="J409">
            <v>812898</v>
          </cell>
          <cell r="K409">
            <v>2026369</v>
          </cell>
          <cell r="L409">
            <v>1921799</v>
          </cell>
        </row>
        <row r="412">
          <cell r="C412">
            <v>112165</v>
          </cell>
          <cell r="D412">
            <v>1099187</v>
          </cell>
          <cell r="E412">
            <v>-27707</v>
          </cell>
          <cell r="F412">
            <v>1071480</v>
          </cell>
          <cell r="G412">
            <v>4656</v>
          </cell>
          <cell r="H412">
            <v>42869</v>
          </cell>
          <cell r="I412">
            <v>804009</v>
          </cell>
          <cell r="J412">
            <v>851534</v>
          </cell>
          <cell r="K412">
            <v>1923014</v>
          </cell>
          <cell r="L412">
            <v>2035179</v>
          </cell>
        </row>
        <row r="415">
          <cell r="C415">
            <v>162272</v>
          </cell>
          <cell r="D415">
            <v>1125552</v>
          </cell>
          <cell r="E415">
            <v>-21831</v>
          </cell>
          <cell r="F415">
            <v>1103721</v>
          </cell>
          <cell r="G415">
            <v>18078</v>
          </cell>
          <cell r="H415">
            <v>32795</v>
          </cell>
          <cell r="I415">
            <v>805745</v>
          </cell>
          <cell r="J415">
            <v>856618</v>
          </cell>
          <cell r="K415">
            <v>1960339</v>
          </cell>
          <cell r="L415">
            <v>2122611</v>
          </cell>
        </row>
        <row r="436">
          <cell r="C436">
            <v>788018</v>
          </cell>
          <cell r="D436">
            <v>6</v>
          </cell>
          <cell r="E436">
            <v>801982</v>
          </cell>
          <cell r="F436">
            <v>1360</v>
          </cell>
          <cell r="G436">
            <v>0</v>
          </cell>
          <cell r="H436">
            <v>0</v>
          </cell>
          <cell r="I436">
            <v>803348</v>
          </cell>
          <cell r="J436">
            <v>1591366</v>
          </cell>
          <cell r="K436">
            <v>157132</v>
          </cell>
          <cell r="L436">
            <v>0</v>
          </cell>
          <cell r="M436">
            <v>0</v>
          </cell>
          <cell r="N436">
            <v>157132</v>
          </cell>
          <cell r="O436">
            <v>1748498</v>
          </cell>
          <cell r="P436">
            <v>318539</v>
          </cell>
          <cell r="Q436">
            <v>-123198</v>
          </cell>
        </row>
        <row r="439">
          <cell r="C439">
            <v>798370</v>
          </cell>
          <cell r="D439">
            <v>77</v>
          </cell>
          <cell r="E439">
            <v>842417</v>
          </cell>
          <cell r="F439">
            <v>1360</v>
          </cell>
          <cell r="G439">
            <v>0</v>
          </cell>
          <cell r="H439">
            <v>0</v>
          </cell>
          <cell r="I439">
            <v>843854</v>
          </cell>
          <cell r="J439">
            <v>1642224</v>
          </cell>
          <cell r="K439">
            <v>165279</v>
          </cell>
          <cell r="L439">
            <v>0</v>
          </cell>
          <cell r="M439">
            <v>0</v>
          </cell>
          <cell r="N439">
            <v>165279</v>
          </cell>
          <cell r="O439">
            <v>1807503</v>
          </cell>
          <cell r="P439">
            <v>315876</v>
          </cell>
          <cell r="Q439">
            <v>-201580</v>
          </cell>
        </row>
        <row r="442">
          <cell r="C442">
            <v>820677</v>
          </cell>
          <cell r="D442">
            <v>6</v>
          </cell>
          <cell r="E442">
            <v>829148</v>
          </cell>
          <cell r="F442">
            <v>1360</v>
          </cell>
          <cell r="G442">
            <v>0</v>
          </cell>
          <cell r="H442">
            <v>0</v>
          </cell>
          <cell r="I442">
            <v>830514</v>
          </cell>
          <cell r="J442">
            <v>1651191</v>
          </cell>
          <cell r="K442">
            <v>176528</v>
          </cell>
          <cell r="L442">
            <v>0</v>
          </cell>
          <cell r="M442">
            <v>0</v>
          </cell>
          <cell r="N442">
            <v>176528</v>
          </cell>
          <cell r="O442">
            <v>1827719</v>
          </cell>
          <cell r="P442">
            <v>321146</v>
          </cell>
          <cell r="Q442">
            <v>-113686</v>
          </cell>
        </row>
        <row r="445">
          <cell r="C445">
            <v>850077</v>
          </cell>
          <cell r="D445">
            <v>6</v>
          </cell>
          <cell r="E445">
            <v>879670</v>
          </cell>
          <cell r="F445">
            <v>1360</v>
          </cell>
          <cell r="G445">
            <v>0</v>
          </cell>
          <cell r="H445">
            <v>0</v>
          </cell>
          <cell r="I445">
            <v>881036</v>
          </cell>
          <cell r="J445">
            <v>1731113</v>
          </cell>
          <cell r="K445">
            <v>190847</v>
          </cell>
          <cell r="L445">
            <v>0</v>
          </cell>
          <cell r="M445">
            <v>0</v>
          </cell>
          <cell r="N445">
            <v>190847</v>
          </cell>
          <cell r="O445">
            <v>1921960</v>
          </cell>
          <cell r="P445">
            <v>336259</v>
          </cell>
          <cell r="Q445">
            <v>-135608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  <sheetName val="SITPAYS MILLIARDS "/>
      <sheetName val="SITPAYS MILLIONS"/>
      <sheetName val="CONTRI M2"/>
      <sheetName val="CONTRI ECO"/>
      <sheetName val="ANNEXES"/>
      <sheetName val="Tableau de bord général"/>
      <sheetName val="Graph1"/>
      <sheetName val="données graph"/>
    </sheetNames>
    <sheetDataSet>
      <sheetData sheetId="4">
        <row r="2">
          <cell r="B2" t="str">
            <v>SITUATION MONETAIRE RESUMEE DU GABON</v>
          </cell>
        </row>
        <row r="3">
          <cell r="B3" t="str">
            <v>AVRIL 2007 - AVRIL 2009</v>
          </cell>
        </row>
        <row r="4">
          <cell r="B4" t="str">
            <v>(Montants en millions de F.cfa)</v>
          </cell>
        </row>
        <row r="5">
          <cell r="K5" t="str">
            <v>Tableau n° 5</v>
          </cell>
        </row>
        <row r="6">
          <cell r="C6">
            <v>2008</v>
          </cell>
          <cell r="F6">
            <v>2009</v>
          </cell>
          <cell r="H6">
            <v>2009</v>
          </cell>
          <cell r="I6">
            <v>2008</v>
          </cell>
          <cell r="J6" t="str">
            <v>Variations</v>
          </cell>
        </row>
        <row r="7">
          <cell r="J7" t="str">
            <v>en %</v>
          </cell>
        </row>
        <row r="8">
          <cell r="C8" t="str">
            <v>DEC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AVR</v>
          </cell>
          <cell r="I8" t="str">
            <v>JUIN</v>
          </cell>
          <cell r="J8" t="str">
            <v>DEC  2008/ </v>
          </cell>
          <cell r="K8" t="str">
            <v>JUIN 2009/ </v>
          </cell>
        </row>
        <row r="9">
          <cell r="J9" t="str">
            <v>DEC 2007/ </v>
          </cell>
          <cell r="K9" t="str">
            <v>JUIN 2008</v>
          </cell>
        </row>
        <row r="11">
          <cell r="B11" t="str">
            <v>AVOIRS EXTERIEURS NETS</v>
          </cell>
          <cell r="C11">
            <v>596312</v>
          </cell>
          <cell r="D11">
            <v>685338</v>
          </cell>
          <cell r="E11">
            <v>982061</v>
          </cell>
          <cell r="F11">
            <v>894446</v>
          </cell>
          <cell r="G11">
            <v>1011565</v>
          </cell>
          <cell r="H11">
            <v>1011565</v>
          </cell>
          <cell r="I11">
            <v>973509</v>
          </cell>
          <cell r="J11">
            <v>14.929432914313324</v>
          </cell>
          <cell r="K11">
            <v>13.094026917220258</v>
          </cell>
        </row>
        <row r="12">
          <cell r="B12" t="str">
            <v>      BEAC</v>
          </cell>
          <cell r="C12">
            <v>436249</v>
          </cell>
          <cell r="D12">
            <v>499904</v>
          </cell>
          <cell r="E12">
            <v>903926</v>
          </cell>
          <cell r="F12">
            <v>823590</v>
          </cell>
          <cell r="G12">
            <v>929783</v>
          </cell>
          <cell r="H12">
            <v>929783</v>
          </cell>
          <cell r="I12">
            <v>804136</v>
          </cell>
          <cell r="J12">
            <v>14.591437458882428</v>
          </cell>
          <cell r="K12">
            <v>12.893915661919152</v>
          </cell>
        </row>
        <row r="13">
          <cell r="B13" t="str">
            <v>                Dont : Compte d'opérations</v>
          </cell>
          <cell r="C13">
            <v>445069</v>
          </cell>
          <cell r="D13">
            <v>508786</v>
          </cell>
          <cell r="E13">
            <v>889794</v>
          </cell>
          <cell r="F13">
            <v>783192</v>
          </cell>
          <cell r="G13">
            <v>886397</v>
          </cell>
          <cell r="H13">
            <v>886397</v>
          </cell>
          <cell r="I13">
            <v>662575</v>
          </cell>
          <cell r="J13">
            <v>14.316207149902604</v>
          </cell>
          <cell r="K13">
            <v>13.177483937527445</v>
          </cell>
        </row>
        <row r="14">
          <cell r="B14" t="str">
            <v>      BANQUES</v>
          </cell>
          <cell r="C14">
            <v>160063</v>
          </cell>
          <cell r="D14">
            <v>185434</v>
          </cell>
          <cell r="E14">
            <v>78135</v>
          </cell>
          <cell r="F14">
            <v>70856</v>
          </cell>
          <cell r="G14">
            <v>81782</v>
          </cell>
          <cell r="H14">
            <v>81782</v>
          </cell>
          <cell r="I14">
            <v>169373</v>
          </cell>
          <cell r="J14">
            <v>15.850633812936167</v>
          </cell>
          <cell r="K14">
            <v>15.42000677430282</v>
          </cell>
        </row>
        <row r="16">
          <cell r="B16" t="str">
            <v>CREDIT INTERIEUR NET :</v>
          </cell>
          <cell r="C16">
            <v>652646</v>
          </cell>
          <cell r="D16">
            <v>684234</v>
          </cell>
          <cell r="E16">
            <v>436393</v>
          </cell>
          <cell r="F16">
            <v>512576</v>
          </cell>
          <cell r="G16">
            <v>427096</v>
          </cell>
          <cell r="H16">
            <v>427096</v>
          </cell>
          <cell r="I16">
            <v>425750</v>
          </cell>
          <cell r="J16">
            <v>4.839989826031266</v>
          </cell>
          <cell r="K16">
            <v>-16.676551379697834</v>
          </cell>
        </row>
        <row r="17">
          <cell r="B17" t="str">
            <v>  CREANCES NETTES SUR L'ETAT</v>
          </cell>
          <cell r="C17">
            <v>41827</v>
          </cell>
          <cell r="D17">
            <v>73272</v>
          </cell>
          <cell r="E17">
            <v>-236664</v>
          </cell>
          <cell r="F17">
            <v>-248764</v>
          </cell>
          <cell r="G17">
            <v>-339856</v>
          </cell>
          <cell r="H17">
            <v>-339856</v>
          </cell>
          <cell r="I17">
            <v>-224999</v>
          </cell>
          <cell r="J17">
            <v>75.17871231501184</v>
          </cell>
          <cell r="K17">
            <v>-36.61783859400878</v>
          </cell>
        </row>
        <row r="18">
          <cell r="B18" t="str">
            <v>    Dont : Position Nette du Gouvernement</v>
          </cell>
          <cell r="C18">
            <v>84845</v>
          </cell>
          <cell r="D18">
            <v>103051</v>
          </cell>
          <cell r="E18">
            <v>-214703</v>
          </cell>
          <cell r="F18">
            <v>-235671</v>
          </cell>
          <cell r="G18">
            <v>-329167</v>
          </cell>
          <cell r="H18">
            <v>-329167</v>
          </cell>
          <cell r="I18">
            <v>-194383</v>
          </cell>
          <cell r="J18">
            <v>21.457952737344566</v>
          </cell>
          <cell r="K18">
            <v>-39.67225496560884</v>
          </cell>
        </row>
        <row r="19">
          <cell r="B19" t="str">
            <v>  CREANCES SUR L'ECONOMIE</v>
          </cell>
          <cell r="C19">
            <v>610819</v>
          </cell>
          <cell r="D19">
            <v>610962</v>
          </cell>
          <cell r="E19">
            <v>673057</v>
          </cell>
          <cell r="F19">
            <v>761340</v>
          </cell>
          <cell r="G19">
            <v>766952</v>
          </cell>
          <cell r="H19">
            <v>766952</v>
          </cell>
          <cell r="I19">
            <v>650749</v>
          </cell>
          <cell r="J19">
            <v>0.023411190549071925</v>
          </cell>
          <cell r="K19">
            <v>0.7371213912312546</v>
          </cell>
        </row>
        <row r="20">
          <cell r="B20" t="str">
            <v>        CREDITS A COURT TERME</v>
          </cell>
          <cell r="C20">
            <v>285965</v>
          </cell>
          <cell r="D20">
            <v>240523</v>
          </cell>
          <cell r="E20">
            <v>306011</v>
          </cell>
          <cell r="F20">
            <v>395213</v>
          </cell>
          <cell r="G20">
            <v>430313</v>
          </cell>
          <cell r="H20">
            <v>430313</v>
          </cell>
          <cell r="I20">
            <v>288344</v>
          </cell>
          <cell r="J20">
            <v>-15.890755861731332</v>
          </cell>
          <cell r="K20">
            <v>8.881286799776333</v>
          </cell>
        </row>
        <row r="21">
          <cell r="B21" t="str">
            <v>        CREDITS A MOYEN TERME</v>
          </cell>
          <cell r="C21">
            <v>317568</v>
          </cell>
          <cell r="D21">
            <v>363348</v>
          </cell>
          <cell r="E21">
            <v>360507</v>
          </cell>
          <cell r="F21">
            <v>359591</v>
          </cell>
          <cell r="G21">
            <v>330143</v>
          </cell>
          <cell r="H21">
            <v>330143</v>
          </cell>
          <cell r="I21">
            <v>355795</v>
          </cell>
          <cell r="J21">
            <v>14.415810157194686</v>
          </cell>
          <cell r="K21">
            <v>-8.18930395922034</v>
          </cell>
        </row>
        <row r="22">
          <cell r="B22" t="str">
            <v>        CREDITS A LONG TERME</v>
          </cell>
          <cell r="C22">
            <v>7286</v>
          </cell>
          <cell r="D22">
            <v>7091</v>
          </cell>
          <cell r="E22">
            <v>6539</v>
          </cell>
          <cell r="F22">
            <v>6536</v>
          </cell>
          <cell r="G22">
            <v>6496</v>
          </cell>
          <cell r="H22">
            <v>6496</v>
          </cell>
          <cell r="I22">
            <v>6610</v>
          </cell>
          <cell r="J22">
            <v>-2.67636563272029</v>
          </cell>
          <cell r="K22">
            <v>-0.6119951040391647</v>
          </cell>
        </row>
        <row r="24">
          <cell r="B24" t="str">
            <v>MASSE MONETAIRE</v>
          </cell>
          <cell r="C24">
            <v>1078445</v>
          </cell>
          <cell r="D24">
            <v>1178976</v>
          </cell>
          <cell r="E24">
            <v>1140387</v>
          </cell>
          <cell r="F24">
            <v>1185497</v>
          </cell>
          <cell r="G24">
            <v>1184284</v>
          </cell>
          <cell r="H24">
            <v>1184284</v>
          </cell>
          <cell r="I24">
            <v>1173789</v>
          </cell>
          <cell r="J24">
            <v>9.32184766028865</v>
          </cell>
          <cell r="K24">
            <v>-0.10231995525926685</v>
          </cell>
        </row>
        <row r="25">
          <cell r="B25" t="str">
            <v>       MONNAIE FIDUCIAIRE</v>
          </cell>
          <cell r="C25">
            <v>228417</v>
          </cell>
          <cell r="D25">
            <v>239401</v>
          </cell>
          <cell r="E25">
            <v>228818</v>
          </cell>
          <cell r="F25">
            <v>220952</v>
          </cell>
          <cell r="G25">
            <v>229226</v>
          </cell>
          <cell r="H25">
            <v>229226</v>
          </cell>
          <cell r="I25">
            <v>211832</v>
          </cell>
          <cell r="J25">
            <v>4.808748910982974</v>
          </cell>
          <cell r="K25">
            <v>3.7447047322495486</v>
          </cell>
        </row>
        <row r="26">
          <cell r="B26" t="str">
            <v>       MONNAIE SCRIPTURALE</v>
          </cell>
          <cell r="C26">
            <v>479023</v>
          </cell>
          <cell r="D26">
            <v>573116</v>
          </cell>
          <cell r="E26">
            <v>542058</v>
          </cell>
          <cell r="F26">
            <v>567188</v>
          </cell>
          <cell r="G26">
            <v>561330</v>
          </cell>
          <cell r="H26">
            <v>561330</v>
          </cell>
          <cell r="I26">
            <v>536699</v>
          </cell>
          <cell r="J26">
            <v>19.64268939069731</v>
          </cell>
          <cell r="K26">
            <v>-1.0328145165271474</v>
          </cell>
        </row>
        <row r="27">
          <cell r="B27" t="str">
            <v>       QUASI-MONNAIE</v>
          </cell>
          <cell r="C27">
            <v>371005</v>
          </cell>
          <cell r="D27">
            <v>366459</v>
          </cell>
          <cell r="E27">
            <v>369511</v>
          </cell>
          <cell r="F27">
            <v>397357</v>
          </cell>
          <cell r="G27">
            <v>393728</v>
          </cell>
          <cell r="H27">
            <v>393728</v>
          </cell>
          <cell r="I27">
            <v>425258</v>
          </cell>
          <cell r="J27">
            <v>-1.22532041347152</v>
          </cell>
          <cell r="K27">
            <v>-0.9132845275155566</v>
          </cell>
        </row>
        <row r="29">
          <cell r="B29" t="str">
            <v>AUTRES POSTES NETS </v>
          </cell>
          <cell r="C29">
            <v>170513</v>
          </cell>
          <cell r="D29">
            <v>190596</v>
          </cell>
          <cell r="E29">
            <v>278067</v>
          </cell>
          <cell r="F29">
            <v>221525</v>
          </cell>
          <cell r="G29">
            <v>254377</v>
          </cell>
          <cell r="H29">
            <v>254377</v>
          </cell>
          <cell r="I29">
            <v>225470</v>
          </cell>
          <cell r="J29">
            <v>11.777987602118323</v>
          </cell>
          <cell r="K29">
            <v>14.8299289019298</v>
          </cell>
        </row>
        <row r="30">
          <cell r="B30" t="str">
            <v>  FONDS PROPRES</v>
          </cell>
          <cell r="C30">
            <v>230392</v>
          </cell>
          <cell r="D30">
            <v>225928</v>
          </cell>
          <cell r="E30">
            <v>222322</v>
          </cell>
          <cell r="F30">
            <v>259077</v>
          </cell>
          <cell r="G30">
            <v>260522</v>
          </cell>
          <cell r="H30">
            <v>260522</v>
          </cell>
          <cell r="I30">
            <v>212313</v>
          </cell>
          <cell r="J30">
            <v>-1.9375672766415497</v>
          </cell>
          <cell r="K30">
            <v>0.5577492405732576</v>
          </cell>
        </row>
        <row r="31">
          <cell r="B31" t="str">
            <v>  DIVERS</v>
          </cell>
          <cell r="C31">
            <v>-59879</v>
          </cell>
          <cell r="D31">
            <v>-35332</v>
          </cell>
          <cell r="E31">
            <v>55745</v>
          </cell>
          <cell r="F31">
            <v>-37552</v>
          </cell>
          <cell r="G31">
            <v>-6145</v>
          </cell>
          <cell r="H31">
            <v>-6145</v>
          </cell>
          <cell r="I31">
            <v>13157</v>
          </cell>
          <cell r="J31">
            <v>40.994338582808666</v>
          </cell>
          <cell r="K31">
            <v>83.63602471239881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</sheetNames>
    <sheetDataSet>
      <sheetData sheetId="4">
        <row r="2">
          <cell r="A2" t="str">
            <v>SITUATION MONETAIRE RESUMEE DU GABON</v>
          </cell>
        </row>
        <row r="3">
          <cell r="A3" t="str">
            <v>2005  -  2007</v>
          </cell>
        </row>
        <row r="4">
          <cell r="A4" t="str">
            <v>(Montants en millions de F.cfa)</v>
          </cell>
        </row>
        <row r="5">
          <cell r="G5" t="str">
            <v>Tableau n° 5</v>
          </cell>
        </row>
        <row r="6">
          <cell r="B6">
            <v>2005</v>
          </cell>
          <cell r="D6">
            <v>2006</v>
          </cell>
          <cell r="F6">
            <v>2007</v>
          </cell>
          <cell r="H6" t="str">
            <v>Variations</v>
          </cell>
        </row>
        <row r="7">
          <cell r="H7" t="str">
            <v>en %</v>
          </cell>
        </row>
        <row r="8">
          <cell r="B8" t="str">
            <v>JUIN</v>
          </cell>
          <cell r="C8" t="str">
            <v>DEC.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DEC</v>
          </cell>
        </row>
        <row r="9">
          <cell r="H9" t="e">
            <v>#REF!</v>
          </cell>
        </row>
        <row r="11">
          <cell r="A11" t="str">
            <v>AVOIRS EXTERIEURS NETS DU SYSTEME MONETAIRE</v>
          </cell>
          <cell r="B11">
            <v>343999</v>
          </cell>
          <cell r="C11">
            <v>536514</v>
          </cell>
          <cell r="D11">
            <v>660769</v>
          </cell>
          <cell r="E11">
            <v>709257</v>
          </cell>
          <cell r="F11">
            <v>647276</v>
          </cell>
          <cell r="G11">
            <v>1108897</v>
          </cell>
          <cell r="H11">
            <v>56.34628914483748</v>
          </cell>
        </row>
        <row r="12">
          <cell r="A12" t="str">
            <v>      BEAC</v>
          </cell>
          <cell r="B12">
            <v>206649</v>
          </cell>
          <cell r="C12">
            <v>333953</v>
          </cell>
          <cell r="D12">
            <v>420154</v>
          </cell>
          <cell r="E12">
            <v>527881</v>
          </cell>
          <cell r="F12">
            <v>553901</v>
          </cell>
          <cell r="G12">
            <v>531523</v>
          </cell>
          <cell r="H12">
            <v>0.6899282224592351</v>
          </cell>
        </row>
        <row r="13">
          <cell r="A13" t="str">
            <v>                Dont : Compte d'opérations</v>
          </cell>
          <cell r="B13">
            <v>251230</v>
          </cell>
          <cell r="C13">
            <v>370063</v>
          </cell>
          <cell r="D13">
            <v>452665</v>
          </cell>
          <cell r="E13">
            <v>552623</v>
          </cell>
          <cell r="F13">
            <v>571392</v>
          </cell>
          <cell r="G13">
            <v>545140</v>
          </cell>
          <cell r="H13">
            <v>-1.3540876872660035</v>
          </cell>
        </row>
        <row r="14">
          <cell r="A14" t="str">
            <v>      BANQUES</v>
          </cell>
          <cell r="B14">
            <v>137350</v>
          </cell>
          <cell r="C14">
            <v>202561</v>
          </cell>
          <cell r="D14">
            <v>240615</v>
          </cell>
          <cell r="E14">
            <v>181376</v>
          </cell>
          <cell r="F14">
            <v>93375</v>
          </cell>
          <cell r="G14">
            <v>577374</v>
          </cell>
          <cell r="H14">
            <v>218.32987826393787</v>
          </cell>
        </row>
        <row r="16">
          <cell r="A16" t="str">
            <v>CREDIT INTERIEUR NET :</v>
          </cell>
          <cell r="B16">
            <v>554402</v>
          </cell>
          <cell r="C16">
            <v>481976</v>
          </cell>
          <cell r="D16">
            <v>433590</v>
          </cell>
          <cell r="E16">
            <v>465611</v>
          </cell>
          <cell r="F16">
            <v>572468</v>
          </cell>
          <cell r="G16">
            <v>115799</v>
          </cell>
          <cell r="H16">
            <v>-75.12966832828263</v>
          </cell>
        </row>
        <row r="17">
          <cell r="A17" t="str">
            <v>  CREANCES NETTES SUR L'ETAT</v>
          </cell>
          <cell r="B17">
            <v>135946</v>
          </cell>
          <cell r="C17">
            <v>17302</v>
          </cell>
          <cell r="D17">
            <v>-57807</v>
          </cell>
          <cell r="E17">
            <v>-89917</v>
          </cell>
          <cell r="F17">
            <v>-83292</v>
          </cell>
          <cell r="G17">
            <v>-519799</v>
          </cell>
          <cell r="H17">
            <v>-478.0875696475639</v>
          </cell>
        </row>
        <row r="18">
          <cell r="A18" t="str">
            <v>    Dont : Position Nette du Gouvernement</v>
          </cell>
          <cell r="B18">
            <v>179025</v>
          </cell>
          <cell r="C18">
            <v>60058</v>
          </cell>
          <cell r="D18">
            <v>-6076</v>
          </cell>
          <cell r="E18">
            <v>-36732</v>
          </cell>
          <cell r="F18">
            <v>-60010</v>
          </cell>
          <cell r="G18">
            <v>-487636</v>
          </cell>
          <cell r="H18">
            <v>-1227.5509092889035</v>
          </cell>
        </row>
        <row r="19">
          <cell r="A19" t="str">
            <v>  CREANCES SUR L'ECONOMIE</v>
          </cell>
          <cell r="B19">
            <v>418456</v>
          </cell>
          <cell r="C19">
            <v>464674</v>
          </cell>
          <cell r="D19">
            <v>491397</v>
          </cell>
          <cell r="E19">
            <v>555528</v>
          </cell>
          <cell r="F19">
            <v>655760</v>
          </cell>
          <cell r="G19">
            <v>635598</v>
          </cell>
          <cell r="H19">
            <v>14.41331490041906</v>
          </cell>
        </row>
        <row r="20">
          <cell r="A20" t="str">
            <v>        CREDITS A COURT TERME</v>
          </cell>
          <cell r="B20">
            <v>242361</v>
          </cell>
          <cell r="C20">
            <v>291615</v>
          </cell>
          <cell r="D20">
            <v>316107</v>
          </cell>
          <cell r="E20">
            <v>231717</v>
          </cell>
          <cell r="F20">
            <v>272559</v>
          </cell>
          <cell r="G20">
            <v>262959</v>
          </cell>
          <cell r="H20">
            <v>13.4828260334805</v>
          </cell>
        </row>
        <row r="21">
          <cell r="A21" t="str">
            <v>        CREDITS A MOYEN TERME</v>
          </cell>
          <cell r="B21">
            <v>167110</v>
          </cell>
          <cell r="C21">
            <v>164591</v>
          </cell>
          <cell r="D21">
            <v>167158</v>
          </cell>
          <cell r="E21">
            <v>315972</v>
          </cell>
          <cell r="F21">
            <v>375450</v>
          </cell>
          <cell r="G21">
            <v>365273</v>
          </cell>
          <cell r="H21">
            <v>15.602964819667564</v>
          </cell>
        </row>
        <row r="22">
          <cell r="A22" t="str">
            <v>        CREDITS A LONG TERME</v>
          </cell>
          <cell r="B22">
            <v>8985</v>
          </cell>
          <cell r="C22">
            <v>8468</v>
          </cell>
          <cell r="D22">
            <v>8132</v>
          </cell>
          <cell r="E22">
            <v>7839</v>
          </cell>
          <cell r="F22">
            <v>7751</v>
          </cell>
          <cell r="G22">
            <v>7366</v>
          </cell>
          <cell r="H22">
            <v>-6.033932899604544</v>
          </cell>
        </row>
        <row r="24">
          <cell r="A24" t="str">
            <v>MASSE MONETAIRE</v>
          </cell>
          <cell r="B24">
            <v>708410</v>
          </cell>
          <cell r="C24">
            <v>834762</v>
          </cell>
          <cell r="D24">
            <v>908846</v>
          </cell>
          <cell r="E24">
            <v>978560</v>
          </cell>
          <cell r="F24">
            <v>1012231</v>
          </cell>
          <cell r="G24">
            <v>1046429</v>
          </cell>
          <cell r="H24">
            <v>6.9355992478744355</v>
          </cell>
        </row>
        <row r="25">
          <cell r="A25" t="str">
            <v>       MONNAIE FIDUCIAIRE</v>
          </cell>
          <cell r="B25">
            <v>148410</v>
          </cell>
          <cell r="C25">
            <v>189953</v>
          </cell>
          <cell r="D25">
            <v>173916</v>
          </cell>
          <cell r="E25">
            <v>218637</v>
          </cell>
          <cell r="F25">
            <v>208578</v>
          </cell>
          <cell r="G25">
            <v>225450</v>
          </cell>
          <cell r="H25">
            <v>3.116123986333519</v>
          </cell>
        </row>
        <row r="26">
          <cell r="A26" t="str">
            <v>       MONNAIE SCRIPTURALE</v>
          </cell>
          <cell r="B26">
            <v>266193</v>
          </cell>
          <cell r="C26">
            <v>331802</v>
          </cell>
          <cell r="D26">
            <v>380133</v>
          </cell>
          <cell r="E26">
            <v>399225</v>
          </cell>
          <cell r="F26">
            <v>429919</v>
          </cell>
          <cell r="G26">
            <v>462841</v>
          </cell>
          <cell r="H26">
            <v>15.93487381802241</v>
          </cell>
        </row>
        <row r="27">
          <cell r="A27" t="str">
            <v>       QUASI-MONNAIE</v>
          </cell>
          <cell r="B27">
            <v>293807</v>
          </cell>
          <cell r="C27">
            <v>313007</v>
          </cell>
          <cell r="D27">
            <v>354797</v>
          </cell>
          <cell r="E27">
            <v>360698</v>
          </cell>
          <cell r="F27">
            <v>373734</v>
          </cell>
          <cell r="G27">
            <v>358138</v>
          </cell>
          <cell r="H27">
            <v>-0.709735013778845</v>
          </cell>
        </row>
        <row r="29">
          <cell r="A29" t="str">
            <v>AUTRES POSTES NETS </v>
          </cell>
          <cell r="B29">
            <v>189991</v>
          </cell>
          <cell r="C29">
            <v>183728</v>
          </cell>
          <cell r="D29">
            <v>185513</v>
          </cell>
          <cell r="E29">
            <v>196308</v>
          </cell>
          <cell r="F29">
            <v>207513</v>
          </cell>
          <cell r="G29">
            <v>178267</v>
          </cell>
          <cell r="H29">
            <v>-9.190150172178413</v>
          </cell>
        </row>
        <row r="30">
          <cell r="A30" t="str">
            <v>  FONDS PROPRES</v>
          </cell>
          <cell r="B30">
            <v>197033</v>
          </cell>
          <cell r="C30">
            <v>209415</v>
          </cell>
          <cell r="D30">
            <v>201683</v>
          </cell>
          <cell r="E30">
            <v>208226</v>
          </cell>
          <cell r="F30">
            <v>209734</v>
          </cell>
          <cell r="G30">
            <v>204168</v>
          </cell>
          <cell r="H30">
            <v>-1.948844044451703</v>
          </cell>
        </row>
        <row r="31">
          <cell r="A31" t="str">
            <v>  DIVERS</v>
          </cell>
          <cell r="B31">
            <v>-7042</v>
          </cell>
          <cell r="C31">
            <v>-25687</v>
          </cell>
          <cell r="D31">
            <v>-16170</v>
          </cell>
          <cell r="E31">
            <v>-11918</v>
          </cell>
          <cell r="F31">
            <v>-2221</v>
          </cell>
          <cell r="G31">
            <v>-25901</v>
          </cell>
          <cell r="H31">
            <v>-117.32673267326734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8"/>
    </sheetNames>
    <sheetDataSet>
      <sheetData sheetId="0">
        <row r="29">
          <cell r="B29">
            <v>2018</v>
          </cell>
          <cell r="C29">
            <v>92794</v>
          </cell>
          <cell r="D29">
            <v>183682</v>
          </cell>
          <cell r="E29">
            <v>479430</v>
          </cell>
          <cell r="F29">
            <v>663112</v>
          </cell>
          <cell r="G29">
            <v>159500</v>
          </cell>
          <cell r="H29">
            <v>0</v>
          </cell>
          <cell r="I29">
            <v>0</v>
          </cell>
          <cell r="J29">
            <v>0</v>
          </cell>
          <cell r="K29">
            <v>159500</v>
          </cell>
          <cell r="L29">
            <v>0</v>
          </cell>
          <cell r="M29">
            <v>42727</v>
          </cell>
          <cell r="N29">
            <v>958133</v>
          </cell>
        </row>
        <row r="56">
          <cell r="B56">
            <v>2018</v>
          </cell>
          <cell r="C56">
            <v>405657</v>
          </cell>
          <cell r="D56">
            <v>97671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2</v>
          </cell>
          <cell r="J56">
            <v>503334</v>
          </cell>
          <cell r="K56">
            <v>164728</v>
          </cell>
          <cell r="L56">
            <v>226719</v>
          </cell>
          <cell r="M56">
            <v>8460</v>
          </cell>
          <cell r="N56">
            <v>54892</v>
          </cell>
        </row>
        <row r="83">
          <cell r="B83">
            <v>2018</v>
          </cell>
          <cell r="C83">
            <v>97671</v>
          </cell>
          <cell r="D83">
            <v>65282</v>
          </cell>
          <cell r="E83">
            <v>194893</v>
          </cell>
          <cell r="F83">
            <v>7979</v>
          </cell>
          <cell r="G83">
            <v>202872</v>
          </cell>
          <cell r="H83">
            <v>0</v>
          </cell>
          <cell r="I83">
            <v>3131</v>
          </cell>
          <cell r="J83">
            <v>22244</v>
          </cell>
          <cell r="K83">
            <v>599205</v>
          </cell>
          <cell r="L83">
            <v>624580</v>
          </cell>
          <cell r="M83">
            <v>192079</v>
          </cell>
          <cell r="N83">
            <v>1182484</v>
          </cell>
        </row>
        <row r="109">
          <cell r="C109">
            <v>436293</v>
          </cell>
          <cell r="D109">
            <v>98422</v>
          </cell>
          <cell r="E109">
            <v>75673</v>
          </cell>
          <cell r="F109">
            <v>37612</v>
          </cell>
          <cell r="G109">
            <v>113285</v>
          </cell>
          <cell r="H109">
            <v>46770</v>
          </cell>
          <cell r="I109">
            <v>83107</v>
          </cell>
          <cell r="J109">
            <v>129877</v>
          </cell>
          <cell r="K109">
            <v>159500</v>
          </cell>
          <cell r="L109">
            <v>236872</v>
          </cell>
          <cell r="M109">
            <v>8235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405657</v>
          </cell>
          <cell r="D224">
            <v>6</v>
          </cell>
          <cell r="E224">
            <v>434933</v>
          </cell>
          <cell r="F224">
            <v>1360</v>
          </cell>
          <cell r="G224">
            <v>0</v>
          </cell>
          <cell r="H224">
            <v>436299</v>
          </cell>
          <cell r="I224">
            <v>841956</v>
          </cell>
          <cell r="J224">
            <v>98422</v>
          </cell>
          <cell r="K224">
            <v>0</v>
          </cell>
          <cell r="L224">
            <v>98422</v>
          </cell>
          <cell r="M224">
            <v>940378</v>
          </cell>
          <cell r="N224">
            <v>245332</v>
          </cell>
          <cell r="P224">
            <v>-171679</v>
          </cell>
        </row>
        <row r="249">
          <cell r="C249">
            <v>8151</v>
          </cell>
          <cell r="D249">
            <v>79</v>
          </cell>
          <cell r="E249">
            <v>2583</v>
          </cell>
          <cell r="F249">
            <v>74426</v>
          </cell>
          <cell r="G249">
            <v>7555</v>
          </cell>
          <cell r="I249">
            <v>92794</v>
          </cell>
          <cell r="J249">
            <v>65282</v>
          </cell>
          <cell r="K249">
            <v>183230</v>
          </cell>
          <cell r="M249">
            <v>0</v>
          </cell>
          <cell r="N249">
            <v>43489</v>
          </cell>
          <cell r="O249">
            <v>226719</v>
          </cell>
          <cell r="P249">
            <v>0</v>
          </cell>
          <cell r="Q249">
            <v>129877</v>
          </cell>
          <cell r="R249">
            <v>129877</v>
          </cell>
          <cell r="S249">
            <v>-198520</v>
          </cell>
        </row>
        <row r="276">
          <cell r="C276">
            <v>452</v>
          </cell>
          <cell r="D276">
            <v>0</v>
          </cell>
          <cell r="E276">
            <v>479430</v>
          </cell>
          <cell r="F276">
            <v>479882</v>
          </cell>
          <cell r="G276">
            <v>9518</v>
          </cell>
          <cell r="H276">
            <v>155210</v>
          </cell>
          <cell r="I276">
            <v>164728</v>
          </cell>
          <cell r="J276">
            <v>315154</v>
          </cell>
          <cell r="M276">
            <v>183230</v>
          </cell>
          <cell r="N276">
            <v>136231</v>
          </cell>
          <cell r="O276">
            <v>0</v>
          </cell>
          <cell r="P276">
            <v>66641</v>
          </cell>
          <cell r="Q276">
            <v>202872</v>
          </cell>
          <cell r="R276">
            <v>113285</v>
          </cell>
          <cell r="S276">
            <v>89587</v>
          </cell>
          <cell r="T276">
            <v>587971</v>
          </cell>
        </row>
        <row r="304">
          <cell r="H304">
            <v>154996</v>
          </cell>
          <cell r="I304">
            <v>164514</v>
          </cell>
          <cell r="J304">
            <v>315368</v>
          </cell>
          <cell r="M304">
            <v>183230</v>
          </cell>
          <cell r="N304">
            <v>194893</v>
          </cell>
          <cell r="O304">
            <v>75673</v>
          </cell>
          <cell r="P304">
            <v>119220</v>
          </cell>
          <cell r="Q304">
            <v>617818</v>
          </cell>
        </row>
        <row r="330">
          <cell r="C330">
            <v>10444</v>
          </cell>
          <cell r="D330">
            <v>427595</v>
          </cell>
          <cell r="E330">
            <v>438039</v>
          </cell>
          <cell r="F330">
            <v>0</v>
          </cell>
          <cell r="G330">
            <v>163494</v>
          </cell>
          <cell r="H330">
            <v>163494</v>
          </cell>
          <cell r="I330">
            <v>23047</v>
          </cell>
          <cell r="J330">
            <v>624580</v>
          </cell>
          <cell r="K330">
            <v>0</v>
          </cell>
          <cell r="L330">
            <v>0</v>
          </cell>
          <cell r="M330">
            <v>3131</v>
          </cell>
          <cell r="N330">
            <v>3131</v>
          </cell>
          <cell r="O330">
            <v>22244</v>
          </cell>
          <cell r="P330">
            <v>599205</v>
          </cell>
          <cell r="Q330">
            <v>624580</v>
          </cell>
          <cell r="R330">
            <v>159500</v>
          </cell>
          <cell r="S330">
            <v>0</v>
          </cell>
          <cell r="T330">
            <v>0</v>
          </cell>
          <cell r="U330">
            <v>0</v>
          </cell>
          <cell r="V330">
            <v>159500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-198520</v>
          </cell>
          <cell r="D415">
            <v>617818</v>
          </cell>
          <cell r="E415">
            <v>-29847</v>
          </cell>
          <cell r="F415">
            <v>587971</v>
          </cell>
          <cell r="G415">
            <v>3131</v>
          </cell>
          <cell r="H415">
            <v>22244</v>
          </cell>
          <cell r="I415">
            <v>599205</v>
          </cell>
          <cell r="J415">
            <v>624580</v>
          </cell>
          <cell r="K415">
            <v>1212551</v>
          </cell>
          <cell r="L415">
            <v>1014031</v>
          </cell>
        </row>
        <row r="445">
          <cell r="C445">
            <v>405657</v>
          </cell>
          <cell r="D445">
            <v>6</v>
          </cell>
          <cell r="E445">
            <v>434933</v>
          </cell>
          <cell r="F445">
            <v>1360</v>
          </cell>
          <cell r="G445">
            <v>0</v>
          </cell>
          <cell r="H445">
            <v>0</v>
          </cell>
          <cell r="I445">
            <v>436299</v>
          </cell>
          <cell r="J445">
            <v>841956</v>
          </cell>
          <cell r="K445">
            <v>98422</v>
          </cell>
          <cell r="L445">
            <v>0</v>
          </cell>
          <cell r="M445">
            <v>0</v>
          </cell>
          <cell r="N445">
            <v>98422</v>
          </cell>
          <cell r="O445">
            <v>940378</v>
          </cell>
          <cell r="P445">
            <v>245332</v>
          </cell>
          <cell r="Q445">
            <v>-171679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7"/>
    </sheetNames>
    <sheetDataSet>
      <sheetData sheetId="0">
        <row r="29">
          <cell r="B29">
            <v>2017</v>
          </cell>
          <cell r="C29">
            <v>1108</v>
          </cell>
          <cell r="D29">
            <v>97738</v>
          </cell>
          <cell r="E29">
            <v>479430</v>
          </cell>
          <cell r="F29">
            <v>577168</v>
          </cell>
          <cell r="G29">
            <v>201410</v>
          </cell>
          <cell r="H29">
            <v>0</v>
          </cell>
          <cell r="I29">
            <v>0</v>
          </cell>
          <cell r="J29">
            <v>0</v>
          </cell>
          <cell r="K29">
            <v>201410</v>
          </cell>
          <cell r="L29">
            <v>0</v>
          </cell>
          <cell r="M29">
            <v>46684</v>
          </cell>
          <cell r="N29">
            <v>826370</v>
          </cell>
        </row>
        <row r="56">
          <cell r="B56">
            <v>2017</v>
          </cell>
          <cell r="C56">
            <v>340092</v>
          </cell>
          <cell r="D56">
            <v>94103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11</v>
          </cell>
          <cell r="J56">
            <v>434210</v>
          </cell>
          <cell r="K56">
            <v>92635</v>
          </cell>
          <cell r="L56">
            <v>258154</v>
          </cell>
          <cell r="M56">
            <v>9372</v>
          </cell>
          <cell r="N56">
            <v>31999</v>
          </cell>
        </row>
        <row r="83">
          <cell r="B83">
            <v>2017</v>
          </cell>
          <cell r="C83">
            <v>94103</v>
          </cell>
          <cell r="D83">
            <v>86247</v>
          </cell>
          <cell r="E83">
            <v>117818</v>
          </cell>
          <cell r="F83">
            <v>8188</v>
          </cell>
          <cell r="G83">
            <v>126006</v>
          </cell>
          <cell r="H83">
            <v>0</v>
          </cell>
          <cell r="I83">
            <v>4015</v>
          </cell>
          <cell r="J83">
            <v>53707</v>
          </cell>
          <cell r="K83">
            <v>561581</v>
          </cell>
          <cell r="L83">
            <v>619303</v>
          </cell>
          <cell r="M83">
            <v>259483</v>
          </cell>
          <cell r="N83">
            <v>1185142</v>
          </cell>
        </row>
        <row r="109">
          <cell r="C109">
            <v>458513</v>
          </cell>
          <cell r="D109">
            <v>97169</v>
          </cell>
          <cell r="E109">
            <v>57373</v>
          </cell>
          <cell r="F109">
            <v>33603</v>
          </cell>
          <cell r="G109">
            <v>90976</v>
          </cell>
          <cell r="H109">
            <v>36048</v>
          </cell>
          <cell r="I109">
            <v>92508</v>
          </cell>
          <cell r="J109">
            <v>128556</v>
          </cell>
          <cell r="K109">
            <v>201410</v>
          </cell>
          <cell r="L109">
            <v>227136</v>
          </cell>
          <cell r="M109">
            <v>-18618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340092</v>
          </cell>
          <cell r="D224">
            <v>15</v>
          </cell>
          <cell r="E224">
            <v>457153</v>
          </cell>
          <cell r="F224">
            <v>1360</v>
          </cell>
          <cell r="G224">
            <v>0</v>
          </cell>
          <cell r="H224">
            <v>458528</v>
          </cell>
          <cell r="I224">
            <v>798620</v>
          </cell>
          <cell r="J224">
            <v>97169</v>
          </cell>
          <cell r="K224">
            <v>0</v>
          </cell>
          <cell r="L224">
            <v>97169</v>
          </cell>
          <cell r="M224">
            <v>895789</v>
          </cell>
          <cell r="N224">
            <v>236508</v>
          </cell>
          <cell r="P224">
            <v>-292786</v>
          </cell>
        </row>
        <row r="249">
          <cell r="C249">
            <v>7837</v>
          </cell>
          <cell r="D249">
            <v>73</v>
          </cell>
          <cell r="E249">
            <v>2458</v>
          </cell>
          <cell r="F249">
            <v>0</v>
          </cell>
          <cell r="G249">
            <v>-9260</v>
          </cell>
          <cell r="I249">
            <v>1108</v>
          </cell>
          <cell r="J249">
            <v>86247</v>
          </cell>
          <cell r="K249">
            <v>97286</v>
          </cell>
          <cell r="M249">
            <v>118421</v>
          </cell>
          <cell r="N249">
            <v>42447</v>
          </cell>
          <cell r="O249">
            <v>258154</v>
          </cell>
          <cell r="P249">
            <v>0</v>
          </cell>
          <cell r="Q249">
            <v>128556</v>
          </cell>
          <cell r="R249">
            <v>128556</v>
          </cell>
          <cell r="S249">
            <v>-299355</v>
          </cell>
        </row>
        <row r="276">
          <cell r="C276">
            <v>452</v>
          </cell>
          <cell r="D276">
            <v>0</v>
          </cell>
          <cell r="E276">
            <v>479430</v>
          </cell>
          <cell r="F276">
            <v>479882</v>
          </cell>
          <cell r="G276">
            <v>66426</v>
          </cell>
          <cell r="H276">
            <v>26209</v>
          </cell>
          <cell r="I276">
            <v>92635</v>
          </cell>
          <cell r="J276">
            <v>387247</v>
          </cell>
          <cell r="M276">
            <v>97286</v>
          </cell>
          <cell r="N276">
            <v>68013</v>
          </cell>
          <cell r="O276">
            <v>0</v>
          </cell>
          <cell r="P276">
            <v>57993</v>
          </cell>
          <cell r="Q276">
            <v>126006</v>
          </cell>
          <cell r="R276">
            <v>90976</v>
          </cell>
          <cell r="S276">
            <v>35030</v>
          </cell>
          <cell r="T276">
            <v>519563</v>
          </cell>
        </row>
        <row r="304">
          <cell r="H304">
            <v>26057</v>
          </cell>
          <cell r="I304">
            <v>92483</v>
          </cell>
          <cell r="J304">
            <v>387399</v>
          </cell>
          <cell r="M304">
            <v>97286</v>
          </cell>
          <cell r="N304">
            <v>117818</v>
          </cell>
          <cell r="O304">
            <v>57373</v>
          </cell>
          <cell r="P304">
            <v>60445</v>
          </cell>
          <cell r="Q304">
            <v>545130</v>
          </cell>
        </row>
        <row r="330">
          <cell r="C330">
            <v>46113</v>
          </cell>
          <cell r="D330">
            <v>426380</v>
          </cell>
          <cell r="E330">
            <v>472493</v>
          </cell>
          <cell r="F330">
            <v>0</v>
          </cell>
          <cell r="G330">
            <v>128103</v>
          </cell>
          <cell r="H330">
            <v>128103</v>
          </cell>
          <cell r="I330">
            <v>18707</v>
          </cell>
          <cell r="J330">
            <v>619303</v>
          </cell>
          <cell r="K330">
            <v>0</v>
          </cell>
          <cell r="L330">
            <v>0</v>
          </cell>
          <cell r="M330">
            <v>4015</v>
          </cell>
          <cell r="N330">
            <v>4015</v>
          </cell>
          <cell r="O330">
            <v>53707</v>
          </cell>
          <cell r="P330">
            <v>561581</v>
          </cell>
          <cell r="Q330">
            <v>619303</v>
          </cell>
          <cell r="R330">
            <v>201410</v>
          </cell>
          <cell r="S330">
            <v>0</v>
          </cell>
          <cell r="T330">
            <v>0</v>
          </cell>
          <cell r="U330">
            <v>0</v>
          </cell>
          <cell r="V330">
            <v>201410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-299355</v>
          </cell>
          <cell r="D415">
            <v>545130</v>
          </cell>
          <cell r="E415">
            <v>-25567</v>
          </cell>
          <cell r="F415">
            <v>519563</v>
          </cell>
          <cell r="G415">
            <v>4015</v>
          </cell>
          <cell r="H415">
            <v>53707</v>
          </cell>
          <cell r="I415">
            <v>561581</v>
          </cell>
          <cell r="J415">
            <v>619303</v>
          </cell>
          <cell r="K415">
            <v>1138866</v>
          </cell>
          <cell r="L415">
            <v>839511</v>
          </cell>
        </row>
        <row r="445">
          <cell r="C445">
            <v>340092</v>
          </cell>
          <cell r="D445">
            <v>15</v>
          </cell>
          <cell r="E445">
            <v>457153</v>
          </cell>
          <cell r="F445">
            <v>1360</v>
          </cell>
          <cell r="G445">
            <v>0</v>
          </cell>
          <cell r="H445">
            <v>0</v>
          </cell>
          <cell r="I445">
            <v>458528</v>
          </cell>
          <cell r="J445">
            <v>798620</v>
          </cell>
          <cell r="K445">
            <v>97169</v>
          </cell>
          <cell r="L445">
            <v>0</v>
          </cell>
          <cell r="M445">
            <v>0</v>
          </cell>
          <cell r="N445">
            <v>97169</v>
          </cell>
          <cell r="O445">
            <v>895789</v>
          </cell>
          <cell r="P445">
            <v>236508</v>
          </cell>
          <cell r="Q445">
            <v>-292786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6"/>
    </sheetNames>
    <sheetDataSet>
      <sheetData sheetId="0">
        <row r="29">
          <cell r="B29">
            <v>2016</v>
          </cell>
          <cell r="C29">
            <v>-130539</v>
          </cell>
          <cell r="D29">
            <v>534506</v>
          </cell>
          <cell r="E29">
            <v>34658</v>
          </cell>
          <cell r="F29">
            <v>569164</v>
          </cell>
          <cell r="G29">
            <v>195579</v>
          </cell>
          <cell r="H29">
            <v>0</v>
          </cell>
          <cell r="I29">
            <v>0</v>
          </cell>
          <cell r="J29">
            <v>0</v>
          </cell>
          <cell r="K29">
            <v>195579</v>
          </cell>
          <cell r="L29">
            <v>0</v>
          </cell>
          <cell r="M29">
            <v>42332</v>
          </cell>
          <cell r="N29">
            <v>676536</v>
          </cell>
        </row>
        <row r="56">
          <cell r="B56">
            <v>2016</v>
          </cell>
          <cell r="C56">
            <v>334108</v>
          </cell>
          <cell r="D56">
            <v>72633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82</v>
          </cell>
          <cell r="J56">
            <v>406827</v>
          </cell>
          <cell r="K56">
            <v>76753</v>
          </cell>
          <cell r="L56">
            <v>171684</v>
          </cell>
          <cell r="M56">
            <v>9372</v>
          </cell>
          <cell r="N56">
            <v>11900</v>
          </cell>
        </row>
        <row r="83">
          <cell r="B83">
            <v>2016</v>
          </cell>
          <cell r="C83">
            <v>72633</v>
          </cell>
          <cell r="D83">
            <v>111046</v>
          </cell>
          <cell r="E83">
            <v>154853</v>
          </cell>
          <cell r="F83">
            <v>14563</v>
          </cell>
          <cell r="G83">
            <v>169416</v>
          </cell>
          <cell r="H83">
            <v>0</v>
          </cell>
          <cell r="I83">
            <v>1947</v>
          </cell>
          <cell r="J83">
            <v>55781</v>
          </cell>
          <cell r="K83">
            <v>576416</v>
          </cell>
          <cell r="L83">
            <v>634144</v>
          </cell>
          <cell r="M83">
            <v>227757</v>
          </cell>
          <cell r="N83">
            <v>1214996</v>
          </cell>
        </row>
        <row r="109">
          <cell r="C109">
            <v>478491</v>
          </cell>
          <cell r="D109">
            <v>109540</v>
          </cell>
          <cell r="E109">
            <v>47560</v>
          </cell>
          <cell r="F109">
            <v>79715</v>
          </cell>
          <cell r="G109">
            <v>127275</v>
          </cell>
          <cell r="H109">
            <v>44763</v>
          </cell>
          <cell r="I109">
            <v>67740</v>
          </cell>
          <cell r="J109">
            <v>112503</v>
          </cell>
          <cell r="K109">
            <v>195579</v>
          </cell>
          <cell r="L109">
            <v>195784</v>
          </cell>
          <cell r="M109">
            <v>-4176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334108</v>
          </cell>
          <cell r="D224">
            <v>86</v>
          </cell>
          <cell r="E224">
            <v>477131</v>
          </cell>
          <cell r="F224">
            <v>1360</v>
          </cell>
          <cell r="G224">
            <v>0</v>
          </cell>
          <cell r="H224">
            <v>478577</v>
          </cell>
          <cell r="I224">
            <v>812685</v>
          </cell>
          <cell r="J224">
            <v>109540</v>
          </cell>
          <cell r="K224">
            <v>0</v>
          </cell>
          <cell r="L224">
            <v>109540</v>
          </cell>
          <cell r="M224">
            <v>922225</v>
          </cell>
          <cell r="N224">
            <v>205156</v>
          </cell>
          <cell r="P224">
            <v>-262365</v>
          </cell>
        </row>
        <row r="249">
          <cell r="C249">
            <v>7929</v>
          </cell>
          <cell r="D249">
            <v>41</v>
          </cell>
          <cell r="E249">
            <v>2578</v>
          </cell>
          <cell r="F249">
            <v>0</v>
          </cell>
          <cell r="G249">
            <v>-141087</v>
          </cell>
          <cell r="I249">
            <v>-130539</v>
          </cell>
          <cell r="J249">
            <v>111046</v>
          </cell>
          <cell r="K249">
            <v>75163</v>
          </cell>
          <cell r="M249">
            <v>50625</v>
          </cell>
          <cell r="N249">
            <v>45896</v>
          </cell>
          <cell r="O249">
            <v>171684</v>
          </cell>
          <cell r="P249">
            <v>0</v>
          </cell>
          <cell r="Q249">
            <v>112503</v>
          </cell>
          <cell r="R249">
            <v>112503</v>
          </cell>
          <cell r="S249">
            <v>-303680</v>
          </cell>
        </row>
        <row r="276">
          <cell r="C276">
            <v>459343</v>
          </cell>
          <cell r="D276">
            <v>0</v>
          </cell>
          <cell r="E276">
            <v>34658</v>
          </cell>
          <cell r="F276">
            <v>494001</v>
          </cell>
          <cell r="G276">
            <v>65539</v>
          </cell>
          <cell r="H276">
            <v>11214</v>
          </cell>
          <cell r="I276">
            <v>76753</v>
          </cell>
          <cell r="J276">
            <v>417248</v>
          </cell>
          <cell r="M276">
            <v>75163</v>
          </cell>
          <cell r="N276">
            <v>119633</v>
          </cell>
          <cell r="O276">
            <v>0</v>
          </cell>
          <cell r="P276">
            <v>49783</v>
          </cell>
          <cell r="Q276">
            <v>169416</v>
          </cell>
          <cell r="R276">
            <v>127275</v>
          </cell>
          <cell r="S276">
            <v>42141</v>
          </cell>
          <cell r="T276">
            <v>534552</v>
          </cell>
        </row>
        <row r="304">
          <cell r="H304">
            <v>11110</v>
          </cell>
          <cell r="I304">
            <v>76649</v>
          </cell>
          <cell r="J304">
            <v>417352</v>
          </cell>
          <cell r="M304">
            <v>75163</v>
          </cell>
          <cell r="N304">
            <v>154853</v>
          </cell>
          <cell r="O304">
            <v>47560</v>
          </cell>
          <cell r="P304">
            <v>107293</v>
          </cell>
          <cell r="Q304">
            <v>599808</v>
          </cell>
        </row>
        <row r="330">
          <cell r="C330">
            <v>51315</v>
          </cell>
          <cell r="D330">
            <v>443616</v>
          </cell>
          <cell r="E330">
            <v>494931</v>
          </cell>
          <cell r="F330">
            <v>0</v>
          </cell>
          <cell r="G330">
            <v>120541</v>
          </cell>
          <cell r="H330">
            <v>120541</v>
          </cell>
          <cell r="I330">
            <v>18672</v>
          </cell>
          <cell r="J330">
            <v>634144</v>
          </cell>
          <cell r="K330">
            <v>0</v>
          </cell>
          <cell r="L330">
            <v>0</v>
          </cell>
          <cell r="M330">
            <v>1947</v>
          </cell>
          <cell r="N330">
            <v>1947</v>
          </cell>
          <cell r="O330">
            <v>55781</v>
          </cell>
          <cell r="P330">
            <v>576416</v>
          </cell>
          <cell r="Q330">
            <v>634144</v>
          </cell>
          <cell r="R330">
            <v>195579</v>
          </cell>
          <cell r="S330">
            <v>0</v>
          </cell>
          <cell r="T330">
            <v>0</v>
          </cell>
          <cell r="U330">
            <v>0</v>
          </cell>
          <cell r="V330">
            <v>195579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-303680</v>
          </cell>
          <cell r="D415">
            <v>599808</v>
          </cell>
          <cell r="E415">
            <v>-65256</v>
          </cell>
          <cell r="F415">
            <v>534552</v>
          </cell>
          <cell r="G415">
            <v>1947</v>
          </cell>
          <cell r="H415">
            <v>55781</v>
          </cell>
          <cell r="I415">
            <v>576416</v>
          </cell>
          <cell r="J415">
            <v>634144</v>
          </cell>
          <cell r="K415">
            <v>1168696</v>
          </cell>
          <cell r="L415">
            <v>865016</v>
          </cell>
        </row>
        <row r="445">
          <cell r="C445">
            <v>334108</v>
          </cell>
          <cell r="D445">
            <v>86</v>
          </cell>
          <cell r="E445">
            <v>477131</v>
          </cell>
          <cell r="F445">
            <v>1360</v>
          </cell>
          <cell r="G445">
            <v>0</v>
          </cell>
          <cell r="H445">
            <v>0</v>
          </cell>
          <cell r="I445">
            <v>478577</v>
          </cell>
          <cell r="J445">
            <v>812685</v>
          </cell>
          <cell r="K445">
            <v>109540</v>
          </cell>
          <cell r="L445">
            <v>0</v>
          </cell>
          <cell r="M445">
            <v>0</v>
          </cell>
          <cell r="N445">
            <v>109540</v>
          </cell>
          <cell r="O445">
            <v>922225</v>
          </cell>
          <cell r="P445">
            <v>205156</v>
          </cell>
          <cell r="Q445">
            <v>-262365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5"/>
    </sheetNames>
    <sheetDataSet>
      <sheetData sheetId="0">
        <row r="29">
          <cell r="B29">
            <v>2015</v>
          </cell>
          <cell r="C29">
            <v>229398</v>
          </cell>
          <cell r="D29">
            <v>460637</v>
          </cell>
          <cell r="E29">
            <v>34658</v>
          </cell>
          <cell r="F29">
            <v>495295</v>
          </cell>
          <cell r="G29">
            <v>54500</v>
          </cell>
          <cell r="H29">
            <v>0</v>
          </cell>
          <cell r="I29">
            <v>0</v>
          </cell>
          <cell r="J29">
            <v>0</v>
          </cell>
          <cell r="K29">
            <v>54500</v>
          </cell>
          <cell r="L29">
            <v>0</v>
          </cell>
          <cell r="M29">
            <v>41822</v>
          </cell>
          <cell r="N29">
            <v>821015</v>
          </cell>
        </row>
        <row r="56">
          <cell r="B56">
            <v>2015</v>
          </cell>
          <cell r="C56">
            <v>423686</v>
          </cell>
          <cell r="D56">
            <v>200406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28</v>
          </cell>
          <cell r="J56">
            <v>624124</v>
          </cell>
          <cell r="K56">
            <v>97781</v>
          </cell>
          <cell r="L56">
            <v>83998</v>
          </cell>
          <cell r="M56">
            <v>9372</v>
          </cell>
          <cell r="N56">
            <v>5740</v>
          </cell>
        </row>
        <row r="83">
          <cell r="B83">
            <v>2015</v>
          </cell>
          <cell r="C83">
            <v>200406</v>
          </cell>
          <cell r="D83">
            <v>42252</v>
          </cell>
          <cell r="E83">
            <v>67363</v>
          </cell>
          <cell r="F83">
            <v>8155</v>
          </cell>
          <cell r="G83">
            <v>75518</v>
          </cell>
          <cell r="H83">
            <v>0</v>
          </cell>
          <cell r="I83">
            <v>9360</v>
          </cell>
          <cell r="J83">
            <v>59797</v>
          </cell>
          <cell r="K83">
            <v>533855</v>
          </cell>
          <cell r="L83">
            <v>603012</v>
          </cell>
          <cell r="M83">
            <v>139204</v>
          </cell>
          <cell r="N83">
            <v>1060392</v>
          </cell>
        </row>
        <row r="109">
          <cell r="C109">
            <v>488449</v>
          </cell>
          <cell r="D109">
            <v>90209</v>
          </cell>
          <cell r="E109">
            <v>81667</v>
          </cell>
          <cell r="F109">
            <v>67394</v>
          </cell>
          <cell r="G109">
            <v>149061</v>
          </cell>
          <cell r="H109">
            <v>37118</v>
          </cell>
          <cell r="I109">
            <v>61935</v>
          </cell>
          <cell r="J109">
            <v>99053</v>
          </cell>
          <cell r="K109">
            <v>54500</v>
          </cell>
          <cell r="L109">
            <v>166785</v>
          </cell>
          <cell r="M109">
            <v>12335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423686</v>
          </cell>
          <cell r="D224">
            <v>32</v>
          </cell>
          <cell r="E224">
            <v>487089</v>
          </cell>
          <cell r="F224">
            <v>1360</v>
          </cell>
          <cell r="G224">
            <v>0</v>
          </cell>
          <cell r="H224">
            <v>488481</v>
          </cell>
          <cell r="I224">
            <v>912167</v>
          </cell>
          <cell r="J224">
            <v>90209</v>
          </cell>
          <cell r="K224">
            <v>0</v>
          </cell>
          <cell r="L224">
            <v>90209</v>
          </cell>
          <cell r="M224">
            <v>1002376</v>
          </cell>
          <cell r="N224">
            <v>176157</v>
          </cell>
          <cell r="P224">
            <v>-162951</v>
          </cell>
        </row>
        <row r="249">
          <cell r="C249">
            <v>7121</v>
          </cell>
          <cell r="D249">
            <v>44</v>
          </cell>
          <cell r="E249">
            <v>2512</v>
          </cell>
          <cell r="F249">
            <v>115659</v>
          </cell>
          <cell r="G249">
            <v>104062</v>
          </cell>
          <cell r="I249">
            <v>229398</v>
          </cell>
          <cell r="J249">
            <v>42252</v>
          </cell>
          <cell r="K249">
            <v>37936</v>
          </cell>
          <cell r="M249">
            <v>0</v>
          </cell>
          <cell r="N249">
            <v>46062</v>
          </cell>
          <cell r="O249">
            <v>83998</v>
          </cell>
          <cell r="P249">
            <v>0</v>
          </cell>
          <cell r="Q249">
            <v>99053</v>
          </cell>
          <cell r="R249">
            <v>99053</v>
          </cell>
          <cell r="S249">
            <v>88599</v>
          </cell>
        </row>
        <row r="276">
          <cell r="C276">
            <v>422701</v>
          </cell>
          <cell r="D276">
            <v>0</v>
          </cell>
          <cell r="E276">
            <v>34658</v>
          </cell>
          <cell r="F276">
            <v>457359</v>
          </cell>
          <cell r="G276">
            <v>58670</v>
          </cell>
          <cell r="H276">
            <v>39111</v>
          </cell>
          <cell r="I276">
            <v>97781</v>
          </cell>
          <cell r="J276">
            <v>359578</v>
          </cell>
          <cell r="M276">
            <v>37936</v>
          </cell>
          <cell r="N276">
            <v>26382</v>
          </cell>
          <cell r="O276">
            <v>0</v>
          </cell>
          <cell r="P276">
            <v>49136</v>
          </cell>
          <cell r="Q276">
            <v>75518</v>
          </cell>
          <cell r="R276">
            <v>149061</v>
          </cell>
          <cell r="S276">
            <v>-73543</v>
          </cell>
          <cell r="T276">
            <v>323971</v>
          </cell>
        </row>
        <row r="304">
          <cell r="H304">
            <v>38772</v>
          </cell>
          <cell r="I304">
            <v>97442</v>
          </cell>
          <cell r="J304">
            <v>359917</v>
          </cell>
          <cell r="M304">
            <v>37936</v>
          </cell>
          <cell r="N304">
            <v>67363</v>
          </cell>
          <cell r="O304">
            <v>81667</v>
          </cell>
          <cell r="P304">
            <v>-14304</v>
          </cell>
          <cell r="Q304">
            <v>383549</v>
          </cell>
        </row>
        <row r="330">
          <cell r="C330">
            <v>40776</v>
          </cell>
          <cell r="D330">
            <v>413545</v>
          </cell>
          <cell r="E330">
            <v>454321</v>
          </cell>
          <cell r="F330">
            <v>0</v>
          </cell>
          <cell r="G330">
            <v>123784</v>
          </cell>
          <cell r="H330">
            <v>123784</v>
          </cell>
          <cell r="I330">
            <v>24907</v>
          </cell>
          <cell r="J330">
            <v>603012</v>
          </cell>
          <cell r="K330">
            <v>0</v>
          </cell>
          <cell r="L330">
            <v>0</v>
          </cell>
          <cell r="M330">
            <v>9360</v>
          </cell>
          <cell r="N330">
            <v>9360</v>
          </cell>
          <cell r="O330">
            <v>59797</v>
          </cell>
          <cell r="P330">
            <v>533855</v>
          </cell>
          <cell r="Q330">
            <v>603012</v>
          </cell>
          <cell r="R330">
            <v>54500</v>
          </cell>
          <cell r="S330">
            <v>0</v>
          </cell>
          <cell r="T330">
            <v>0</v>
          </cell>
          <cell r="U330">
            <v>0</v>
          </cell>
          <cell r="V330">
            <v>54500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88599</v>
          </cell>
          <cell r="D415">
            <v>383549</v>
          </cell>
          <cell r="E415">
            <v>-59578</v>
          </cell>
          <cell r="F415">
            <v>323971</v>
          </cell>
          <cell r="G415">
            <v>9360</v>
          </cell>
          <cell r="H415">
            <v>59797</v>
          </cell>
          <cell r="I415">
            <v>533855</v>
          </cell>
          <cell r="J415">
            <v>603012</v>
          </cell>
          <cell r="K415">
            <v>926983</v>
          </cell>
          <cell r="L415">
            <v>1015582</v>
          </cell>
        </row>
        <row r="445">
          <cell r="C445">
            <v>423686</v>
          </cell>
          <cell r="D445">
            <v>32</v>
          </cell>
          <cell r="E445">
            <v>487089</v>
          </cell>
          <cell r="F445">
            <v>1360</v>
          </cell>
          <cell r="G445">
            <v>0</v>
          </cell>
          <cell r="H445">
            <v>0</v>
          </cell>
          <cell r="I445">
            <v>488481</v>
          </cell>
          <cell r="J445">
            <v>912167</v>
          </cell>
          <cell r="K445">
            <v>90209</v>
          </cell>
          <cell r="L445">
            <v>0</v>
          </cell>
          <cell r="M445">
            <v>0</v>
          </cell>
          <cell r="N445">
            <v>90209</v>
          </cell>
          <cell r="O445">
            <v>1002376</v>
          </cell>
          <cell r="P445">
            <v>176157</v>
          </cell>
          <cell r="Q445">
            <v>-162951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4"/>
    </sheetNames>
    <sheetDataSet>
      <sheetData sheetId="0">
        <row r="29">
          <cell r="B29">
            <v>2014</v>
          </cell>
          <cell r="C29">
            <v>588546</v>
          </cell>
          <cell r="D29">
            <v>201052</v>
          </cell>
          <cell r="E29">
            <v>34658</v>
          </cell>
          <cell r="F29">
            <v>235710</v>
          </cell>
          <cell r="G29">
            <v>10700</v>
          </cell>
          <cell r="H29">
            <v>0</v>
          </cell>
          <cell r="I29">
            <v>0</v>
          </cell>
          <cell r="J29">
            <v>0</v>
          </cell>
          <cell r="K29">
            <v>10700</v>
          </cell>
          <cell r="L29">
            <v>0</v>
          </cell>
          <cell r="M29">
            <v>37415</v>
          </cell>
          <cell r="N29">
            <v>872371</v>
          </cell>
        </row>
        <row r="56">
          <cell r="B56">
            <v>2014</v>
          </cell>
          <cell r="C56">
            <v>477556</v>
          </cell>
          <cell r="D56">
            <v>207546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28</v>
          </cell>
          <cell r="J56">
            <v>685134</v>
          </cell>
          <cell r="K56">
            <v>102525</v>
          </cell>
          <cell r="L56">
            <v>53996</v>
          </cell>
          <cell r="M56">
            <v>9372</v>
          </cell>
          <cell r="N56">
            <v>21344</v>
          </cell>
        </row>
        <row r="83">
          <cell r="B83">
            <v>2014</v>
          </cell>
          <cell r="C83">
            <v>207546</v>
          </cell>
          <cell r="D83">
            <v>85217</v>
          </cell>
          <cell r="E83">
            <v>81644</v>
          </cell>
          <cell r="F83">
            <v>5866</v>
          </cell>
          <cell r="G83">
            <v>87510</v>
          </cell>
          <cell r="H83">
            <v>0</v>
          </cell>
          <cell r="I83">
            <v>9601</v>
          </cell>
          <cell r="J83">
            <v>38580</v>
          </cell>
          <cell r="K83">
            <v>503617</v>
          </cell>
          <cell r="L83">
            <v>551798</v>
          </cell>
          <cell r="M83">
            <v>53124</v>
          </cell>
          <cell r="N83">
            <v>985195</v>
          </cell>
        </row>
        <row r="109">
          <cell r="C109">
            <v>488541</v>
          </cell>
          <cell r="D109">
            <v>76762</v>
          </cell>
          <cell r="E109">
            <v>97522</v>
          </cell>
          <cell r="F109">
            <v>51795</v>
          </cell>
          <cell r="G109">
            <v>149317</v>
          </cell>
          <cell r="H109">
            <v>53098</v>
          </cell>
          <cell r="I109">
            <v>43941</v>
          </cell>
          <cell r="J109">
            <v>97039</v>
          </cell>
          <cell r="K109">
            <v>10700</v>
          </cell>
          <cell r="L109">
            <v>133745</v>
          </cell>
          <cell r="M109">
            <v>29091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477556</v>
          </cell>
          <cell r="D224">
            <v>32</v>
          </cell>
          <cell r="E224">
            <v>487181</v>
          </cell>
          <cell r="F224">
            <v>1360</v>
          </cell>
          <cell r="G224">
            <v>0</v>
          </cell>
          <cell r="H224">
            <v>488573</v>
          </cell>
          <cell r="I224">
            <v>966129</v>
          </cell>
          <cell r="J224">
            <v>76762</v>
          </cell>
          <cell r="K224">
            <v>0</v>
          </cell>
          <cell r="L224">
            <v>76762</v>
          </cell>
          <cell r="M224">
            <v>1042891</v>
          </cell>
          <cell r="N224">
            <v>143117</v>
          </cell>
          <cell r="P224">
            <v>-40104</v>
          </cell>
        </row>
        <row r="249">
          <cell r="C249">
            <v>7253</v>
          </cell>
          <cell r="D249">
            <v>42</v>
          </cell>
          <cell r="E249">
            <v>2295</v>
          </cell>
          <cell r="F249">
            <v>263069</v>
          </cell>
          <cell r="G249">
            <v>315887</v>
          </cell>
          <cell r="I249">
            <v>588546</v>
          </cell>
          <cell r="J249">
            <v>85217</v>
          </cell>
          <cell r="K249">
            <v>10747</v>
          </cell>
          <cell r="M249">
            <v>0</v>
          </cell>
          <cell r="N249">
            <v>43249</v>
          </cell>
          <cell r="O249">
            <v>53996</v>
          </cell>
          <cell r="P249">
            <v>0</v>
          </cell>
          <cell r="Q249">
            <v>97039</v>
          </cell>
          <cell r="R249">
            <v>97039</v>
          </cell>
          <cell r="S249">
            <v>522728</v>
          </cell>
        </row>
        <row r="276">
          <cell r="C276">
            <v>190305</v>
          </cell>
          <cell r="D276">
            <v>0</v>
          </cell>
          <cell r="E276">
            <v>34658</v>
          </cell>
          <cell r="F276">
            <v>224963</v>
          </cell>
          <cell r="G276">
            <v>61676</v>
          </cell>
          <cell r="H276">
            <v>40849</v>
          </cell>
          <cell r="I276">
            <v>102525</v>
          </cell>
          <cell r="J276">
            <v>122438</v>
          </cell>
          <cell r="M276">
            <v>10747</v>
          </cell>
          <cell r="N276">
            <v>34507</v>
          </cell>
          <cell r="O276">
            <v>0</v>
          </cell>
          <cell r="P276">
            <v>53003</v>
          </cell>
          <cell r="Q276">
            <v>87510</v>
          </cell>
          <cell r="R276">
            <v>149317</v>
          </cell>
          <cell r="S276">
            <v>-61807</v>
          </cell>
          <cell r="T276">
            <v>71378</v>
          </cell>
        </row>
        <row r="304">
          <cell r="H304">
            <v>40845</v>
          </cell>
          <cell r="I304">
            <v>102521</v>
          </cell>
          <cell r="J304">
            <v>122442</v>
          </cell>
          <cell r="M304">
            <v>10747</v>
          </cell>
          <cell r="N304">
            <v>81644</v>
          </cell>
          <cell r="O304">
            <v>97522</v>
          </cell>
          <cell r="P304">
            <v>-15878</v>
          </cell>
          <cell r="Q304">
            <v>117311</v>
          </cell>
        </row>
        <row r="330">
          <cell r="C330">
            <v>30623</v>
          </cell>
          <cell r="D330">
            <v>376285</v>
          </cell>
          <cell r="E330">
            <v>406908</v>
          </cell>
          <cell r="F330">
            <v>0</v>
          </cell>
          <cell r="G330">
            <v>126265</v>
          </cell>
          <cell r="H330">
            <v>126265</v>
          </cell>
          <cell r="I330">
            <v>18625</v>
          </cell>
          <cell r="J330">
            <v>551798</v>
          </cell>
          <cell r="K330">
            <v>0</v>
          </cell>
          <cell r="L330">
            <v>0</v>
          </cell>
          <cell r="M330">
            <v>9601</v>
          </cell>
          <cell r="N330">
            <v>9601</v>
          </cell>
          <cell r="O330">
            <v>38580</v>
          </cell>
          <cell r="P330">
            <v>503617</v>
          </cell>
          <cell r="Q330">
            <v>551798</v>
          </cell>
          <cell r="R330">
            <v>10700</v>
          </cell>
          <cell r="S330">
            <v>0</v>
          </cell>
          <cell r="T330">
            <v>0</v>
          </cell>
          <cell r="U330">
            <v>0</v>
          </cell>
          <cell r="V330">
            <v>10700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522728</v>
          </cell>
          <cell r="D415">
            <v>117311</v>
          </cell>
          <cell r="E415">
            <v>-45933</v>
          </cell>
          <cell r="F415">
            <v>71378</v>
          </cell>
          <cell r="G415">
            <v>9601</v>
          </cell>
          <cell r="H415">
            <v>38580</v>
          </cell>
          <cell r="I415">
            <v>503617</v>
          </cell>
          <cell r="J415">
            <v>551798</v>
          </cell>
          <cell r="K415">
            <v>623176</v>
          </cell>
          <cell r="L415">
            <v>1145904</v>
          </cell>
        </row>
        <row r="445">
          <cell r="C445">
            <v>477556</v>
          </cell>
          <cell r="D445">
            <v>32</v>
          </cell>
          <cell r="E445">
            <v>487181</v>
          </cell>
          <cell r="F445">
            <v>1360</v>
          </cell>
          <cell r="G445">
            <v>0</v>
          </cell>
          <cell r="H445">
            <v>0</v>
          </cell>
          <cell r="I445">
            <v>488573</v>
          </cell>
          <cell r="J445">
            <v>966129</v>
          </cell>
          <cell r="K445">
            <v>76762</v>
          </cell>
          <cell r="L445">
            <v>0</v>
          </cell>
          <cell r="M445">
            <v>0</v>
          </cell>
          <cell r="N445">
            <v>76762</v>
          </cell>
          <cell r="O445">
            <v>1042891</v>
          </cell>
          <cell r="P445">
            <v>143117</v>
          </cell>
          <cell r="Q445">
            <v>-40104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9"/>
    </sheetNames>
    <sheetDataSet>
      <sheetData sheetId="0">
        <row r="29">
          <cell r="B29">
            <v>2019</v>
          </cell>
          <cell r="C29">
            <v>190885</v>
          </cell>
          <cell r="D29">
            <v>231959</v>
          </cell>
          <cell r="E29">
            <v>479706</v>
          </cell>
          <cell r="F29">
            <v>711665</v>
          </cell>
          <cell r="G29">
            <v>100227</v>
          </cell>
          <cell r="H29">
            <v>0</v>
          </cell>
          <cell r="I29">
            <v>0</v>
          </cell>
          <cell r="J29">
            <v>0</v>
          </cell>
          <cell r="K29">
            <v>100227</v>
          </cell>
          <cell r="L29">
            <v>0</v>
          </cell>
          <cell r="M29">
            <v>43107</v>
          </cell>
          <cell r="N29">
            <v>1045884</v>
          </cell>
        </row>
        <row r="56">
          <cell r="B56">
            <v>2019</v>
          </cell>
          <cell r="C56">
            <v>468691</v>
          </cell>
          <cell r="D56">
            <v>180915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6</v>
          </cell>
          <cell r="J56">
            <v>649616</v>
          </cell>
          <cell r="K56">
            <v>40671</v>
          </cell>
          <cell r="L56">
            <v>276055</v>
          </cell>
          <cell r="M56">
            <v>8460</v>
          </cell>
          <cell r="N56">
            <v>71082</v>
          </cell>
        </row>
        <row r="83">
          <cell r="B83">
            <v>2019</v>
          </cell>
          <cell r="C83">
            <v>180915</v>
          </cell>
          <cell r="D83">
            <v>32250</v>
          </cell>
          <cell r="E83">
            <v>241668</v>
          </cell>
          <cell r="F83">
            <v>15551</v>
          </cell>
          <cell r="G83">
            <v>257219</v>
          </cell>
          <cell r="H83">
            <v>0</v>
          </cell>
          <cell r="I83">
            <v>3217</v>
          </cell>
          <cell r="J83">
            <v>25950</v>
          </cell>
          <cell r="K83">
            <v>604194</v>
          </cell>
          <cell r="L83">
            <v>633361</v>
          </cell>
          <cell r="M83">
            <v>213140</v>
          </cell>
          <cell r="N83">
            <v>1316885</v>
          </cell>
        </row>
        <row r="109">
          <cell r="C109">
            <v>600980</v>
          </cell>
          <cell r="D109">
            <v>94386</v>
          </cell>
          <cell r="E109">
            <v>83157</v>
          </cell>
          <cell r="F109">
            <v>47652</v>
          </cell>
          <cell r="G109">
            <v>130809</v>
          </cell>
          <cell r="H109">
            <v>35442</v>
          </cell>
          <cell r="I109">
            <v>62774</v>
          </cell>
          <cell r="J109">
            <v>98216</v>
          </cell>
          <cell r="K109">
            <v>100227</v>
          </cell>
          <cell r="L109">
            <v>237743</v>
          </cell>
          <cell r="M109">
            <v>54524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468691</v>
          </cell>
          <cell r="D224">
            <v>10</v>
          </cell>
          <cell r="E224">
            <v>599620</v>
          </cell>
          <cell r="F224">
            <v>1360</v>
          </cell>
          <cell r="G224">
            <v>0</v>
          </cell>
          <cell r="H224">
            <v>600990</v>
          </cell>
          <cell r="I224">
            <v>1069681</v>
          </cell>
          <cell r="J224">
            <v>94386</v>
          </cell>
          <cell r="K224">
            <v>0</v>
          </cell>
          <cell r="L224">
            <v>94386</v>
          </cell>
          <cell r="M224">
            <v>1164067</v>
          </cell>
          <cell r="N224">
            <v>246203</v>
          </cell>
          <cell r="P224">
            <v>-130641</v>
          </cell>
        </row>
        <row r="249">
          <cell r="C249">
            <v>9845</v>
          </cell>
          <cell r="D249">
            <v>128</v>
          </cell>
          <cell r="E249">
            <v>2629</v>
          </cell>
          <cell r="F249">
            <v>168248</v>
          </cell>
          <cell r="G249">
            <v>10035</v>
          </cell>
          <cell r="I249">
            <v>190885</v>
          </cell>
          <cell r="J249">
            <v>32250</v>
          </cell>
          <cell r="K249">
            <v>231959</v>
          </cell>
          <cell r="M249">
            <v>0</v>
          </cell>
          <cell r="N249">
            <v>44096</v>
          </cell>
          <cell r="O249">
            <v>276055</v>
          </cell>
          <cell r="P249">
            <v>0</v>
          </cell>
          <cell r="Q249">
            <v>98216</v>
          </cell>
          <cell r="R249">
            <v>98216</v>
          </cell>
          <cell r="S249">
            <v>-151136</v>
          </cell>
        </row>
        <row r="276">
          <cell r="C276">
            <v>0</v>
          </cell>
          <cell r="D276">
            <v>0</v>
          </cell>
          <cell r="E276">
            <v>479706</v>
          </cell>
          <cell r="F276">
            <v>479706</v>
          </cell>
          <cell r="G276">
            <v>3235</v>
          </cell>
          <cell r="H276">
            <v>37436</v>
          </cell>
          <cell r="I276">
            <v>40671</v>
          </cell>
          <cell r="J276">
            <v>439035</v>
          </cell>
          <cell r="M276">
            <v>231959</v>
          </cell>
          <cell r="N276">
            <v>160823</v>
          </cell>
          <cell r="O276">
            <v>0</v>
          </cell>
          <cell r="P276">
            <v>96396</v>
          </cell>
          <cell r="Q276">
            <v>257219</v>
          </cell>
          <cell r="R276">
            <v>130809</v>
          </cell>
          <cell r="S276">
            <v>126410</v>
          </cell>
          <cell r="T276">
            <v>797404</v>
          </cell>
        </row>
        <row r="304">
          <cell r="H304">
            <v>37111</v>
          </cell>
          <cell r="I304">
            <v>40346</v>
          </cell>
          <cell r="J304">
            <v>439360</v>
          </cell>
          <cell r="M304">
            <v>231959</v>
          </cell>
          <cell r="N304">
            <v>241668</v>
          </cell>
          <cell r="O304">
            <v>83157</v>
          </cell>
          <cell r="P304">
            <v>158511</v>
          </cell>
          <cell r="Q304">
            <v>829830</v>
          </cell>
        </row>
        <row r="330">
          <cell r="C330">
            <v>1200</v>
          </cell>
          <cell r="D330">
            <v>437221</v>
          </cell>
          <cell r="E330">
            <v>438421</v>
          </cell>
          <cell r="F330">
            <v>0</v>
          </cell>
          <cell r="G330">
            <v>178861</v>
          </cell>
          <cell r="H330">
            <v>178861</v>
          </cell>
          <cell r="I330">
            <v>16079</v>
          </cell>
          <cell r="J330">
            <v>633361</v>
          </cell>
          <cell r="K330">
            <v>0</v>
          </cell>
          <cell r="L330">
            <v>0</v>
          </cell>
          <cell r="M330">
            <v>3217</v>
          </cell>
          <cell r="N330">
            <v>3217</v>
          </cell>
          <cell r="O330">
            <v>25950</v>
          </cell>
          <cell r="P330">
            <v>604194</v>
          </cell>
          <cell r="Q330">
            <v>633361</v>
          </cell>
          <cell r="R330">
            <v>100227</v>
          </cell>
          <cell r="S330">
            <v>0</v>
          </cell>
          <cell r="T330">
            <v>0</v>
          </cell>
          <cell r="U330">
            <v>0</v>
          </cell>
          <cell r="V330">
            <v>100227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-151136</v>
          </cell>
          <cell r="D415">
            <v>829830</v>
          </cell>
          <cell r="E415">
            <v>-32426</v>
          </cell>
          <cell r="F415">
            <v>797404</v>
          </cell>
          <cell r="G415">
            <v>3217</v>
          </cell>
          <cell r="H415">
            <v>25950</v>
          </cell>
          <cell r="I415">
            <v>604194</v>
          </cell>
          <cell r="J415">
            <v>633361</v>
          </cell>
          <cell r="K415">
            <v>1430765</v>
          </cell>
          <cell r="L415">
            <v>1279629</v>
          </cell>
        </row>
        <row r="445">
          <cell r="C445">
            <v>468691</v>
          </cell>
          <cell r="D445">
            <v>10</v>
          </cell>
          <cell r="E445">
            <v>599620</v>
          </cell>
          <cell r="F445">
            <v>1360</v>
          </cell>
          <cell r="G445">
            <v>0</v>
          </cell>
          <cell r="H445">
            <v>0</v>
          </cell>
          <cell r="I445">
            <v>600990</v>
          </cell>
          <cell r="J445">
            <v>1069681</v>
          </cell>
          <cell r="K445">
            <v>94386</v>
          </cell>
          <cell r="L445">
            <v>0</v>
          </cell>
          <cell r="M445">
            <v>0</v>
          </cell>
          <cell r="N445">
            <v>94386</v>
          </cell>
          <cell r="O445">
            <v>1164067</v>
          </cell>
          <cell r="P445">
            <v>246203</v>
          </cell>
          <cell r="Q445">
            <v>-130641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5"/>
  <sheetViews>
    <sheetView showGridLines="0" tabSelected="1" view="pageBreakPreview" zoomScale="120" zoomScaleNormal="75" zoomScaleSheetLayoutView="120" zoomScalePageLayoutView="0" workbookViewId="0" topLeftCell="A1">
      <selection activeCell="R21" sqref="R21"/>
    </sheetView>
  </sheetViews>
  <sheetFormatPr defaultColWidth="9.140625" defaultRowHeight="13.5"/>
  <cols>
    <col min="1" max="1" width="8.28125" style="49" customWidth="1"/>
    <col min="2" max="2" width="7.57421875" style="49" customWidth="1"/>
    <col min="3" max="3" width="10.421875" style="43" customWidth="1"/>
    <col min="4" max="4" width="10.28125" style="43" customWidth="1"/>
    <col min="5" max="5" width="10.140625" style="43" customWidth="1"/>
    <col min="6" max="6" width="9.7109375" style="43" customWidth="1"/>
    <col min="7" max="7" width="8.00390625" style="43" customWidth="1"/>
    <col min="8" max="8" width="8.57421875" style="43" customWidth="1"/>
    <col min="9" max="9" width="8.00390625" style="43" customWidth="1"/>
    <col min="10" max="10" width="9.57421875" style="43" customWidth="1"/>
    <col min="11" max="11" width="11.28125" style="43" customWidth="1"/>
    <col min="12" max="12" width="9.57421875" style="43" customWidth="1"/>
    <col min="13" max="13" width="10.00390625" style="43" customWidth="1"/>
    <col min="14" max="14" width="11.00390625" style="43" customWidth="1"/>
    <col min="15" max="16384" width="9.140625" style="43" customWidth="1"/>
  </cols>
  <sheetData>
    <row r="2" spans="1:14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 thickBot="1">
      <c r="A3" s="206" t="str">
        <f>+'[12]BULLETIN ANNUEL'!A$15</f>
        <v>TCHAD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4" s="49" customFormat="1" ht="24" customHeight="1">
      <c r="A4" s="210" t="s">
        <v>2</v>
      </c>
      <c r="B4" s="211"/>
      <c r="C4" s="214" t="s">
        <v>3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214" t="s">
        <v>6</v>
      </c>
      <c r="M4" s="214" t="s">
        <v>7</v>
      </c>
      <c r="N4" s="222" t="s">
        <v>8</v>
      </c>
    </row>
    <row r="5" spans="1:14" ht="30" customHeight="1" thickBot="1">
      <c r="A5" s="212"/>
      <c r="B5" s="213"/>
      <c r="C5" s="215"/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11</v>
      </c>
      <c r="L5" s="215"/>
      <c r="M5" s="215"/>
      <c r="N5" s="223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7" ht="15" customHeight="1">
      <c r="A7" s="22">
        <f>+'[8]BULLETIN ANNUEL'!B$29</f>
        <v>2014</v>
      </c>
      <c r="B7" s="27"/>
      <c r="C7" s="24">
        <f>+'[8]BULLETIN ANNUEL'!C$29</f>
        <v>588546</v>
      </c>
      <c r="D7" s="24">
        <f>+'[8]BULLETIN ANNUEL'!D$29</f>
        <v>201052</v>
      </c>
      <c r="E7" s="24">
        <f>+'[8]BULLETIN ANNUEL'!E$29</f>
        <v>34658</v>
      </c>
      <c r="F7" s="24">
        <f>+'[8]BULLETIN ANNUEL'!F$29</f>
        <v>235710</v>
      </c>
      <c r="G7" s="24">
        <f>+'[8]BULLETIN ANNUEL'!G$29</f>
        <v>10700</v>
      </c>
      <c r="H7" s="24">
        <f>+'[8]BULLETIN ANNUEL'!H$29</f>
        <v>0</v>
      </c>
      <c r="I7" s="24">
        <f>+'[8]BULLETIN ANNUEL'!I$29</f>
        <v>0</v>
      </c>
      <c r="J7" s="24">
        <f>+'[8]BULLETIN ANNUEL'!J$29</f>
        <v>0</v>
      </c>
      <c r="K7" s="24">
        <f>+'[8]BULLETIN ANNUEL'!K$29</f>
        <v>10700</v>
      </c>
      <c r="L7" s="24">
        <f>+'[8]BULLETIN ANNUEL'!L$29</f>
        <v>0</v>
      </c>
      <c r="M7" s="24">
        <f>+'[8]BULLETIN ANNUEL'!M$29</f>
        <v>37415</v>
      </c>
      <c r="N7" s="25">
        <f>+'[8]BULLETIN ANNUEL'!N$29</f>
        <v>872371</v>
      </c>
      <c r="O7" s="195"/>
      <c r="P7" s="195"/>
      <c r="Q7" s="195"/>
    </row>
    <row r="8" spans="1:17" ht="15" customHeight="1">
      <c r="A8" s="22">
        <f>+'[7]BULLETIN ANNUEL'!B$29</f>
        <v>2015</v>
      </c>
      <c r="B8" s="27"/>
      <c r="C8" s="24">
        <f>+'[7]BULLETIN ANNUEL'!C$29</f>
        <v>229398</v>
      </c>
      <c r="D8" s="24">
        <f>+'[7]BULLETIN ANNUEL'!D$29</f>
        <v>460637</v>
      </c>
      <c r="E8" s="24">
        <f>+'[7]BULLETIN ANNUEL'!E$29</f>
        <v>34658</v>
      </c>
      <c r="F8" s="24">
        <f>+'[7]BULLETIN ANNUEL'!F$29</f>
        <v>495295</v>
      </c>
      <c r="G8" s="24">
        <f>+'[7]BULLETIN ANNUEL'!G$29</f>
        <v>54500</v>
      </c>
      <c r="H8" s="24">
        <f>+'[7]BULLETIN ANNUEL'!H$29</f>
        <v>0</v>
      </c>
      <c r="I8" s="24">
        <f>+'[7]BULLETIN ANNUEL'!I$29</f>
        <v>0</v>
      </c>
      <c r="J8" s="24">
        <f>+'[7]BULLETIN ANNUEL'!J$29</f>
        <v>0</v>
      </c>
      <c r="K8" s="24">
        <f>+'[7]BULLETIN ANNUEL'!K$29</f>
        <v>54500</v>
      </c>
      <c r="L8" s="24">
        <f>+'[7]BULLETIN ANNUEL'!L$29</f>
        <v>0</v>
      </c>
      <c r="M8" s="24">
        <f>+'[7]BULLETIN ANNUEL'!M$29</f>
        <v>41822</v>
      </c>
      <c r="N8" s="25">
        <f>+'[7]BULLETIN ANNUEL'!N$29</f>
        <v>821015</v>
      </c>
      <c r="O8" s="195"/>
      <c r="P8" s="195"/>
      <c r="Q8" s="195"/>
    </row>
    <row r="9" spans="1:17" ht="15" customHeight="1">
      <c r="A9" s="22">
        <f>+'[6]BULLETIN ANNUEL'!B$29</f>
        <v>2016</v>
      </c>
      <c r="B9" s="27"/>
      <c r="C9" s="24">
        <f>+'[6]BULLETIN ANNUEL'!C$29</f>
        <v>-130539</v>
      </c>
      <c r="D9" s="24">
        <f>+'[6]BULLETIN ANNUEL'!D$29</f>
        <v>534506</v>
      </c>
      <c r="E9" s="24">
        <f>+'[6]BULLETIN ANNUEL'!E$29</f>
        <v>34658</v>
      </c>
      <c r="F9" s="24">
        <f>+'[6]BULLETIN ANNUEL'!F$29</f>
        <v>569164</v>
      </c>
      <c r="G9" s="24">
        <f>+'[6]BULLETIN ANNUEL'!G$29</f>
        <v>195579</v>
      </c>
      <c r="H9" s="24">
        <f>+'[6]BULLETIN ANNUEL'!H$29</f>
        <v>0</v>
      </c>
      <c r="I9" s="24">
        <f>+'[6]BULLETIN ANNUEL'!I$29</f>
        <v>0</v>
      </c>
      <c r="J9" s="24">
        <f>+'[6]BULLETIN ANNUEL'!J$29</f>
        <v>0</v>
      </c>
      <c r="K9" s="24">
        <f>+'[6]BULLETIN ANNUEL'!K$29</f>
        <v>195579</v>
      </c>
      <c r="L9" s="24">
        <f>+'[6]BULLETIN ANNUEL'!L$29</f>
        <v>0</v>
      </c>
      <c r="M9" s="24">
        <f>+'[6]BULLETIN ANNUEL'!M$29</f>
        <v>42332</v>
      </c>
      <c r="N9" s="25">
        <f>+'[6]BULLETIN ANNUEL'!N$29</f>
        <v>676536</v>
      </c>
      <c r="O9" s="195"/>
      <c r="P9" s="195"/>
      <c r="Q9" s="195"/>
    </row>
    <row r="10" spans="1:17" ht="15" customHeight="1">
      <c r="A10" s="22">
        <f>+'[5]BULLETIN ANNUEL'!B$29</f>
        <v>2017</v>
      </c>
      <c r="B10" s="27"/>
      <c r="C10" s="24">
        <f>+'[5]BULLETIN ANNUEL'!C$29</f>
        <v>1108</v>
      </c>
      <c r="D10" s="24">
        <f>+'[5]BULLETIN ANNUEL'!D$29</f>
        <v>97738</v>
      </c>
      <c r="E10" s="24">
        <f>+'[5]BULLETIN ANNUEL'!E$29</f>
        <v>479430</v>
      </c>
      <c r="F10" s="24">
        <f>+'[5]BULLETIN ANNUEL'!F$29</f>
        <v>577168</v>
      </c>
      <c r="G10" s="24">
        <f>+'[5]BULLETIN ANNUEL'!G$29</f>
        <v>201410</v>
      </c>
      <c r="H10" s="24">
        <f>+'[5]BULLETIN ANNUEL'!H$29</f>
        <v>0</v>
      </c>
      <c r="I10" s="24">
        <f>+'[5]BULLETIN ANNUEL'!I$29</f>
        <v>0</v>
      </c>
      <c r="J10" s="24">
        <f>+'[5]BULLETIN ANNUEL'!J$29</f>
        <v>0</v>
      </c>
      <c r="K10" s="24">
        <f>+'[5]BULLETIN ANNUEL'!K$29</f>
        <v>201410</v>
      </c>
      <c r="L10" s="24">
        <f>+'[5]BULLETIN ANNUEL'!L$29</f>
        <v>0</v>
      </c>
      <c r="M10" s="24">
        <f>+'[5]BULLETIN ANNUEL'!M$29</f>
        <v>46684</v>
      </c>
      <c r="N10" s="25">
        <f>+'[5]BULLETIN ANNUEL'!N$29</f>
        <v>826370</v>
      </c>
      <c r="O10" s="195"/>
      <c r="P10" s="195"/>
      <c r="Q10" s="195"/>
    </row>
    <row r="11" spans="1:17" ht="15" customHeight="1">
      <c r="A11" s="22">
        <f>+'[4]BULLETIN ANNUEL'!B$29</f>
        <v>2018</v>
      </c>
      <c r="B11" s="27"/>
      <c r="C11" s="24">
        <f>+'[4]BULLETIN ANNUEL'!C$29</f>
        <v>92794</v>
      </c>
      <c r="D11" s="24">
        <f>+'[4]BULLETIN ANNUEL'!D$29</f>
        <v>183682</v>
      </c>
      <c r="E11" s="24">
        <f>+'[4]BULLETIN ANNUEL'!E$29</f>
        <v>479430</v>
      </c>
      <c r="F11" s="24">
        <f>+'[4]BULLETIN ANNUEL'!F$29</f>
        <v>663112</v>
      </c>
      <c r="G11" s="24">
        <f>+'[4]BULLETIN ANNUEL'!G$29</f>
        <v>159500</v>
      </c>
      <c r="H11" s="24">
        <f>+'[4]BULLETIN ANNUEL'!H$29</f>
        <v>0</v>
      </c>
      <c r="I11" s="24">
        <f>+'[4]BULLETIN ANNUEL'!I$29</f>
        <v>0</v>
      </c>
      <c r="J11" s="24">
        <f>+'[4]BULLETIN ANNUEL'!J$29</f>
        <v>0</v>
      </c>
      <c r="K11" s="24">
        <f>+'[4]BULLETIN ANNUEL'!K$29</f>
        <v>159500</v>
      </c>
      <c r="L11" s="24">
        <f>+'[4]BULLETIN ANNUEL'!L$29</f>
        <v>0</v>
      </c>
      <c r="M11" s="24">
        <f>+'[4]BULLETIN ANNUEL'!M$29</f>
        <v>42727</v>
      </c>
      <c r="N11" s="25">
        <f>+'[4]BULLETIN ANNUEL'!N$29</f>
        <v>958133</v>
      </c>
      <c r="O11" s="195"/>
      <c r="P11" s="195"/>
      <c r="Q11" s="195"/>
    </row>
    <row r="12" spans="1:17" ht="15" customHeight="1">
      <c r="A12" s="22">
        <f>+'[9]BULLETIN ANNUEL'!B$29</f>
        <v>2019</v>
      </c>
      <c r="B12" s="27"/>
      <c r="C12" s="24">
        <f>+'[9]BULLETIN ANNUEL'!C$29</f>
        <v>190885</v>
      </c>
      <c r="D12" s="24">
        <f>+'[9]BULLETIN ANNUEL'!D$29</f>
        <v>231959</v>
      </c>
      <c r="E12" s="24">
        <f>+'[9]BULLETIN ANNUEL'!E$29</f>
        <v>479706</v>
      </c>
      <c r="F12" s="24">
        <f>+'[9]BULLETIN ANNUEL'!F$29</f>
        <v>711665</v>
      </c>
      <c r="G12" s="24">
        <f>+'[9]BULLETIN ANNUEL'!G$29</f>
        <v>100227</v>
      </c>
      <c r="H12" s="24">
        <f>+'[9]BULLETIN ANNUEL'!H$29</f>
        <v>0</v>
      </c>
      <c r="I12" s="24">
        <f>+'[9]BULLETIN ANNUEL'!I$29</f>
        <v>0</v>
      </c>
      <c r="J12" s="24">
        <f>+'[9]BULLETIN ANNUEL'!J$29</f>
        <v>0</v>
      </c>
      <c r="K12" s="24">
        <f>+'[9]BULLETIN ANNUEL'!K$29</f>
        <v>100227</v>
      </c>
      <c r="L12" s="24">
        <f>+'[9]BULLETIN ANNUEL'!L$29</f>
        <v>0</v>
      </c>
      <c r="M12" s="24">
        <f>+'[9]BULLETIN ANNUEL'!M$29</f>
        <v>43107</v>
      </c>
      <c r="N12" s="25">
        <f>+'[9]BULLETIN ANNUEL'!N$29</f>
        <v>1045884</v>
      </c>
      <c r="O12" s="195"/>
      <c r="P12" s="195"/>
      <c r="Q12" s="195"/>
    </row>
    <row r="13" spans="1:17" ht="15" customHeight="1">
      <c r="A13" s="22">
        <f>+'[10]BULLETIN ANNUEL'!B$29</f>
        <v>2020</v>
      </c>
      <c r="B13" s="27"/>
      <c r="C13" s="24">
        <f>+'[10]BULLETIN ANNUEL'!C$29</f>
        <v>220130</v>
      </c>
      <c r="D13" s="24">
        <f>+'[10]BULLETIN ANNUEL'!D$29</f>
        <v>324071</v>
      </c>
      <c r="E13" s="24">
        <f>+'[10]BULLETIN ANNUEL'!E$29</f>
        <v>479470</v>
      </c>
      <c r="F13" s="24">
        <f>+'[10]BULLETIN ANNUEL'!F$29</f>
        <v>803541</v>
      </c>
      <c r="G13" s="24">
        <f>+'[10]BULLETIN ANNUEL'!G$29</f>
        <v>72000</v>
      </c>
      <c r="H13" s="24">
        <f>+'[10]BULLETIN ANNUEL'!H$29</f>
        <v>0</v>
      </c>
      <c r="I13" s="24">
        <f>+'[10]BULLETIN ANNUEL'!I$29</f>
        <v>0</v>
      </c>
      <c r="J13" s="24">
        <f>+'[10]BULLETIN ANNUEL'!J$29</f>
        <v>0</v>
      </c>
      <c r="K13" s="24">
        <f>+'[10]BULLETIN ANNUEL'!K$29</f>
        <v>72000</v>
      </c>
      <c r="L13" s="24">
        <f>+'[10]BULLETIN ANNUEL'!L$29</f>
        <v>0</v>
      </c>
      <c r="M13" s="24">
        <f>+'[10]BULLETIN ANNUEL'!M$29</f>
        <v>40484</v>
      </c>
      <c r="N13" s="25">
        <f>+'[10]BULLETIN ANNUEL'!N$29</f>
        <v>1136155</v>
      </c>
      <c r="O13" s="195"/>
      <c r="P13" s="195"/>
      <c r="Q13" s="195"/>
    </row>
    <row r="14" spans="1:17" ht="15" customHeight="1">
      <c r="A14" s="22">
        <f>+'[11]BULLETIN ANNUEL'!B$29</f>
        <v>2021</v>
      </c>
      <c r="B14" s="27"/>
      <c r="C14" s="24">
        <f>+'[11]BULLETIN ANNUEL'!C$29</f>
        <v>134124</v>
      </c>
      <c r="D14" s="24">
        <f>+'[11]BULLETIN ANNUEL'!D$29</f>
        <v>472974</v>
      </c>
      <c r="E14" s="24">
        <f>+'[11]BULLETIN ANNUEL'!E$29</f>
        <v>479430</v>
      </c>
      <c r="F14" s="24">
        <f>+'[11]BULLETIN ANNUEL'!F$29</f>
        <v>952404</v>
      </c>
      <c r="G14" s="24">
        <f>+'[11]BULLETIN ANNUEL'!G$29</f>
        <v>172283</v>
      </c>
      <c r="H14" s="24">
        <f>+'[11]BULLETIN ANNUEL'!H$29</f>
        <v>0</v>
      </c>
      <c r="I14" s="24">
        <f>+'[11]BULLETIN ANNUEL'!I$29</f>
        <v>0</v>
      </c>
      <c r="J14" s="24">
        <f>+'[11]BULLETIN ANNUEL'!J$29</f>
        <v>0</v>
      </c>
      <c r="K14" s="24">
        <f>+'[11]BULLETIN ANNUEL'!K$29</f>
        <v>172283</v>
      </c>
      <c r="L14" s="24">
        <f>+'[11]BULLETIN ANNUEL'!L$29</f>
        <v>0</v>
      </c>
      <c r="M14" s="24">
        <f>+'[11]BULLETIN ANNUEL'!M$29</f>
        <v>147792</v>
      </c>
      <c r="N14" s="25">
        <f>+'[11]BULLETIN ANNUEL'!N$29</f>
        <v>1406603</v>
      </c>
      <c r="O14" s="195"/>
      <c r="P14" s="195"/>
      <c r="Q14" s="195"/>
    </row>
    <row r="15" spans="1:17" ht="15" customHeight="1">
      <c r="A15" s="22">
        <f>+'[13]BULLETIN ANNUEL'!B$29</f>
        <v>2022</v>
      </c>
      <c r="B15" s="27"/>
      <c r="C15" s="24">
        <f>+'[13]BULLETIN ANNUEL'!C$29</f>
        <v>632677</v>
      </c>
      <c r="D15" s="24">
        <f>+'[13]BULLETIN ANNUEL'!D$29</f>
        <v>629365</v>
      </c>
      <c r="E15" s="24">
        <f>+'[13]BULLETIN ANNUEL'!E$29</f>
        <v>479430</v>
      </c>
      <c r="F15" s="24">
        <f>+'[13]BULLETIN ANNUEL'!F$29</f>
        <v>1108795</v>
      </c>
      <c r="G15" s="24">
        <f>+'[13]BULLETIN ANNUEL'!G$29</f>
        <v>158090</v>
      </c>
      <c r="H15" s="24">
        <f>+'[13]BULLETIN ANNUEL'!H$29</f>
        <v>0</v>
      </c>
      <c r="I15" s="24">
        <f>+'[13]BULLETIN ANNUEL'!I$29</f>
        <v>0</v>
      </c>
      <c r="J15" s="24">
        <f>+'[13]BULLETIN ANNUEL'!J$29</f>
        <v>0</v>
      </c>
      <c r="K15" s="24">
        <f>+'[13]BULLETIN ANNUEL'!K$29</f>
        <v>158090</v>
      </c>
      <c r="L15" s="24">
        <f>+'[13]BULLETIN ANNUEL'!L$29</f>
        <v>0</v>
      </c>
      <c r="M15" s="24">
        <f>+'[13]BULLETIN ANNUEL'!M$29</f>
        <v>8069</v>
      </c>
      <c r="N15" s="25">
        <f>+'[13]BULLETIN ANNUEL'!N$29</f>
        <v>1907631</v>
      </c>
      <c r="O15" s="195"/>
      <c r="P15" s="195"/>
      <c r="Q15" s="195"/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7" ht="15" customHeight="1">
      <c r="A17" s="30">
        <f>+'[11]BULLETIN ANNUEL'!$B$18</f>
        <v>2021</v>
      </c>
      <c r="B17" s="31" t="str">
        <f>+'[11]BULLETIN ANNUEL'!A$20</f>
        <v>MARS</v>
      </c>
      <c r="C17" s="24">
        <f>+'[11]BULLETIN ANNUEL'!C$20</f>
        <v>116013</v>
      </c>
      <c r="D17" s="24">
        <f>+'[11]BULLETIN ANNUEL'!D$20</f>
        <v>330876</v>
      </c>
      <c r="E17" s="24">
        <f>+'[11]BULLETIN ANNUEL'!E$20</f>
        <v>481029</v>
      </c>
      <c r="F17" s="24">
        <f>+'[11]BULLETIN ANNUEL'!F$20</f>
        <v>811905</v>
      </c>
      <c r="G17" s="24">
        <f>+'[11]BULLETIN ANNUEL'!G$20</f>
        <v>101800</v>
      </c>
      <c r="H17" s="24">
        <f>+'[11]BULLETIN ANNUEL'!H$20</f>
        <v>0</v>
      </c>
      <c r="I17" s="24">
        <f>+'[11]BULLETIN ANNUEL'!I$20</f>
        <v>0</v>
      </c>
      <c r="J17" s="24">
        <f>+'[11]BULLETIN ANNUEL'!J$20</f>
        <v>0</v>
      </c>
      <c r="K17" s="24">
        <f>+'[11]BULLETIN ANNUEL'!K$20</f>
        <v>101800</v>
      </c>
      <c r="L17" s="24">
        <f>+'[11]BULLETIN ANNUEL'!L$20</f>
        <v>0</v>
      </c>
      <c r="M17" s="24">
        <f>+'[11]BULLETIN ANNUEL'!M$20</f>
        <v>39079</v>
      </c>
      <c r="N17" s="25">
        <f>+'[11]BULLETIN ANNUEL'!N$20</f>
        <v>1068797</v>
      </c>
      <c r="O17" s="195"/>
      <c r="P17" s="195"/>
      <c r="Q17" s="195"/>
    </row>
    <row r="18" spans="1:17" ht="15" customHeight="1">
      <c r="A18" s="30"/>
      <c r="B18" s="31" t="str">
        <f>+'[11]BULLETIN ANNUEL'!A$23</f>
        <v>JUIN</v>
      </c>
      <c r="C18" s="24">
        <f>+'[11]BULLETIN ANNUEL'!C$23</f>
        <v>109517</v>
      </c>
      <c r="D18" s="24">
        <f>+'[11]BULLETIN ANNUEL'!D$23</f>
        <v>363196</v>
      </c>
      <c r="E18" s="24">
        <f>+'[11]BULLETIN ANNUEL'!E$23</f>
        <v>481029</v>
      </c>
      <c r="F18" s="24">
        <f>+'[11]BULLETIN ANNUEL'!F$23</f>
        <v>844225</v>
      </c>
      <c r="G18" s="24">
        <f>+'[11]BULLETIN ANNUEL'!G$23</f>
        <v>88200</v>
      </c>
      <c r="H18" s="24">
        <f>+'[11]BULLETIN ANNUEL'!H$23</f>
        <v>0</v>
      </c>
      <c r="I18" s="24">
        <f>+'[11]BULLETIN ANNUEL'!I$23</f>
        <v>0</v>
      </c>
      <c r="J18" s="24">
        <f>+'[11]BULLETIN ANNUEL'!J$23</f>
        <v>0</v>
      </c>
      <c r="K18" s="24">
        <f>+'[11]BULLETIN ANNUEL'!K$23</f>
        <v>88200</v>
      </c>
      <c r="L18" s="24">
        <f>+'[11]BULLETIN ANNUEL'!L$23</f>
        <v>0</v>
      </c>
      <c r="M18" s="24">
        <f>+'[11]BULLETIN ANNUEL'!M$23</f>
        <v>38653</v>
      </c>
      <c r="N18" s="25">
        <f>+'[11]BULLETIN ANNUEL'!N$23</f>
        <v>1080595</v>
      </c>
      <c r="O18" s="195"/>
      <c r="P18" s="195"/>
      <c r="Q18" s="195"/>
    </row>
    <row r="19" spans="1:17" ht="15" customHeight="1">
      <c r="A19" s="30"/>
      <c r="B19" s="31" t="str">
        <f>+'[11]BULLETIN ANNUEL'!A$26</f>
        <v>SEPT</v>
      </c>
      <c r="C19" s="24">
        <f>+'[11]BULLETIN ANNUEL'!C$26</f>
        <v>14985</v>
      </c>
      <c r="D19" s="24">
        <f>+'[11]BULLETIN ANNUEL'!D$26</f>
        <v>468306</v>
      </c>
      <c r="E19" s="24">
        <f>+'[11]BULLETIN ANNUEL'!E$26</f>
        <v>479430</v>
      </c>
      <c r="F19" s="24">
        <f>+'[11]BULLETIN ANNUEL'!F$26</f>
        <v>947736</v>
      </c>
      <c r="G19" s="24">
        <f>+'[11]BULLETIN ANNUEL'!G$26</f>
        <v>133441</v>
      </c>
      <c r="H19" s="24">
        <f>+'[11]BULLETIN ANNUEL'!H$26</f>
        <v>0</v>
      </c>
      <c r="I19" s="24">
        <f>+'[11]BULLETIN ANNUEL'!I$26</f>
        <v>0</v>
      </c>
      <c r="J19" s="24">
        <f>+'[11]BULLETIN ANNUEL'!J$26</f>
        <v>0</v>
      </c>
      <c r="K19" s="24">
        <f>+'[11]BULLETIN ANNUEL'!K$26</f>
        <v>133441</v>
      </c>
      <c r="L19" s="24">
        <f>+'[11]BULLETIN ANNUEL'!L$26</f>
        <v>0</v>
      </c>
      <c r="M19" s="24">
        <f>+'[11]BULLETIN ANNUEL'!M$26</f>
        <v>146262</v>
      </c>
      <c r="N19" s="25">
        <f>+'[11]BULLETIN ANNUEL'!N$26</f>
        <v>1242424</v>
      </c>
      <c r="O19" s="195"/>
      <c r="P19" s="195"/>
      <c r="Q19" s="195"/>
    </row>
    <row r="20" spans="1:17" ht="15" customHeight="1">
      <c r="A20" s="30"/>
      <c r="B20" s="31" t="str">
        <f>+'[11]BULLETIN ANNUEL'!A$29</f>
        <v>DEC</v>
      </c>
      <c r="C20" s="24">
        <f>+'[11]BULLETIN ANNUEL'!C$29</f>
        <v>134124</v>
      </c>
      <c r="D20" s="24">
        <f>+'[11]BULLETIN ANNUEL'!D$29</f>
        <v>472974</v>
      </c>
      <c r="E20" s="24">
        <f>+'[11]BULLETIN ANNUEL'!E$29</f>
        <v>479430</v>
      </c>
      <c r="F20" s="24">
        <f>+'[11]BULLETIN ANNUEL'!F$29</f>
        <v>952404</v>
      </c>
      <c r="G20" s="24">
        <f>+'[11]BULLETIN ANNUEL'!G$29</f>
        <v>172283</v>
      </c>
      <c r="H20" s="24">
        <f>+'[11]BULLETIN ANNUEL'!H$29</f>
        <v>0</v>
      </c>
      <c r="I20" s="24">
        <f>+'[11]BULLETIN ANNUEL'!I$29</f>
        <v>0</v>
      </c>
      <c r="J20" s="24">
        <f>+'[11]BULLETIN ANNUEL'!J$29</f>
        <v>0</v>
      </c>
      <c r="K20" s="24">
        <f>+'[11]BULLETIN ANNUEL'!K$29</f>
        <v>172283</v>
      </c>
      <c r="L20" s="24">
        <f>+'[11]BULLETIN ANNUEL'!L$29</f>
        <v>0</v>
      </c>
      <c r="M20" s="24">
        <f>+'[11]BULLETIN ANNUEL'!M$29</f>
        <v>147792</v>
      </c>
      <c r="N20" s="25">
        <f>+'[11]BULLETIN ANNUEL'!N$29</f>
        <v>1406603</v>
      </c>
      <c r="O20" s="195"/>
      <c r="P20" s="195"/>
      <c r="Q20" s="195"/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7" ht="15" customHeight="1">
      <c r="A22" s="30">
        <f>+'[13]BULLETIN ANNUEL'!$B$18</f>
        <v>2022</v>
      </c>
      <c r="B22" s="31" t="str">
        <f>+'[13]BULLETIN ANNUEL'!A$20</f>
        <v>MARS</v>
      </c>
      <c r="C22" s="24">
        <f>+'[13]BULLETIN ANNUEL'!C$20</f>
        <v>233385</v>
      </c>
      <c r="D22" s="24">
        <f>+'[13]BULLETIN ANNUEL'!D$20</f>
        <v>656210</v>
      </c>
      <c r="E22" s="24">
        <f>+'[13]BULLETIN ANNUEL'!E$20</f>
        <v>481731</v>
      </c>
      <c r="F22" s="24">
        <f>+'[13]BULLETIN ANNUEL'!F$20</f>
        <v>1137941</v>
      </c>
      <c r="G22" s="24">
        <f>+'[13]BULLETIN ANNUEL'!G$20</f>
        <v>142350</v>
      </c>
      <c r="H22" s="24">
        <f>+'[13]BULLETIN ANNUEL'!H$20</f>
        <v>0</v>
      </c>
      <c r="I22" s="24">
        <f>+'[13]BULLETIN ANNUEL'!I$20</f>
        <v>0</v>
      </c>
      <c r="J22" s="24">
        <f>+'[13]BULLETIN ANNUEL'!J$20</f>
        <v>0</v>
      </c>
      <c r="K22" s="24">
        <f>+'[13]BULLETIN ANNUEL'!K$20</f>
        <v>142350</v>
      </c>
      <c r="L22" s="24">
        <f>+'[13]BULLETIN ANNUEL'!L$20</f>
        <v>0</v>
      </c>
      <c r="M22" s="24">
        <f>+'[13]BULLETIN ANNUEL'!M$20</f>
        <v>6077</v>
      </c>
      <c r="N22" s="25">
        <f>+'[13]BULLETIN ANNUEL'!N$20</f>
        <v>1519753</v>
      </c>
      <c r="O22" s="195"/>
      <c r="P22" s="195"/>
      <c r="Q22" s="195"/>
    </row>
    <row r="23" spans="1:17" ht="15" customHeight="1">
      <c r="A23" s="30"/>
      <c r="B23" s="31" t="str">
        <f>+'[13]BULLETIN ANNUEL'!A$23</f>
        <v>JUIN</v>
      </c>
      <c r="C23" s="24">
        <f>+'[13]BULLETIN ANNUEL'!C$23</f>
        <v>310963</v>
      </c>
      <c r="D23" s="24">
        <f>+'[13]BULLETIN ANNUEL'!D$23</f>
        <v>594453</v>
      </c>
      <c r="E23" s="24">
        <f>+'[13]BULLETIN ANNUEL'!E$23</f>
        <v>479430</v>
      </c>
      <c r="F23" s="24">
        <f>+'[13]BULLETIN ANNUEL'!F$23</f>
        <v>1073883</v>
      </c>
      <c r="G23" s="24">
        <f>+'[13]BULLETIN ANNUEL'!G$23</f>
        <v>166800</v>
      </c>
      <c r="H23" s="24">
        <f>+'[13]BULLETIN ANNUEL'!H$23</f>
        <v>0</v>
      </c>
      <c r="I23" s="24">
        <f>+'[13]BULLETIN ANNUEL'!I$23</f>
        <v>0</v>
      </c>
      <c r="J23" s="24">
        <f>+'[13]BULLETIN ANNUEL'!J$23</f>
        <v>0</v>
      </c>
      <c r="K23" s="24">
        <f>+'[13]BULLETIN ANNUEL'!K$23</f>
        <v>166800</v>
      </c>
      <c r="L23" s="24">
        <f>+'[13]BULLETIN ANNUEL'!L$23</f>
        <v>0</v>
      </c>
      <c r="M23" s="24">
        <f>+'[13]BULLETIN ANNUEL'!M$23</f>
        <v>5807</v>
      </c>
      <c r="N23" s="25">
        <f>+'[13]BULLETIN ANNUEL'!N$23</f>
        <v>1557453</v>
      </c>
      <c r="O23" s="195"/>
      <c r="P23" s="195"/>
      <c r="Q23" s="195"/>
    </row>
    <row r="24" spans="1:17" ht="15" customHeight="1">
      <c r="A24" s="30"/>
      <c r="B24" s="31" t="str">
        <f>+'[13]BULLETIN ANNUEL'!A$26</f>
        <v>SEPT</v>
      </c>
      <c r="C24" s="24">
        <f>+'[13]BULLETIN ANNUEL'!C$26</f>
        <v>538026</v>
      </c>
      <c r="D24" s="24">
        <f>+'[13]BULLETIN ANNUEL'!D$26</f>
        <v>587406</v>
      </c>
      <c r="E24" s="24">
        <f>+'[13]BULLETIN ANNUEL'!E$26</f>
        <v>479430</v>
      </c>
      <c r="F24" s="24">
        <f>+'[13]BULLETIN ANNUEL'!F$26</f>
        <v>1066836</v>
      </c>
      <c r="G24" s="24">
        <f>+'[13]BULLETIN ANNUEL'!G$26</f>
        <v>154250</v>
      </c>
      <c r="H24" s="24">
        <f>+'[13]BULLETIN ANNUEL'!H$26</f>
        <v>0</v>
      </c>
      <c r="I24" s="24">
        <f>+'[13]BULLETIN ANNUEL'!I$26</f>
        <v>0</v>
      </c>
      <c r="J24" s="24">
        <f>+'[13]BULLETIN ANNUEL'!J$26</f>
        <v>0</v>
      </c>
      <c r="K24" s="24">
        <f>+'[13]BULLETIN ANNUEL'!K$26</f>
        <v>154250</v>
      </c>
      <c r="L24" s="24">
        <f>+'[13]BULLETIN ANNUEL'!L$26</f>
        <v>0</v>
      </c>
      <c r="M24" s="24">
        <f>+'[13]BULLETIN ANNUEL'!M$26</f>
        <v>5783</v>
      </c>
      <c r="N24" s="25">
        <f>+'[13]BULLETIN ANNUEL'!N$26</f>
        <v>1764895</v>
      </c>
      <c r="O24" s="195"/>
      <c r="P24" s="195"/>
      <c r="Q24" s="195"/>
    </row>
    <row r="25" spans="1:17" ht="15" customHeight="1">
      <c r="A25" s="30"/>
      <c r="B25" s="31" t="str">
        <f>+'[13]BULLETIN ANNUEL'!A$29</f>
        <v>DEC</v>
      </c>
      <c r="C25" s="24">
        <f>+'[13]BULLETIN ANNUEL'!C$29</f>
        <v>632677</v>
      </c>
      <c r="D25" s="24">
        <f>+'[13]BULLETIN ANNUEL'!D$29</f>
        <v>629365</v>
      </c>
      <c r="E25" s="24">
        <f>+'[13]BULLETIN ANNUEL'!E$29</f>
        <v>479430</v>
      </c>
      <c r="F25" s="24">
        <f>+'[13]BULLETIN ANNUEL'!F$29</f>
        <v>1108795</v>
      </c>
      <c r="G25" s="24">
        <f>+'[13]BULLETIN ANNUEL'!G$29</f>
        <v>158090</v>
      </c>
      <c r="H25" s="24">
        <f>+'[13]BULLETIN ANNUEL'!H$29</f>
        <v>0</v>
      </c>
      <c r="I25" s="24">
        <f>+'[13]BULLETIN ANNUEL'!I$29</f>
        <v>0</v>
      </c>
      <c r="J25" s="24">
        <f>+'[13]BULLETIN ANNUEL'!J$29</f>
        <v>0</v>
      </c>
      <c r="K25" s="24">
        <f>+'[13]BULLETIN ANNUEL'!K$29</f>
        <v>158090</v>
      </c>
      <c r="L25" s="24">
        <f>+'[13]BULLETIN ANNUEL'!L$29</f>
        <v>0</v>
      </c>
      <c r="M25" s="24">
        <f>+'[13]BULLETIN ANNUEL'!M$29</f>
        <v>8069</v>
      </c>
      <c r="N25" s="25">
        <f>+'[13]BULLETIN ANNUEL'!N$29</f>
        <v>1907631</v>
      </c>
      <c r="O25" s="195"/>
      <c r="P25" s="195"/>
      <c r="Q25" s="195"/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 ht="15" customHeight="1">
      <c r="A27" s="207">
        <f>+'[12]BULLETIN ANNUEL'!$B$18</f>
        <v>2023</v>
      </c>
      <c r="B27" s="208" t="str">
        <f>+'[12]BULLETIN ANNUEL'!A$18</f>
        <v>JANV</v>
      </c>
      <c r="C27" s="24">
        <f>+'[12]BULLETIN ANNUEL'!C$18</f>
        <v>602062</v>
      </c>
      <c r="D27" s="24">
        <f>+'[12]BULLETIN ANNUEL'!D$18</f>
        <v>621571</v>
      </c>
      <c r="E27" s="24">
        <f>+'[12]BULLETIN ANNUEL'!E$18</f>
        <v>480581</v>
      </c>
      <c r="F27" s="24">
        <f>+'[12]BULLETIN ANNUEL'!F$18</f>
        <v>1102152</v>
      </c>
      <c r="G27" s="24">
        <f>+'[12]BULLETIN ANNUEL'!G$18</f>
        <v>138200</v>
      </c>
      <c r="H27" s="24">
        <f>+'[12]BULLETIN ANNUEL'!H$18</f>
        <v>0</v>
      </c>
      <c r="I27" s="24">
        <f>+'[12]BULLETIN ANNUEL'!I$18</f>
        <v>0</v>
      </c>
      <c r="J27" s="24">
        <f>+'[12]BULLETIN ANNUEL'!J$18</f>
        <v>0</v>
      </c>
      <c r="K27" s="24">
        <f>+'[12]BULLETIN ANNUEL'!K$18</f>
        <v>138200</v>
      </c>
      <c r="L27" s="24">
        <f>+'[12]BULLETIN ANNUEL'!L$18</f>
        <v>0</v>
      </c>
      <c r="M27" s="24">
        <f>+'[12]BULLETIN ANNUEL'!M$18</f>
        <v>5661</v>
      </c>
      <c r="N27" s="25">
        <f>+'[12]BULLETIN ANNUEL'!N$18</f>
        <v>1848075</v>
      </c>
      <c r="O27" s="195"/>
      <c r="P27" s="195"/>
      <c r="Q27" s="195"/>
    </row>
    <row r="28" spans="1:14" ht="15" customHeight="1">
      <c r="A28" s="30"/>
      <c r="B28" s="208">
        <f>+'[12]BULLETIN ANNUEL'!A$19</f>
        <v>0</v>
      </c>
      <c r="C28" s="24">
        <f>+'[12]BULLETIN ANNUEL'!C$19</f>
        <v>0</v>
      </c>
      <c r="D28" s="24">
        <f>+'[12]BULLETIN ANNUEL'!D$19</f>
        <v>0</v>
      </c>
      <c r="E28" s="24">
        <f>+'[12]BULLETIN ANNUEL'!E$19</f>
        <v>0</v>
      </c>
      <c r="F28" s="24">
        <f>+'[12]BULLETIN ANNUEL'!F$19</f>
        <v>0</v>
      </c>
      <c r="G28" s="24">
        <f>+'[12]BULLETIN ANNUEL'!G$19</f>
        <v>0</v>
      </c>
      <c r="H28" s="24">
        <f>+'[12]BULLETIN ANNUEL'!H$19</f>
        <v>0</v>
      </c>
      <c r="I28" s="24">
        <f>+'[12]BULLETIN ANNUEL'!I$19</f>
        <v>0</v>
      </c>
      <c r="J28" s="24">
        <f>+'[12]BULLETIN ANNUEL'!J$19</f>
        <v>0</v>
      </c>
      <c r="K28" s="24">
        <f>+'[12]BULLETIN ANNUEL'!K$19</f>
        <v>0</v>
      </c>
      <c r="L28" s="24">
        <f>+'[12]BULLETIN ANNUEL'!L$19</f>
        <v>0</v>
      </c>
      <c r="M28" s="24">
        <f>+'[12]BULLETIN ANNUEL'!M$19</f>
        <v>0</v>
      </c>
      <c r="N28" s="25">
        <f>+'[12]BULLETIN ANNUEL'!N$19</f>
        <v>0</v>
      </c>
    </row>
    <row r="29" spans="1:14" ht="15" customHeight="1">
      <c r="A29" s="30"/>
      <c r="B29" s="208">
        <f>+'[12]BULLETIN ANNUEL'!A$20</f>
        <v>0</v>
      </c>
      <c r="C29" s="24">
        <f>+'[12]BULLETIN ANNUEL'!C$20</f>
        <v>0</v>
      </c>
      <c r="D29" s="24">
        <f>+'[12]BULLETIN ANNUEL'!D$20</f>
        <v>0</v>
      </c>
      <c r="E29" s="24">
        <f>+'[12]BULLETIN ANNUEL'!E$20</f>
        <v>0</v>
      </c>
      <c r="F29" s="24">
        <f>+'[12]BULLETIN ANNUEL'!F$20</f>
        <v>0</v>
      </c>
      <c r="G29" s="24">
        <f>+'[12]BULLETIN ANNUEL'!G$20</f>
        <v>0</v>
      </c>
      <c r="H29" s="24">
        <f>+'[12]BULLETIN ANNUEL'!H$20</f>
        <v>0</v>
      </c>
      <c r="I29" s="24">
        <f>+'[12]BULLETIN ANNUEL'!I$20</f>
        <v>0</v>
      </c>
      <c r="J29" s="24">
        <f>+'[12]BULLETIN ANNUEL'!J$20</f>
        <v>0</v>
      </c>
      <c r="K29" s="24">
        <f>+'[12]BULLETIN ANNUEL'!K$20</f>
        <v>0</v>
      </c>
      <c r="L29" s="24">
        <f>+'[12]BULLETIN ANNUEL'!L$20</f>
        <v>0</v>
      </c>
      <c r="M29" s="24">
        <f>+'[12]BULLETIN ANNUEL'!M$20</f>
        <v>0</v>
      </c>
      <c r="N29" s="25">
        <f>+'[12]BULLETIN ANNUEL'!N$20</f>
        <v>0</v>
      </c>
    </row>
    <row r="30" spans="1:14" ht="15" customHeight="1">
      <c r="A30" s="30"/>
      <c r="B30" s="208">
        <f>+'[12]BULLETIN ANNUEL'!A$21</f>
        <v>0</v>
      </c>
      <c r="C30" s="24">
        <f>+'[12]BULLETIN ANNUEL'!C$21</f>
        <v>0</v>
      </c>
      <c r="D30" s="24">
        <f>+'[12]BULLETIN ANNUEL'!D$21</f>
        <v>0</v>
      </c>
      <c r="E30" s="24">
        <f>+'[12]BULLETIN ANNUEL'!E$21</f>
        <v>0</v>
      </c>
      <c r="F30" s="24">
        <f>+'[12]BULLETIN ANNUEL'!F$21</f>
        <v>0</v>
      </c>
      <c r="G30" s="24">
        <f>+'[12]BULLETIN ANNUEL'!G$21</f>
        <v>0</v>
      </c>
      <c r="H30" s="24">
        <f>+'[12]BULLETIN ANNUEL'!H$21</f>
        <v>0</v>
      </c>
      <c r="I30" s="24">
        <f>+'[12]BULLETIN ANNUEL'!I$21</f>
        <v>0</v>
      </c>
      <c r="J30" s="24">
        <f>+'[12]BULLETIN ANNUEL'!J$21</f>
        <v>0</v>
      </c>
      <c r="K30" s="24">
        <f>+'[12]BULLETIN ANNUEL'!K$21</f>
        <v>0</v>
      </c>
      <c r="L30" s="24">
        <f>+'[12]BULLETIN ANNUEL'!L$21</f>
        <v>0</v>
      </c>
      <c r="M30" s="24">
        <f>+'[12]BULLETIN ANNUEL'!M$21</f>
        <v>0</v>
      </c>
      <c r="N30" s="25">
        <f>+'[12]BULLETIN ANNUEL'!N$21</f>
        <v>0</v>
      </c>
    </row>
    <row r="31" spans="1:14" ht="15" customHeight="1">
      <c r="A31" s="30"/>
      <c r="B31" s="208">
        <f>+'[12]BULLETIN ANNUEL'!A$22</f>
        <v>0</v>
      </c>
      <c r="C31" s="24">
        <f>+'[12]BULLETIN ANNUEL'!C$22</f>
        <v>0</v>
      </c>
      <c r="D31" s="24">
        <f>+'[12]BULLETIN ANNUEL'!D$22</f>
        <v>0</v>
      </c>
      <c r="E31" s="24">
        <f>+'[12]BULLETIN ANNUEL'!E$22</f>
        <v>0</v>
      </c>
      <c r="F31" s="24">
        <f>+'[12]BULLETIN ANNUEL'!F$22</f>
        <v>0</v>
      </c>
      <c r="G31" s="24">
        <f>+'[12]BULLETIN ANNUEL'!G$22</f>
        <v>0</v>
      </c>
      <c r="H31" s="24">
        <f>+'[12]BULLETIN ANNUEL'!H$22</f>
        <v>0</v>
      </c>
      <c r="I31" s="24">
        <f>+'[12]BULLETIN ANNUEL'!I$22</f>
        <v>0</v>
      </c>
      <c r="J31" s="24">
        <f>+'[12]BULLETIN ANNUEL'!J$22</f>
        <v>0</v>
      </c>
      <c r="K31" s="24">
        <f>+'[12]BULLETIN ANNUEL'!K$22</f>
        <v>0</v>
      </c>
      <c r="L31" s="24">
        <f>+'[12]BULLETIN ANNUEL'!L$22</f>
        <v>0</v>
      </c>
      <c r="M31" s="24">
        <f>+'[12]BULLETIN ANNUEL'!M$22</f>
        <v>0</v>
      </c>
      <c r="N31" s="25">
        <f>+'[12]BULLETIN ANNUEL'!N$22</f>
        <v>0</v>
      </c>
    </row>
    <row r="32" spans="1:14" ht="15" customHeight="1">
      <c r="A32" s="30"/>
      <c r="B32" s="208">
        <f>+'[12]BULLETIN ANNUEL'!A$23</f>
        <v>0</v>
      </c>
      <c r="C32" s="24">
        <f>+'[12]BULLETIN ANNUEL'!C$23</f>
        <v>0</v>
      </c>
      <c r="D32" s="24">
        <f>+'[12]BULLETIN ANNUEL'!D$23</f>
        <v>0</v>
      </c>
      <c r="E32" s="24">
        <f>+'[12]BULLETIN ANNUEL'!E$23</f>
        <v>0</v>
      </c>
      <c r="F32" s="24">
        <f>+'[12]BULLETIN ANNUEL'!F$23</f>
        <v>0</v>
      </c>
      <c r="G32" s="24">
        <f>+'[12]BULLETIN ANNUEL'!G$23</f>
        <v>0</v>
      </c>
      <c r="H32" s="24">
        <f>+'[12]BULLETIN ANNUEL'!H$23</f>
        <v>0</v>
      </c>
      <c r="I32" s="24">
        <f>+'[12]BULLETIN ANNUEL'!I$23</f>
        <v>0</v>
      </c>
      <c r="J32" s="24">
        <f>+'[12]BULLETIN ANNUEL'!J$23</f>
        <v>0</v>
      </c>
      <c r="K32" s="24">
        <f>+'[12]BULLETIN ANNUEL'!K$23</f>
        <v>0</v>
      </c>
      <c r="L32" s="24">
        <f>+'[12]BULLETIN ANNUEL'!L$23</f>
        <v>0</v>
      </c>
      <c r="M32" s="24">
        <f>+'[12]BULLETIN ANNUEL'!M$23</f>
        <v>0</v>
      </c>
      <c r="N32" s="25">
        <f>+'[12]BULLETIN ANNUEL'!N$23</f>
        <v>0</v>
      </c>
    </row>
    <row r="33" spans="1:14" ht="15" customHeight="1">
      <c r="A33" s="30"/>
      <c r="B33" s="208">
        <f>+'[12]BULLETIN ANNUEL'!A$24</f>
        <v>0</v>
      </c>
      <c r="C33" s="24">
        <f>+'[12]BULLETIN ANNUEL'!C$24</f>
        <v>0</v>
      </c>
      <c r="D33" s="24">
        <f>+'[12]BULLETIN ANNUEL'!D$24</f>
        <v>0</v>
      </c>
      <c r="E33" s="24">
        <f>+'[12]BULLETIN ANNUEL'!E$24</f>
        <v>0</v>
      </c>
      <c r="F33" s="24">
        <f>+'[12]BULLETIN ANNUEL'!F$24</f>
        <v>0</v>
      </c>
      <c r="G33" s="24">
        <f>+'[12]BULLETIN ANNUEL'!G$24</f>
        <v>0</v>
      </c>
      <c r="H33" s="24">
        <f>+'[12]BULLETIN ANNUEL'!H$24</f>
        <v>0</v>
      </c>
      <c r="I33" s="24">
        <f>+'[12]BULLETIN ANNUEL'!I$24</f>
        <v>0</v>
      </c>
      <c r="J33" s="24">
        <f>+'[12]BULLETIN ANNUEL'!J$24</f>
        <v>0</v>
      </c>
      <c r="K33" s="24">
        <f>+'[12]BULLETIN ANNUEL'!K$24</f>
        <v>0</v>
      </c>
      <c r="L33" s="24">
        <f>+'[12]BULLETIN ANNUEL'!L$24</f>
        <v>0</v>
      </c>
      <c r="M33" s="24">
        <f>+'[12]BULLETIN ANNUEL'!M$24</f>
        <v>0</v>
      </c>
      <c r="N33" s="25">
        <f>+'[12]BULLETIN ANNUEL'!N$24</f>
        <v>0</v>
      </c>
    </row>
    <row r="34" spans="1:14" ht="15" customHeight="1">
      <c r="A34" s="30"/>
      <c r="B34" s="208">
        <f>+'[12]BULLETIN ANNUEL'!A$25</f>
        <v>0</v>
      </c>
      <c r="C34" s="24">
        <f>+'[12]BULLETIN ANNUEL'!C$25</f>
        <v>0</v>
      </c>
      <c r="D34" s="24">
        <f>+'[12]BULLETIN ANNUEL'!D$25</f>
        <v>0</v>
      </c>
      <c r="E34" s="24">
        <f>+'[12]BULLETIN ANNUEL'!E$25</f>
        <v>0</v>
      </c>
      <c r="F34" s="24">
        <f>+'[12]BULLETIN ANNUEL'!F$25</f>
        <v>0</v>
      </c>
      <c r="G34" s="24">
        <f>+'[12]BULLETIN ANNUEL'!G$25</f>
        <v>0</v>
      </c>
      <c r="H34" s="24">
        <f>+'[12]BULLETIN ANNUEL'!H$25</f>
        <v>0</v>
      </c>
      <c r="I34" s="24">
        <f>+'[12]BULLETIN ANNUEL'!I$25</f>
        <v>0</v>
      </c>
      <c r="J34" s="24">
        <f>+'[12]BULLETIN ANNUEL'!J$25</f>
        <v>0</v>
      </c>
      <c r="K34" s="24">
        <f>+'[12]BULLETIN ANNUEL'!K$25</f>
        <v>0</v>
      </c>
      <c r="L34" s="24">
        <f>+'[12]BULLETIN ANNUEL'!L$25</f>
        <v>0</v>
      </c>
      <c r="M34" s="24">
        <f>+'[12]BULLETIN ANNUEL'!M$25</f>
        <v>0</v>
      </c>
      <c r="N34" s="25">
        <f>+'[12]BULLETIN ANNUEL'!N$25</f>
        <v>0</v>
      </c>
    </row>
    <row r="35" spans="1:14" ht="15" customHeight="1">
      <c r="A35" s="30"/>
      <c r="B35" s="208">
        <f>+'[12]BULLETIN ANNUEL'!A$26</f>
        <v>0</v>
      </c>
      <c r="C35" s="24">
        <f>+'[12]BULLETIN ANNUEL'!C$26</f>
        <v>0</v>
      </c>
      <c r="D35" s="24">
        <f>+'[12]BULLETIN ANNUEL'!D$26</f>
        <v>0</v>
      </c>
      <c r="E35" s="24">
        <f>+'[12]BULLETIN ANNUEL'!E$26</f>
        <v>0</v>
      </c>
      <c r="F35" s="24">
        <f>+'[12]BULLETIN ANNUEL'!F$26</f>
        <v>0</v>
      </c>
      <c r="G35" s="24">
        <f>+'[12]BULLETIN ANNUEL'!G$26</f>
        <v>0</v>
      </c>
      <c r="H35" s="24">
        <f>+'[12]BULLETIN ANNUEL'!H$26</f>
        <v>0</v>
      </c>
      <c r="I35" s="24">
        <f>+'[12]BULLETIN ANNUEL'!I$26</f>
        <v>0</v>
      </c>
      <c r="J35" s="24">
        <f>+'[12]BULLETIN ANNUEL'!J$26</f>
        <v>0</v>
      </c>
      <c r="K35" s="24">
        <f>+'[12]BULLETIN ANNUEL'!K$26</f>
        <v>0</v>
      </c>
      <c r="L35" s="24">
        <f>+'[12]BULLETIN ANNUEL'!L$26</f>
        <v>0</v>
      </c>
      <c r="M35" s="24">
        <f>+'[12]BULLETIN ANNUEL'!M$26</f>
        <v>0</v>
      </c>
      <c r="N35" s="25">
        <f>+'[12]BULLETIN ANNUEL'!N$26</f>
        <v>0</v>
      </c>
    </row>
    <row r="36" spans="1:14" ht="15" customHeight="1">
      <c r="A36" s="30"/>
      <c r="B36" s="208">
        <f>+'[12]BULLETIN ANNUEL'!A$27</f>
        <v>0</v>
      </c>
      <c r="C36" s="24">
        <f>+'[12]BULLETIN ANNUEL'!C$27</f>
        <v>0</v>
      </c>
      <c r="D36" s="24">
        <f>+'[12]BULLETIN ANNUEL'!D$27</f>
        <v>0</v>
      </c>
      <c r="E36" s="24">
        <f>+'[12]BULLETIN ANNUEL'!E$27</f>
        <v>0</v>
      </c>
      <c r="F36" s="24">
        <f>+'[12]BULLETIN ANNUEL'!F$27</f>
        <v>0</v>
      </c>
      <c r="G36" s="24">
        <f>+'[12]BULLETIN ANNUEL'!G$27</f>
        <v>0</v>
      </c>
      <c r="H36" s="24">
        <f>+'[12]BULLETIN ANNUEL'!H$27</f>
        <v>0</v>
      </c>
      <c r="I36" s="24">
        <f>+'[12]BULLETIN ANNUEL'!I$27</f>
        <v>0</v>
      </c>
      <c r="J36" s="24">
        <f>+'[12]BULLETIN ANNUEL'!J$27</f>
        <v>0</v>
      </c>
      <c r="K36" s="24">
        <f>+'[12]BULLETIN ANNUEL'!K$27</f>
        <v>0</v>
      </c>
      <c r="L36" s="24">
        <f>+'[12]BULLETIN ANNUEL'!L$27</f>
        <v>0</v>
      </c>
      <c r="M36" s="24">
        <f>+'[12]BULLETIN ANNUEL'!M$27</f>
        <v>0</v>
      </c>
      <c r="N36" s="25">
        <f>+'[12]BULLETIN ANNUEL'!N$27</f>
        <v>0</v>
      </c>
    </row>
    <row r="37" spans="1:14" ht="15" customHeight="1">
      <c r="A37" s="30"/>
      <c r="B37" s="208">
        <f>+'[12]BULLETIN ANNUEL'!A$28</f>
        <v>0</v>
      </c>
      <c r="C37" s="24">
        <f>+'[12]BULLETIN ANNUEL'!C$28</f>
        <v>0</v>
      </c>
      <c r="D37" s="24">
        <f>+'[12]BULLETIN ANNUEL'!D$28</f>
        <v>0</v>
      </c>
      <c r="E37" s="24">
        <f>+'[12]BULLETIN ANNUEL'!E$28</f>
        <v>0</v>
      </c>
      <c r="F37" s="24">
        <f>+'[12]BULLETIN ANNUEL'!F$28</f>
        <v>0</v>
      </c>
      <c r="G37" s="24">
        <f>+'[12]BULLETIN ANNUEL'!G$28</f>
        <v>0</v>
      </c>
      <c r="H37" s="24">
        <f>+'[12]BULLETIN ANNUEL'!H$28</f>
        <v>0</v>
      </c>
      <c r="I37" s="24">
        <f>+'[12]BULLETIN ANNUEL'!I$28</f>
        <v>0</v>
      </c>
      <c r="J37" s="24">
        <f>+'[12]BULLETIN ANNUEL'!J$28</f>
        <v>0</v>
      </c>
      <c r="K37" s="24">
        <f>+'[12]BULLETIN ANNUEL'!K$28</f>
        <v>0</v>
      </c>
      <c r="L37" s="24">
        <f>+'[12]BULLETIN ANNUEL'!L$28</f>
        <v>0</v>
      </c>
      <c r="M37" s="24">
        <f>+'[12]BULLETIN ANNUEL'!M$28</f>
        <v>0</v>
      </c>
      <c r="N37" s="25">
        <f>+'[12]BULLETIN ANNUEL'!N$28</f>
        <v>0</v>
      </c>
    </row>
    <row r="38" spans="1:14" ht="15" customHeight="1">
      <c r="A38" s="30"/>
      <c r="B38" s="208">
        <f>+'[12]BULLETIN ANNUEL'!A$29</f>
        <v>0</v>
      </c>
      <c r="C38" s="24">
        <f>+'[12]BULLETIN ANNUEL'!C$29</f>
        <v>0</v>
      </c>
      <c r="D38" s="24">
        <f>+'[12]BULLETIN ANNUEL'!D$29</f>
        <v>0</v>
      </c>
      <c r="E38" s="24">
        <f>+'[12]BULLETIN ANNUEL'!E$29</f>
        <v>0</v>
      </c>
      <c r="F38" s="24">
        <f>+'[12]BULLETIN ANNUEL'!F$29</f>
        <v>0</v>
      </c>
      <c r="G38" s="24">
        <f>+'[12]BULLETIN ANNUEL'!G$29</f>
        <v>0</v>
      </c>
      <c r="H38" s="24">
        <f>+'[12]BULLETIN ANNUEL'!H$29</f>
        <v>0</v>
      </c>
      <c r="I38" s="24">
        <f>+'[12]BULLETIN ANNUEL'!I$29</f>
        <v>0</v>
      </c>
      <c r="J38" s="24">
        <f>+'[12]BULLETIN ANNUEL'!J$29</f>
        <v>0</v>
      </c>
      <c r="K38" s="24">
        <f>+'[12]BULLETIN ANNUEL'!K$29</f>
        <v>0</v>
      </c>
      <c r="L38" s="24">
        <f>+'[12]BULLETIN ANNUEL'!L$29</f>
        <v>0</v>
      </c>
      <c r="M38" s="24">
        <f>+'[12]BULLETIN ANNUEL'!M$29</f>
        <v>0</v>
      </c>
      <c r="N38" s="25">
        <f>+'[12]BULLETIN ANNUEL'!N$29</f>
        <v>0</v>
      </c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s="49" customFormat="1" ht="30" customHeight="1">
      <c r="A40" s="210" t="s">
        <v>16</v>
      </c>
      <c r="B40" s="211"/>
      <c r="C40" s="56" t="s">
        <v>17</v>
      </c>
      <c r="D40" s="57"/>
      <c r="E40" s="57"/>
      <c r="F40" s="57"/>
      <c r="G40" s="57"/>
      <c r="H40" s="57"/>
      <c r="I40" s="57"/>
      <c r="J40" s="58"/>
      <c r="K40" s="218" t="s">
        <v>18</v>
      </c>
      <c r="L40" s="218" t="s">
        <v>19</v>
      </c>
      <c r="M40" s="218" t="s">
        <v>20</v>
      </c>
      <c r="N40" s="220" t="s">
        <v>21</v>
      </c>
    </row>
    <row r="41" spans="1:14" s="49" customFormat="1" ht="48" customHeight="1">
      <c r="A41" s="216"/>
      <c r="B41" s="217"/>
      <c r="C41" s="59" t="s">
        <v>22</v>
      </c>
      <c r="D41" s="59" t="s">
        <v>23</v>
      </c>
      <c r="E41" s="59" t="s">
        <v>24</v>
      </c>
      <c r="F41" s="59" t="s">
        <v>25</v>
      </c>
      <c r="G41" s="59" t="s">
        <v>26</v>
      </c>
      <c r="H41" s="59" t="s">
        <v>27</v>
      </c>
      <c r="I41" s="59" t="s">
        <v>28</v>
      </c>
      <c r="J41" s="59" t="s">
        <v>11</v>
      </c>
      <c r="K41" s="219"/>
      <c r="L41" s="219"/>
      <c r="M41" s="219"/>
      <c r="N41" s="221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f>+'[8]BULLETIN ANNUEL'!B$56</f>
        <v>2014</v>
      </c>
      <c r="B43" s="27"/>
      <c r="C43" s="24">
        <f>+'[8]BULLETIN ANNUEL'!C$56</f>
        <v>477556</v>
      </c>
      <c r="D43" s="24">
        <f>+'[8]BULLETIN ANNUEL'!D$56</f>
        <v>207546</v>
      </c>
      <c r="E43" s="24">
        <f>+'[8]BULLETIN ANNUEL'!E$56</f>
        <v>0</v>
      </c>
      <c r="F43" s="24">
        <f>+'[8]BULLETIN ANNUEL'!F$56</f>
        <v>0</v>
      </c>
      <c r="G43" s="24">
        <f>+'[8]BULLETIN ANNUEL'!G$56</f>
        <v>0</v>
      </c>
      <c r="H43" s="24">
        <f>+'[8]BULLETIN ANNUEL'!H$56</f>
        <v>4</v>
      </c>
      <c r="I43" s="24">
        <f>+'[8]BULLETIN ANNUEL'!I$56</f>
        <v>28</v>
      </c>
      <c r="J43" s="24">
        <f>+'[8]BULLETIN ANNUEL'!J$56</f>
        <v>685134</v>
      </c>
      <c r="K43" s="24">
        <f>+'[8]BULLETIN ANNUEL'!K$56</f>
        <v>102525</v>
      </c>
      <c r="L43" s="24">
        <f>+'[8]BULLETIN ANNUEL'!L$56</f>
        <v>53996</v>
      </c>
      <c r="M43" s="24">
        <f>+'[8]BULLETIN ANNUEL'!M$56</f>
        <v>9372</v>
      </c>
      <c r="N43" s="25">
        <f>+'[8]BULLETIN ANNUEL'!N$56</f>
        <v>21344</v>
      </c>
      <c r="O43" s="195"/>
      <c r="P43" s="195"/>
      <c r="Q43" s="196"/>
    </row>
    <row r="44" spans="1:17" ht="15" customHeight="1">
      <c r="A44" s="22">
        <f>+'[7]BULLETIN ANNUEL'!B$56</f>
        <v>2015</v>
      </c>
      <c r="B44" s="27"/>
      <c r="C44" s="24">
        <f>+'[7]BULLETIN ANNUEL'!C$56</f>
        <v>423686</v>
      </c>
      <c r="D44" s="24">
        <f>+'[7]BULLETIN ANNUEL'!D$56</f>
        <v>200406</v>
      </c>
      <c r="E44" s="24">
        <f>+'[7]BULLETIN ANNUEL'!E$56</f>
        <v>0</v>
      </c>
      <c r="F44" s="24">
        <f>+'[7]BULLETIN ANNUEL'!F$56</f>
        <v>0</v>
      </c>
      <c r="G44" s="24">
        <f>+'[7]BULLETIN ANNUEL'!G$56</f>
        <v>0</v>
      </c>
      <c r="H44" s="24">
        <f>+'[7]BULLETIN ANNUEL'!H$56</f>
        <v>4</v>
      </c>
      <c r="I44" s="24">
        <f>+'[7]BULLETIN ANNUEL'!I$56</f>
        <v>28</v>
      </c>
      <c r="J44" s="24">
        <f>+'[7]BULLETIN ANNUEL'!J$56</f>
        <v>624124</v>
      </c>
      <c r="K44" s="24">
        <f>+'[7]BULLETIN ANNUEL'!K$56</f>
        <v>97781</v>
      </c>
      <c r="L44" s="24">
        <f>+'[7]BULLETIN ANNUEL'!L$56</f>
        <v>83998</v>
      </c>
      <c r="M44" s="24">
        <f>+'[7]BULLETIN ANNUEL'!M$56</f>
        <v>9372</v>
      </c>
      <c r="N44" s="25">
        <f>+'[7]BULLETIN ANNUEL'!N$56</f>
        <v>5740</v>
      </c>
      <c r="O44" s="195"/>
      <c r="P44" s="195"/>
      <c r="Q44" s="196"/>
    </row>
    <row r="45" spans="1:17" ht="15" customHeight="1">
      <c r="A45" s="22">
        <f>+'[6]BULLETIN ANNUEL'!B$56</f>
        <v>2016</v>
      </c>
      <c r="B45" s="27"/>
      <c r="C45" s="24">
        <f>+'[6]BULLETIN ANNUEL'!C$56</f>
        <v>334108</v>
      </c>
      <c r="D45" s="24">
        <f>+'[6]BULLETIN ANNUEL'!D$56</f>
        <v>72633</v>
      </c>
      <c r="E45" s="24">
        <f>+'[6]BULLETIN ANNUEL'!E$56</f>
        <v>0</v>
      </c>
      <c r="F45" s="24">
        <f>+'[6]BULLETIN ANNUEL'!F$56</f>
        <v>0</v>
      </c>
      <c r="G45" s="24">
        <f>+'[6]BULLETIN ANNUEL'!G$56</f>
        <v>0</v>
      </c>
      <c r="H45" s="24">
        <f>+'[6]BULLETIN ANNUEL'!H$56</f>
        <v>4</v>
      </c>
      <c r="I45" s="24">
        <f>+'[6]BULLETIN ANNUEL'!I$56</f>
        <v>82</v>
      </c>
      <c r="J45" s="24">
        <f>+'[6]BULLETIN ANNUEL'!J$56</f>
        <v>406827</v>
      </c>
      <c r="K45" s="24">
        <f>+'[6]BULLETIN ANNUEL'!K$56</f>
        <v>76753</v>
      </c>
      <c r="L45" s="24">
        <f>+'[6]BULLETIN ANNUEL'!L$56</f>
        <v>171684</v>
      </c>
      <c r="M45" s="24">
        <f>+'[6]BULLETIN ANNUEL'!M$56</f>
        <v>9372</v>
      </c>
      <c r="N45" s="25">
        <f>+'[6]BULLETIN ANNUEL'!N$56</f>
        <v>11900</v>
      </c>
      <c r="O45" s="195"/>
      <c r="P45" s="195"/>
      <c r="Q45" s="196"/>
    </row>
    <row r="46" spans="1:17" ht="15" customHeight="1">
      <c r="A46" s="22">
        <f>+'[5]BULLETIN ANNUEL'!B$56</f>
        <v>2017</v>
      </c>
      <c r="B46" s="27"/>
      <c r="C46" s="24">
        <f>+'[5]BULLETIN ANNUEL'!C$56</f>
        <v>340092</v>
      </c>
      <c r="D46" s="24">
        <f>+'[5]BULLETIN ANNUEL'!D$56</f>
        <v>94103</v>
      </c>
      <c r="E46" s="24">
        <f>+'[5]BULLETIN ANNUEL'!E$56</f>
        <v>0</v>
      </c>
      <c r="F46" s="24">
        <f>+'[5]BULLETIN ANNUEL'!F$56</f>
        <v>0</v>
      </c>
      <c r="G46" s="24">
        <f>+'[5]BULLETIN ANNUEL'!G$56</f>
        <v>0</v>
      </c>
      <c r="H46" s="24">
        <f>+'[5]BULLETIN ANNUEL'!H$56</f>
        <v>4</v>
      </c>
      <c r="I46" s="24">
        <f>+'[5]BULLETIN ANNUEL'!I$56</f>
        <v>11</v>
      </c>
      <c r="J46" s="24">
        <f>+'[5]BULLETIN ANNUEL'!J$56</f>
        <v>434210</v>
      </c>
      <c r="K46" s="24">
        <f>+'[5]BULLETIN ANNUEL'!K$56</f>
        <v>92635</v>
      </c>
      <c r="L46" s="24">
        <f>+'[5]BULLETIN ANNUEL'!L$56</f>
        <v>258154</v>
      </c>
      <c r="M46" s="24">
        <f>+'[5]BULLETIN ANNUEL'!M$56</f>
        <v>9372</v>
      </c>
      <c r="N46" s="25">
        <f>+'[5]BULLETIN ANNUEL'!N$56</f>
        <v>31999</v>
      </c>
      <c r="O46" s="195"/>
      <c r="P46" s="197"/>
      <c r="Q46" s="196"/>
    </row>
    <row r="47" spans="1:17" ht="15" customHeight="1">
      <c r="A47" s="22">
        <f>+'[4]BULLETIN ANNUEL'!B$56</f>
        <v>2018</v>
      </c>
      <c r="B47" s="27"/>
      <c r="C47" s="24">
        <f>+'[4]BULLETIN ANNUEL'!C$56</f>
        <v>405657</v>
      </c>
      <c r="D47" s="24">
        <f>+'[4]BULLETIN ANNUEL'!D$56</f>
        <v>97671</v>
      </c>
      <c r="E47" s="24">
        <f>+'[4]BULLETIN ANNUEL'!E$56</f>
        <v>0</v>
      </c>
      <c r="F47" s="24">
        <f>+'[4]BULLETIN ANNUEL'!F$56</f>
        <v>0</v>
      </c>
      <c r="G47" s="24">
        <f>+'[4]BULLETIN ANNUEL'!G$56</f>
        <v>0</v>
      </c>
      <c r="H47" s="24">
        <f>+'[4]BULLETIN ANNUEL'!H$56</f>
        <v>4</v>
      </c>
      <c r="I47" s="24">
        <f>+'[4]BULLETIN ANNUEL'!I$56</f>
        <v>2</v>
      </c>
      <c r="J47" s="24">
        <f>+'[4]BULLETIN ANNUEL'!J$56</f>
        <v>503334</v>
      </c>
      <c r="K47" s="24">
        <f>+'[4]BULLETIN ANNUEL'!K$56</f>
        <v>164728</v>
      </c>
      <c r="L47" s="24">
        <f>+'[4]BULLETIN ANNUEL'!L$56</f>
        <v>226719</v>
      </c>
      <c r="M47" s="24">
        <f>+'[4]BULLETIN ANNUEL'!M$56</f>
        <v>8460</v>
      </c>
      <c r="N47" s="25">
        <f>+'[4]BULLETIN ANNUEL'!N$56</f>
        <v>54892</v>
      </c>
      <c r="O47" s="195"/>
      <c r="P47" s="195"/>
      <c r="Q47" s="196"/>
    </row>
    <row r="48" spans="1:17" ht="15" customHeight="1">
      <c r="A48" s="22">
        <f>+'[9]BULLETIN ANNUEL'!B$56</f>
        <v>2019</v>
      </c>
      <c r="B48" s="27"/>
      <c r="C48" s="24">
        <f>+'[9]BULLETIN ANNUEL'!C$56</f>
        <v>468691</v>
      </c>
      <c r="D48" s="24">
        <f>+'[9]BULLETIN ANNUEL'!D$56</f>
        <v>180915</v>
      </c>
      <c r="E48" s="24">
        <f>+'[9]BULLETIN ANNUEL'!E$56</f>
        <v>0</v>
      </c>
      <c r="F48" s="24">
        <f>+'[9]BULLETIN ANNUEL'!F$56</f>
        <v>0</v>
      </c>
      <c r="G48" s="24">
        <f>+'[9]BULLETIN ANNUEL'!G$56</f>
        <v>0</v>
      </c>
      <c r="H48" s="24">
        <f>+'[9]BULLETIN ANNUEL'!H$56</f>
        <v>4</v>
      </c>
      <c r="I48" s="24">
        <f>+'[9]BULLETIN ANNUEL'!I$56</f>
        <v>6</v>
      </c>
      <c r="J48" s="24">
        <f>+'[9]BULLETIN ANNUEL'!J$56</f>
        <v>649616</v>
      </c>
      <c r="K48" s="24">
        <f>+'[9]BULLETIN ANNUEL'!K$56</f>
        <v>40671</v>
      </c>
      <c r="L48" s="24">
        <f>+'[9]BULLETIN ANNUEL'!L$56</f>
        <v>276055</v>
      </c>
      <c r="M48" s="24">
        <f>+'[9]BULLETIN ANNUEL'!M$56</f>
        <v>8460</v>
      </c>
      <c r="N48" s="25">
        <f>+'[9]BULLETIN ANNUEL'!N$56</f>
        <v>71082</v>
      </c>
      <c r="O48" s="195"/>
      <c r="P48" s="198"/>
      <c r="Q48" s="196"/>
    </row>
    <row r="49" spans="1:17" ht="15" customHeight="1">
      <c r="A49" s="22">
        <f>+'[10]BULLETIN ANNUEL'!B$56</f>
        <v>2020</v>
      </c>
      <c r="B49" s="27"/>
      <c r="C49" s="24">
        <f>+'[10]BULLETIN ANNUEL'!C$56</f>
        <v>443725</v>
      </c>
      <c r="D49" s="24">
        <f>+'[10]BULLETIN ANNUEL'!D$56</f>
        <v>143052</v>
      </c>
      <c r="E49" s="24">
        <f>+'[10]BULLETIN ANNUEL'!E$56</f>
        <v>0</v>
      </c>
      <c r="F49" s="24">
        <f>+'[10]BULLETIN ANNUEL'!F$56</f>
        <v>0</v>
      </c>
      <c r="G49" s="24">
        <f>+'[10]BULLETIN ANNUEL'!G$56</f>
        <v>0</v>
      </c>
      <c r="H49" s="24">
        <f>+'[10]BULLETIN ANNUEL'!H$56</f>
        <v>4</v>
      </c>
      <c r="I49" s="24">
        <f>+'[10]BULLETIN ANNUEL'!I$56</f>
        <v>3</v>
      </c>
      <c r="J49" s="24">
        <f>+'[10]BULLETIN ANNUEL'!J$56</f>
        <v>586784</v>
      </c>
      <c r="K49" s="24">
        <f>+'[10]BULLETIN ANNUEL'!K$56</f>
        <v>129138</v>
      </c>
      <c r="L49" s="24">
        <f>+'[10]BULLETIN ANNUEL'!L$56</f>
        <v>366026</v>
      </c>
      <c r="M49" s="24">
        <f>+'[10]BULLETIN ANNUEL'!M$56</f>
        <v>5699</v>
      </c>
      <c r="N49" s="25">
        <f>+'[10]BULLETIN ANNUEL'!N$56</f>
        <v>48508</v>
      </c>
      <c r="O49" s="195"/>
      <c r="P49" s="195"/>
      <c r="Q49" s="196"/>
    </row>
    <row r="50" spans="1:17" ht="15" customHeight="1">
      <c r="A50" s="22">
        <f>+'[11]BULLETIN ANNUEL'!B$56</f>
        <v>2021</v>
      </c>
      <c r="B50" s="27"/>
      <c r="C50" s="24">
        <f>+'[11]BULLETIN ANNUEL'!C$56</f>
        <v>578301</v>
      </c>
      <c r="D50" s="24">
        <f>+'[11]BULLETIN ANNUEL'!D$56</f>
        <v>152003</v>
      </c>
      <c r="E50" s="24">
        <f>+'[11]BULLETIN ANNUEL'!E$56</f>
        <v>0</v>
      </c>
      <c r="F50" s="24">
        <f>+'[11]BULLETIN ANNUEL'!F$56</f>
        <v>0</v>
      </c>
      <c r="G50" s="24">
        <f>+'[11]BULLETIN ANNUEL'!G$56</f>
        <v>0</v>
      </c>
      <c r="H50" s="24">
        <f>+'[11]BULLETIN ANNUEL'!H$56</f>
        <v>4</v>
      </c>
      <c r="I50" s="24">
        <f>+'[11]BULLETIN ANNUEL'!I$56</f>
        <v>1</v>
      </c>
      <c r="J50" s="24">
        <f>+'[11]BULLETIN ANNUEL'!J$56</f>
        <v>730309</v>
      </c>
      <c r="K50" s="24">
        <f>+'[11]BULLETIN ANNUEL'!K$56</f>
        <v>119533</v>
      </c>
      <c r="L50" s="24">
        <f>+'[11]BULLETIN ANNUEL'!L$56</f>
        <v>485040</v>
      </c>
      <c r="M50" s="24">
        <f>+'[11]BULLETIN ANNUEL'!M$56</f>
        <v>5318</v>
      </c>
      <c r="N50" s="25">
        <f>+'[11]BULLETIN ANNUEL'!N$56</f>
        <v>66403</v>
      </c>
      <c r="O50" s="195"/>
      <c r="P50" s="195"/>
      <c r="Q50" s="196"/>
    </row>
    <row r="51" spans="1:17" ht="15" customHeight="1">
      <c r="A51" s="22">
        <f>+'[13]BULLETIN ANNUEL'!B$56</f>
        <v>2022</v>
      </c>
      <c r="B51" s="27"/>
      <c r="C51" s="24">
        <f>+'[13]BULLETIN ANNUEL'!C$56</f>
        <v>850077</v>
      </c>
      <c r="D51" s="24">
        <f>+'[13]BULLETIN ANNUEL'!D$56</f>
        <v>166374</v>
      </c>
      <c r="E51" s="24">
        <f>+'[13]BULLETIN ANNUEL'!E$56</f>
        <v>0</v>
      </c>
      <c r="F51" s="24">
        <f>+'[13]BULLETIN ANNUEL'!F$56</f>
        <v>0</v>
      </c>
      <c r="G51" s="24">
        <f>+'[13]BULLETIN ANNUEL'!G$56</f>
        <v>0</v>
      </c>
      <c r="H51" s="24">
        <f>+'[13]BULLETIN ANNUEL'!H$56</f>
        <v>4</v>
      </c>
      <c r="I51" s="24">
        <f>+'[13]BULLETIN ANNUEL'!I$56</f>
        <v>2</v>
      </c>
      <c r="J51" s="24">
        <f>+'[13]BULLETIN ANNUEL'!J$56</f>
        <v>1016457</v>
      </c>
      <c r="K51" s="24">
        <f>+'[13]BULLETIN ANNUEL'!K$56</f>
        <v>212576</v>
      </c>
      <c r="L51" s="24">
        <f>+'[13]BULLETIN ANNUEL'!L$56</f>
        <v>615254</v>
      </c>
      <c r="M51" s="24">
        <f>+'[13]BULLETIN ANNUEL'!M$56</f>
        <v>4748</v>
      </c>
      <c r="N51" s="25">
        <f>+'[13]BULLETIN ANNUEL'!N$56</f>
        <v>58596</v>
      </c>
      <c r="O51" s="195"/>
      <c r="P51" s="195"/>
      <c r="Q51" s="196"/>
    </row>
    <row r="52" spans="1:17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P52" s="196"/>
      <c r="Q52" s="196"/>
    </row>
    <row r="53" spans="1:17" ht="15" customHeight="1">
      <c r="A53" s="30">
        <f>+'[11]BULLETIN ANNUEL'!$B$47</f>
        <v>2021</v>
      </c>
      <c r="B53" s="31" t="str">
        <f>+'[11]BULLETIN ANNUEL'!A$47</f>
        <v>MARS</v>
      </c>
      <c r="C53" s="24">
        <f>+'[11]BULLETIN ANNUEL'!C$47</f>
        <v>430990</v>
      </c>
      <c r="D53" s="24">
        <f>+'[11]BULLETIN ANNUEL'!D$47</f>
        <v>126709</v>
      </c>
      <c r="E53" s="24">
        <f>+'[11]BULLETIN ANNUEL'!E$47</f>
        <v>0</v>
      </c>
      <c r="F53" s="24">
        <f>+'[11]BULLETIN ANNUEL'!F$47</f>
        <v>0</v>
      </c>
      <c r="G53" s="24">
        <f>+'[11]BULLETIN ANNUEL'!G$47</f>
        <v>0</v>
      </c>
      <c r="H53" s="24">
        <f>+'[11]BULLETIN ANNUEL'!H$47</f>
        <v>4</v>
      </c>
      <c r="I53" s="24">
        <f>+'[11]BULLETIN ANNUEL'!I$47</f>
        <v>83</v>
      </c>
      <c r="J53" s="24">
        <f>+'[11]BULLETIN ANNUEL'!J$47</f>
        <v>557786</v>
      </c>
      <c r="K53" s="24">
        <f>+'[11]BULLETIN ANNUEL'!K$47</f>
        <v>79636</v>
      </c>
      <c r="L53" s="24">
        <f>+'[11]BULLETIN ANNUEL'!L$47</f>
        <v>373559</v>
      </c>
      <c r="M53" s="24">
        <f>+'[11]BULLETIN ANNUEL'!M$47</f>
        <v>4549</v>
      </c>
      <c r="N53" s="25">
        <f>+'[11]BULLETIN ANNUEL'!N$47</f>
        <v>53267</v>
      </c>
      <c r="O53" s="195"/>
      <c r="P53" s="195"/>
      <c r="Q53" s="196"/>
    </row>
    <row r="54" spans="1:17" ht="15" customHeight="1">
      <c r="A54" s="30"/>
      <c r="B54" s="31" t="str">
        <f>+'[11]BULLETIN ANNUEL'!A$50</f>
        <v>JUIN</v>
      </c>
      <c r="C54" s="24">
        <f>+'[11]BULLETIN ANNUEL'!C$50</f>
        <v>433113</v>
      </c>
      <c r="D54" s="24">
        <f>+'[11]BULLETIN ANNUEL'!D$50</f>
        <v>152496</v>
      </c>
      <c r="E54" s="24">
        <f>+'[11]BULLETIN ANNUEL'!E$50</f>
        <v>0</v>
      </c>
      <c r="F54" s="24">
        <f>+'[11]BULLETIN ANNUEL'!F$50</f>
        <v>0</v>
      </c>
      <c r="G54" s="24">
        <f>+'[11]BULLETIN ANNUEL'!G$50</f>
        <v>0</v>
      </c>
      <c r="H54" s="24">
        <f>+'[11]BULLETIN ANNUEL'!H$50</f>
        <v>4</v>
      </c>
      <c r="I54" s="24">
        <f>+'[11]BULLETIN ANNUEL'!I$50</f>
        <v>85</v>
      </c>
      <c r="J54" s="24">
        <f>+'[11]BULLETIN ANNUEL'!J$50</f>
        <v>585698</v>
      </c>
      <c r="K54" s="24">
        <f>+'[11]BULLETIN ANNUEL'!K$50</f>
        <v>87821</v>
      </c>
      <c r="L54" s="24">
        <f>+'[11]BULLETIN ANNUEL'!L$50</f>
        <v>367800</v>
      </c>
      <c r="M54" s="24">
        <f>+'[11]BULLETIN ANNUEL'!M$50</f>
        <v>5822</v>
      </c>
      <c r="N54" s="25">
        <f>+'[11]BULLETIN ANNUEL'!N$50</f>
        <v>33454</v>
      </c>
      <c r="O54" s="195"/>
      <c r="P54" s="195"/>
      <c r="Q54" s="196"/>
    </row>
    <row r="55" spans="1:17" ht="15" customHeight="1">
      <c r="A55" s="30"/>
      <c r="B55" s="31" t="str">
        <f>+'[11]BULLETIN ANNUEL'!A$53</f>
        <v>SEPT</v>
      </c>
      <c r="C55" s="24">
        <f>+'[11]BULLETIN ANNUEL'!C$53</f>
        <v>453377</v>
      </c>
      <c r="D55" s="24">
        <f>+'[11]BULLETIN ANNUEL'!D$53</f>
        <v>132999</v>
      </c>
      <c r="E55" s="24">
        <f>+'[11]BULLETIN ANNUEL'!E$53</f>
        <v>0</v>
      </c>
      <c r="F55" s="24">
        <f>+'[11]BULLETIN ANNUEL'!F$53</f>
        <v>0</v>
      </c>
      <c r="G55" s="24">
        <f>+'[11]BULLETIN ANNUEL'!G$53</f>
        <v>0</v>
      </c>
      <c r="H55" s="24">
        <f>+'[11]BULLETIN ANNUEL'!H$53</f>
        <v>4</v>
      </c>
      <c r="I55" s="24">
        <f>+'[11]BULLETIN ANNUEL'!I$53</f>
        <v>83</v>
      </c>
      <c r="J55" s="24">
        <f>+'[11]BULLETIN ANNUEL'!J$53</f>
        <v>586463</v>
      </c>
      <c r="K55" s="24">
        <f>+'[11]BULLETIN ANNUEL'!K$53</f>
        <v>115418</v>
      </c>
      <c r="L55" s="24">
        <f>+'[11]BULLETIN ANNUEL'!L$53</f>
        <v>493461</v>
      </c>
      <c r="M55" s="24">
        <f>+'[11]BULLETIN ANNUEL'!M$53</f>
        <v>5848</v>
      </c>
      <c r="N55" s="25">
        <f>+'[11]BULLETIN ANNUEL'!N$53</f>
        <v>41234</v>
      </c>
      <c r="O55" s="195"/>
      <c r="P55" s="195"/>
      <c r="Q55" s="196"/>
    </row>
    <row r="56" spans="1:17" ht="15" customHeight="1">
      <c r="A56" s="30"/>
      <c r="B56" s="31" t="str">
        <f>+'[11]BULLETIN ANNUEL'!A$56</f>
        <v>DEC</v>
      </c>
      <c r="C56" s="24">
        <f>+'[11]BULLETIN ANNUEL'!C$56</f>
        <v>578301</v>
      </c>
      <c r="D56" s="24">
        <f>+'[11]BULLETIN ANNUEL'!D$56</f>
        <v>152003</v>
      </c>
      <c r="E56" s="24">
        <f>+'[11]BULLETIN ANNUEL'!E$56</f>
        <v>0</v>
      </c>
      <c r="F56" s="24">
        <f>+'[11]BULLETIN ANNUEL'!F$56</f>
        <v>0</v>
      </c>
      <c r="G56" s="24">
        <f>+'[11]BULLETIN ANNUEL'!G$56</f>
        <v>0</v>
      </c>
      <c r="H56" s="24">
        <f>+'[11]BULLETIN ANNUEL'!H$56</f>
        <v>4</v>
      </c>
      <c r="I56" s="24">
        <f>+'[11]BULLETIN ANNUEL'!I$56</f>
        <v>1</v>
      </c>
      <c r="J56" s="24">
        <f>+'[11]BULLETIN ANNUEL'!J$56</f>
        <v>730309</v>
      </c>
      <c r="K56" s="24">
        <f>+'[11]BULLETIN ANNUEL'!K$56</f>
        <v>119533</v>
      </c>
      <c r="L56" s="24">
        <f>+'[11]BULLETIN ANNUEL'!L$56</f>
        <v>485040</v>
      </c>
      <c r="M56" s="24">
        <f>+'[11]BULLETIN ANNUEL'!M$56</f>
        <v>5318</v>
      </c>
      <c r="N56" s="25">
        <f>+'[11]BULLETIN ANNUEL'!N$56</f>
        <v>66403</v>
      </c>
      <c r="O56" s="195"/>
      <c r="P56" s="195"/>
      <c r="Q56" s="196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P57" s="196"/>
      <c r="Q57" s="196"/>
    </row>
    <row r="58" spans="1:17" ht="15" customHeight="1">
      <c r="A58" s="30">
        <f>+'[13]BULLETIN ANNUEL'!$B$18</f>
        <v>2022</v>
      </c>
      <c r="B58" s="31" t="str">
        <f>+'[13]BULLETIN ANNUEL'!A$47</f>
        <v>MARS</v>
      </c>
      <c r="C58" s="24">
        <f>+'[13]BULLETIN ANNUEL'!C$47</f>
        <v>788018</v>
      </c>
      <c r="D58" s="24">
        <f>+'[13]BULLETIN ANNUEL'!D$47</f>
        <v>113067</v>
      </c>
      <c r="E58" s="24">
        <f>+'[13]BULLETIN ANNUEL'!E$47</f>
        <v>0</v>
      </c>
      <c r="F58" s="24">
        <f>+'[13]BULLETIN ANNUEL'!F$47</f>
        <v>0</v>
      </c>
      <c r="G58" s="24">
        <f>+'[13]BULLETIN ANNUEL'!G$47</f>
        <v>0</v>
      </c>
      <c r="H58" s="24">
        <f>+'[13]BULLETIN ANNUEL'!H$47</f>
        <v>4</v>
      </c>
      <c r="I58" s="24">
        <f>+'[13]BULLETIN ANNUEL'!I$47</f>
        <v>2</v>
      </c>
      <c r="J58" s="24">
        <f>+'[13]BULLETIN ANNUEL'!J$47</f>
        <v>901091</v>
      </c>
      <c r="K58" s="24">
        <f>+'[13]BULLETIN ANNUEL'!K$47</f>
        <v>23161</v>
      </c>
      <c r="L58" s="24">
        <f>+'[13]BULLETIN ANNUEL'!L$47</f>
        <v>533939</v>
      </c>
      <c r="M58" s="24">
        <f>+'[13]BULLETIN ANNUEL'!M$47</f>
        <v>6421</v>
      </c>
      <c r="N58" s="25">
        <f>+'[13]BULLETIN ANNUEL'!N$47</f>
        <v>55141</v>
      </c>
      <c r="O58" s="195"/>
      <c r="P58" s="199"/>
      <c r="Q58" s="196"/>
    </row>
    <row r="59" spans="1:17" ht="15" customHeight="1">
      <c r="A59" s="30"/>
      <c r="B59" s="31" t="str">
        <f>+'[13]BULLETIN ANNUEL'!A$50</f>
        <v>JUIN</v>
      </c>
      <c r="C59" s="24">
        <f>+'[13]BULLETIN ANNUEL'!C$50</f>
        <v>798370</v>
      </c>
      <c r="D59" s="24">
        <f>+'[13]BULLETIN ANNUEL'!D$50</f>
        <v>138323</v>
      </c>
      <c r="E59" s="24">
        <f>+'[13]BULLETIN ANNUEL'!E$50</f>
        <v>0</v>
      </c>
      <c r="F59" s="24">
        <f>+'[13]BULLETIN ANNUEL'!F$50</f>
        <v>0</v>
      </c>
      <c r="G59" s="24">
        <f>+'[13]BULLETIN ANNUEL'!G$50</f>
        <v>0</v>
      </c>
      <c r="H59" s="24">
        <f>+'[13]BULLETIN ANNUEL'!H$50</f>
        <v>4</v>
      </c>
      <c r="I59" s="24">
        <f>+'[13]BULLETIN ANNUEL'!I$50</f>
        <v>73</v>
      </c>
      <c r="J59" s="24">
        <f>+'[13]BULLETIN ANNUEL'!J$50</f>
        <v>936770</v>
      </c>
      <c r="K59" s="24">
        <f>+'[13]BULLETIN ANNUEL'!K$50</f>
        <v>30859</v>
      </c>
      <c r="L59" s="24">
        <f>+'[13]BULLETIN ANNUEL'!L$50</f>
        <v>540979</v>
      </c>
      <c r="M59" s="24">
        <f>+'[13]BULLETIN ANNUEL'!M$50</f>
        <v>5086</v>
      </c>
      <c r="N59" s="25">
        <f>+'[13]BULLETIN ANNUEL'!N$50</f>
        <v>43759</v>
      </c>
      <c r="O59" s="195"/>
      <c r="P59" s="195"/>
      <c r="Q59" s="196"/>
    </row>
    <row r="60" spans="1:17" ht="15" customHeight="1">
      <c r="A60" s="30"/>
      <c r="B60" s="31" t="str">
        <f>+'[13]BULLETIN ANNUEL'!A$53</f>
        <v>SEPT</v>
      </c>
      <c r="C60" s="24">
        <f>+'[13]BULLETIN ANNUEL'!C$53</f>
        <v>820677</v>
      </c>
      <c r="D60" s="24">
        <f>+'[13]BULLETIN ANNUEL'!D$53</f>
        <v>144896</v>
      </c>
      <c r="E60" s="24">
        <f>+'[13]BULLETIN ANNUEL'!E$53</f>
        <v>0</v>
      </c>
      <c r="F60" s="24">
        <f>+'[13]BULLETIN ANNUEL'!F$53</f>
        <v>0</v>
      </c>
      <c r="G60" s="24">
        <f>+'[13]BULLETIN ANNUEL'!G$53</f>
        <v>0</v>
      </c>
      <c r="H60" s="24">
        <f>+'[13]BULLETIN ANNUEL'!H$53</f>
        <v>4</v>
      </c>
      <c r="I60" s="24">
        <f>+'[13]BULLETIN ANNUEL'!I$53</f>
        <v>2</v>
      </c>
      <c r="J60" s="24">
        <f>+'[13]BULLETIN ANNUEL'!J$53</f>
        <v>965579</v>
      </c>
      <c r="K60" s="24">
        <f>+'[13]BULLETIN ANNUEL'!K$53</f>
        <v>174183</v>
      </c>
      <c r="L60" s="24">
        <f>+'[13]BULLETIN ANNUEL'!L$53</f>
        <v>555722</v>
      </c>
      <c r="M60" s="24">
        <f>+'[13]BULLETIN ANNUEL'!M$53</f>
        <v>5547</v>
      </c>
      <c r="N60" s="25">
        <f>+'[13]BULLETIN ANNUEL'!N$53</f>
        <v>63864</v>
      </c>
      <c r="O60" s="195"/>
      <c r="P60" s="200"/>
      <c r="Q60" s="196"/>
    </row>
    <row r="61" spans="1:17" ht="15" customHeight="1">
      <c r="A61" s="30"/>
      <c r="B61" s="31" t="str">
        <f>+'[13]BULLETIN ANNUEL'!A$56</f>
        <v>DEC</v>
      </c>
      <c r="C61" s="24">
        <f>+'[13]BULLETIN ANNUEL'!C$56</f>
        <v>850077</v>
      </c>
      <c r="D61" s="24">
        <f>+'[13]BULLETIN ANNUEL'!D$56</f>
        <v>166374</v>
      </c>
      <c r="E61" s="24">
        <f>+'[13]BULLETIN ANNUEL'!E$56</f>
        <v>0</v>
      </c>
      <c r="F61" s="24">
        <f>+'[13]BULLETIN ANNUEL'!F$56</f>
        <v>0</v>
      </c>
      <c r="G61" s="24">
        <f>+'[13]BULLETIN ANNUEL'!G$56</f>
        <v>0</v>
      </c>
      <c r="H61" s="24">
        <f>+'[13]BULLETIN ANNUEL'!H$56</f>
        <v>4</v>
      </c>
      <c r="I61" s="24">
        <f>+'[13]BULLETIN ANNUEL'!I$56</f>
        <v>2</v>
      </c>
      <c r="J61" s="24">
        <f>+'[13]BULLETIN ANNUEL'!J$56</f>
        <v>1016457</v>
      </c>
      <c r="K61" s="24">
        <f>+'[13]BULLETIN ANNUEL'!K$56</f>
        <v>212576</v>
      </c>
      <c r="L61" s="24">
        <f>+'[13]BULLETIN ANNUEL'!L$56</f>
        <v>615254</v>
      </c>
      <c r="M61" s="24">
        <f>+'[13]BULLETIN ANNUEL'!M$56</f>
        <v>4748</v>
      </c>
      <c r="N61" s="25">
        <f>+'[13]BULLETIN ANNUEL'!N$56</f>
        <v>58596</v>
      </c>
      <c r="O61" s="195"/>
      <c r="P61" s="195"/>
      <c r="Q61" s="196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P62" s="196"/>
      <c r="Q62" s="196"/>
    </row>
    <row r="63" spans="1:17" ht="15" customHeight="1">
      <c r="A63" s="207">
        <f>+'[12]BULLETIN ANNUEL'!$B$18</f>
        <v>2023</v>
      </c>
      <c r="B63" s="208" t="str">
        <f>+'[12]BULLETIN ANNUEL'!A$18</f>
        <v>JANV</v>
      </c>
      <c r="C63" s="24">
        <f>+'[12]BULLETIN ANNUEL'!C$45</f>
        <v>812592</v>
      </c>
      <c r="D63" s="24">
        <f>+'[12]BULLETIN ANNUEL'!D$45</f>
        <v>252168</v>
      </c>
      <c r="E63" s="24">
        <f>+'[12]BULLETIN ANNUEL'!E$45</f>
        <v>0</v>
      </c>
      <c r="F63" s="24">
        <f>+'[12]BULLETIN ANNUEL'!F$45</f>
        <v>0</v>
      </c>
      <c r="G63" s="24">
        <f>+'[12]BULLETIN ANNUEL'!G$45</f>
        <v>0</v>
      </c>
      <c r="H63" s="24">
        <f>+'[12]BULLETIN ANNUEL'!H$45</f>
        <v>4</v>
      </c>
      <c r="I63" s="24">
        <f>+'[12]BULLETIN ANNUEL'!I$45</f>
        <v>2</v>
      </c>
      <c r="J63" s="24">
        <f>+'[12]BULLETIN ANNUEL'!J$45</f>
        <v>1064766</v>
      </c>
      <c r="K63" s="24">
        <f>+'[12]BULLETIN ANNUEL'!K$45</f>
        <v>107018</v>
      </c>
      <c r="L63" s="24">
        <f>+'[12]BULLETIN ANNUEL'!L$45</f>
        <v>608405</v>
      </c>
      <c r="M63" s="24">
        <f>+'[12]BULLETIN ANNUEL'!M$45</f>
        <v>4640</v>
      </c>
      <c r="N63" s="25">
        <f>+'[12]BULLETIN ANNUEL'!N$45</f>
        <v>63246</v>
      </c>
      <c r="O63" s="195"/>
      <c r="P63" s="195"/>
      <c r="Q63" s="196"/>
    </row>
    <row r="64" spans="1:14" ht="15" customHeight="1">
      <c r="A64" s="30"/>
      <c r="B64" s="208">
        <f>+'[12]BULLETIN ANNUEL'!A$19</f>
        <v>0</v>
      </c>
      <c r="C64" s="24">
        <f>+'[12]BULLETIN ANNUEL'!C$46</f>
        <v>0</v>
      </c>
      <c r="D64" s="24">
        <f>+'[12]BULLETIN ANNUEL'!D$46</f>
        <v>0</v>
      </c>
      <c r="E64" s="24">
        <f>+'[12]BULLETIN ANNUEL'!E$46</f>
        <v>0</v>
      </c>
      <c r="F64" s="24">
        <f>+'[12]BULLETIN ANNUEL'!F$46</f>
        <v>0</v>
      </c>
      <c r="G64" s="24">
        <f>+'[12]BULLETIN ANNUEL'!G$46</f>
        <v>0</v>
      </c>
      <c r="H64" s="24">
        <f>+'[12]BULLETIN ANNUEL'!H$46</f>
        <v>0</v>
      </c>
      <c r="I64" s="24">
        <f>+'[12]BULLETIN ANNUEL'!I$46</f>
        <v>0</v>
      </c>
      <c r="J64" s="24">
        <f>+'[12]BULLETIN ANNUEL'!J$46</f>
        <v>0</v>
      </c>
      <c r="K64" s="24">
        <f>+'[12]BULLETIN ANNUEL'!K$46</f>
        <v>0</v>
      </c>
      <c r="L64" s="24">
        <f>+'[12]BULLETIN ANNUEL'!L$46</f>
        <v>0</v>
      </c>
      <c r="M64" s="24">
        <f>+'[12]BULLETIN ANNUEL'!M$46</f>
        <v>0</v>
      </c>
      <c r="N64" s="25">
        <f>+'[12]BULLETIN ANNUEL'!N$46</f>
        <v>0</v>
      </c>
    </row>
    <row r="65" spans="1:14" ht="15" customHeight="1">
      <c r="A65" s="30"/>
      <c r="B65" s="208">
        <f>+'[12]BULLETIN ANNUEL'!A$20</f>
        <v>0</v>
      </c>
      <c r="C65" s="24">
        <f>+'[12]BULLETIN ANNUEL'!C$47</f>
        <v>0</v>
      </c>
      <c r="D65" s="24">
        <f>+'[12]BULLETIN ANNUEL'!D$47</f>
        <v>0</v>
      </c>
      <c r="E65" s="24">
        <f>+'[12]BULLETIN ANNUEL'!E$47</f>
        <v>0</v>
      </c>
      <c r="F65" s="24">
        <f>+'[12]BULLETIN ANNUEL'!F$47</f>
        <v>0</v>
      </c>
      <c r="G65" s="24">
        <f>+'[12]BULLETIN ANNUEL'!G$47</f>
        <v>0</v>
      </c>
      <c r="H65" s="24">
        <f>+'[12]BULLETIN ANNUEL'!H$47</f>
        <v>0</v>
      </c>
      <c r="I65" s="24">
        <f>+'[12]BULLETIN ANNUEL'!I$47</f>
        <v>0</v>
      </c>
      <c r="J65" s="24">
        <f>+'[12]BULLETIN ANNUEL'!J$47</f>
        <v>0</v>
      </c>
      <c r="K65" s="24">
        <f>+'[12]BULLETIN ANNUEL'!K$47</f>
        <v>0</v>
      </c>
      <c r="L65" s="24">
        <f>+'[12]BULLETIN ANNUEL'!L$47</f>
        <v>0</v>
      </c>
      <c r="M65" s="24">
        <f>+'[12]BULLETIN ANNUEL'!M$47</f>
        <v>0</v>
      </c>
      <c r="N65" s="25">
        <f>+'[12]BULLETIN ANNUEL'!N$47</f>
        <v>0</v>
      </c>
    </row>
    <row r="66" spans="1:14" ht="15" customHeight="1">
      <c r="A66" s="30"/>
      <c r="B66" s="208">
        <f>+'[12]BULLETIN ANNUEL'!A$21</f>
        <v>0</v>
      </c>
      <c r="C66" s="24">
        <f>+'[12]BULLETIN ANNUEL'!C$48</f>
        <v>0</v>
      </c>
      <c r="D66" s="24">
        <f>+'[12]BULLETIN ANNUEL'!D$48</f>
        <v>0</v>
      </c>
      <c r="E66" s="24">
        <f>+'[12]BULLETIN ANNUEL'!E$48</f>
        <v>0</v>
      </c>
      <c r="F66" s="24">
        <f>+'[12]BULLETIN ANNUEL'!F$48</f>
        <v>0</v>
      </c>
      <c r="G66" s="24">
        <f>+'[12]BULLETIN ANNUEL'!G$48</f>
        <v>0</v>
      </c>
      <c r="H66" s="24">
        <f>+'[12]BULLETIN ANNUEL'!H$48</f>
        <v>0</v>
      </c>
      <c r="I66" s="24">
        <f>+'[12]BULLETIN ANNUEL'!I$48</f>
        <v>0</v>
      </c>
      <c r="J66" s="24">
        <f>+'[12]BULLETIN ANNUEL'!J$48</f>
        <v>0</v>
      </c>
      <c r="K66" s="24">
        <f>+'[12]BULLETIN ANNUEL'!K$48</f>
        <v>0</v>
      </c>
      <c r="L66" s="24">
        <f>+'[12]BULLETIN ANNUEL'!L$48</f>
        <v>0</v>
      </c>
      <c r="M66" s="24">
        <f>+'[12]BULLETIN ANNUEL'!M$48</f>
        <v>0</v>
      </c>
      <c r="N66" s="25">
        <f>+'[12]BULLETIN ANNUEL'!N$48</f>
        <v>0</v>
      </c>
    </row>
    <row r="67" spans="1:14" ht="15" customHeight="1">
      <c r="A67" s="30"/>
      <c r="B67" s="208">
        <f>+'[12]BULLETIN ANNUEL'!A$22</f>
        <v>0</v>
      </c>
      <c r="C67" s="24">
        <f>+'[12]BULLETIN ANNUEL'!C$49</f>
        <v>0</v>
      </c>
      <c r="D67" s="24">
        <f>+'[12]BULLETIN ANNUEL'!D$49</f>
        <v>0</v>
      </c>
      <c r="E67" s="24">
        <f>+'[12]BULLETIN ANNUEL'!E$49</f>
        <v>0</v>
      </c>
      <c r="F67" s="24">
        <f>+'[12]BULLETIN ANNUEL'!F$49</f>
        <v>0</v>
      </c>
      <c r="G67" s="24">
        <f>+'[12]BULLETIN ANNUEL'!G$49</f>
        <v>0</v>
      </c>
      <c r="H67" s="24">
        <f>+'[12]BULLETIN ANNUEL'!H$49</f>
        <v>0</v>
      </c>
      <c r="I67" s="24">
        <f>+'[12]BULLETIN ANNUEL'!I$49</f>
        <v>0</v>
      </c>
      <c r="J67" s="24">
        <f>+'[12]BULLETIN ANNUEL'!J$49</f>
        <v>0</v>
      </c>
      <c r="K67" s="24">
        <f>+'[12]BULLETIN ANNUEL'!K$49</f>
        <v>0</v>
      </c>
      <c r="L67" s="24">
        <f>+'[12]BULLETIN ANNUEL'!L$49</f>
        <v>0</v>
      </c>
      <c r="M67" s="24">
        <f>+'[12]BULLETIN ANNUEL'!M$49</f>
        <v>0</v>
      </c>
      <c r="N67" s="25">
        <f>+'[12]BULLETIN ANNUEL'!N$49</f>
        <v>0</v>
      </c>
    </row>
    <row r="68" spans="1:14" ht="15" customHeight="1">
      <c r="A68" s="30"/>
      <c r="B68" s="208">
        <f>+'[12]BULLETIN ANNUEL'!A$23</f>
        <v>0</v>
      </c>
      <c r="C68" s="24">
        <f>+'[12]BULLETIN ANNUEL'!C$50</f>
        <v>0</v>
      </c>
      <c r="D68" s="24">
        <f>+'[12]BULLETIN ANNUEL'!D$50</f>
        <v>0</v>
      </c>
      <c r="E68" s="24">
        <f>+'[12]BULLETIN ANNUEL'!E$50</f>
        <v>0</v>
      </c>
      <c r="F68" s="24">
        <f>+'[12]BULLETIN ANNUEL'!F$50</f>
        <v>0</v>
      </c>
      <c r="G68" s="24">
        <f>+'[12]BULLETIN ANNUEL'!G$50</f>
        <v>0</v>
      </c>
      <c r="H68" s="24">
        <f>+'[12]BULLETIN ANNUEL'!H$50</f>
        <v>0</v>
      </c>
      <c r="I68" s="24">
        <f>+'[12]BULLETIN ANNUEL'!I$50</f>
        <v>0</v>
      </c>
      <c r="J68" s="24">
        <f>+'[12]BULLETIN ANNUEL'!J$50</f>
        <v>0</v>
      </c>
      <c r="K68" s="24">
        <f>+'[12]BULLETIN ANNUEL'!K$50</f>
        <v>0</v>
      </c>
      <c r="L68" s="24">
        <f>+'[12]BULLETIN ANNUEL'!L$50</f>
        <v>0</v>
      </c>
      <c r="M68" s="24">
        <f>+'[12]BULLETIN ANNUEL'!M$50</f>
        <v>0</v>
      </c>
      <c r="N68" s="25">
        <f>+'[12]BULLETIN ANNUEL'!N$50</f>
        <v>0</v>
      </c>
    </row>
    <row r="69" spans="1:14" ht="15" customHeight="1">
      <c r="A69" s="30"/>
      <c r="B69" s="208">
        <f>+'[12]BULLETIN ANNUEL'!A$24</f>
        <v>0</v>
      </c>
      <c r="C69" s="24">
        <f>+'[12]BULLETIN ANNUEL'!C$51</f>
        <v>0</v>
      </c>
      <c r="D69" s="24">
        <f>+'[12]BULLETIN ANNUEL'!D$51</f>
        <v>0</v>
      </c>
      <c r="E69" s="24">
        <f>+'[12]BULLETIN ANNUEL'!E$51</f>
        <v>0</v>
      </c>
      <c r="F69" s="24">
        <f>+'[12]BULLETIN ANNUEL'!F$51</f>
        <v>0</v>
      </c>
      <c r="G69" s="24">
        <f>+'[12]BULLETIN ANNUEL'!G$51</f>
        <v>0</v>
      </c>
      <c r="H69" s="24">
        <f>+'[12]BULLETIN ANNUEL'!H$51</f>
        <v>0</v>
      </c>
      <c r="I69" s="24">
        <f>+'[12]BULLETIN ANNUEL'!I$51</f>
        <v>0</v>
      </c>
      <c r="J69" s="24">
        <f>+'[12]BULLETIN ANNUEL'!J$51</f>
        <v>0</v>
      </c>
      <c r="K69" s="24">
        <f>+'[12]BULLETIN ANNUEL'!K$51</f>
        <v>0</v>
      </c>
      <c r="L69" s="24">
        <f>+'[12]BULLETIN ANNUEL'!L$51</f>
        <v>0</v>
      </c>
      <c r="M69" s="24">
        <f>+'[12]BULLETIN ANNUEL'!M$51</f>
        <v>0</v>
      </c>
      <c r="N69" s="25">
        <f>+'[12]BULLETIN ANNUEL'!N$51</f>
        <v>0</v>
      </c>
    </row>
    <row r="70" spans="1:14" ht="15" customHeight="1">
      <c r="A70" s="30"/>
      <c r="B70" s="208">
        <f>+'[12]BULLETIN ANNUEL'!A$25</f>
        <v>0</v>
      </c>
      <c r="C70" s="24">
        <f>+'[12]BULLETIN ANNUEL'!C$52</f>
        <v>0</v>
      </c>
      <c r="D70" s="24">
        <f>+'[12]BULLETIN ANNUEL'!D$52</f>
        <v>0</v>
      </c>
      <c r="E70" s="24">
        <f>+'[12]BULLETIN ANNUEL'!E$52</f>
        <v>0</v>
      </c>
      <c r="F70" s="24">
        <f>+'[12]BULLETIN ANNUEL'!F$52</f>
        <v>0</v>
      </c>
      <c r="G70" s="24">
        <f>+'[12]BULLETIN ANNUEL'!G$52</f>
        <v>0</v>
      </c>
      <c r="H70" s="24">
        <f>+'[12]BULLETIN ANNUEL'!H$52</f>
        <v>0</v>
      </c>
      <c r="I70" s="24">
        <f>+'[12]BULLETIN ANNUEL'!I$52</f>
        <v>0</v>
      </c>
      <c r="J70" s="24">
        <f>+'[12]BULLETIN ANNUEL'!J$52</f>
        <v>0</v>
      </c>
      <c r="K70" s="24">
        <f>+'[12]BULLETIN ANNUEL'!K$52</f>
        <v>0</v>
      </c>
      <c r="L70" s="24">
        <f>+'[12]BULLETIN ANNUEL'!L$52</f>
        <v>0</v>
      </c>
      <c r="M70" s="24">
        <f>+'[12]BULLETIN ANNUEL'!M$52</f>
        <v>0</v>
      </c>
      <c r="N70" s="25">
        <f>+'[12]BULLETIN ANNUEL'!N$52</f>
        <v>0</v>
      </c>
    </row>
    <row r="71" spans="1:14" ht="15" customHeight="1">
      <c r="A71" s="30"/>
      <c r="B71" s="208">
        <f>+'[12]BULLETIN ANNUEL'!A$26</f>
        <v>0</v>
      </c>
      <c r="C71" s="24">
        <f>+'[12]BULLETIN ANNUEL'!C$53</f>
        <v>0</v>
      </c>
      <c r="D71" s="24">
        <f>+'[12]BULLETIN ANNUEL'!D$53</f>
        <v>0</v>
      </c>
      <c r="E71" s="24">
        <f>+'[12]BULLETIN ANNUEL'!E$53</f>
        <v>0</v>
      </c>
      <c r="F71" s="24">
        <f>+'[12]BULLETIN ANNUEL'!F$53</f>
        <v>0</v>
      </c>
      <c r="G71" s="24">
        <f>+'[12]BULLETIN ANNUEL'!G$53</f>
        <v>0</v>
      </c>
      <c r="H71" s="24">
        <f>+'[12]BULLETIN ANNUEL'!H$53</f>
        <v>0</v>
      </c>
      <c r="I71" s="24">
        <f>+'[12]BULLETIN ANNUEL'!I$53</f>
        <v>0</v>
      </c>
      <c r="J71" s="24">
        <f>+'[12]BULLETIN ANNUEL'!J$53</f>
        <v>0</v>
      </c>
      <c r="K71" s="24">
        <f>+'[12]BULLETIN ANNUEL'!K$53</f>
        <v>0</v>
      </c>
      <c r="L71" s="24">
        <f>+'[12]BULLETIN ANNUEL'!L$53</f>
        <v>0</v>
      </c>
      <c r="M71" s="24">
        <f>+'[12]BULLETIN ANNUEL'!M$53</f>
        <v>0</v>
      </c>
      <c r="N71" s="25">
        <f>+'[12]BULLETIN ANNUEL'!N$53</f>
        <v>0</v>
      </c>
    </row>
    <row r="72" spans="1:14" ht="15" customHeight="1">
      <c r="A72" s="30"/>
      <c r="B72" s="208">
        <f>+'[12]BULLETIN ANNUEL'!A$27</f>
        <v>0</v>
      </c>
      <c r="C72" s="24">
        <f>+'[12]BULLETIN ANNUEL'!C$54</f>
        <v>0</v>
      </c>
      <c r="D72" s="24">
        <f>+'[12]BULLETIN ANNUEL'!D$54</f>
        <v>0</v>
      </c>
      <c r="E72" s="24">
        <f>+'[12]BULLETIN ANNUEL'!E$54</f>
        <v>0</v>
      </c>
      <c r="F72" s="24">
        <f>+'[12]BULLETIN ANNUEL'!F$54</f>
        <v>0</v>
      </c>
      <c r="G72" s="24">
        <f>+'[12]BULLETIN ANNUEL'!G$54</f>
        <v>0</v>
      </c>
      <c r="H72" s="24">
        <f>+'[12]BULLETIN ANNUEL'!H$54</f>
        <v>0</v>
      </c>
      <c r="I72" s="24">
        <f>+'[12]BULLETIN ANNUEL'!I$54</f>
        <v>0</v>
      </c>
      <c r="J72" s="24">
        <f>+'[12]BULLETIN ANNUEL'!J$54</f>
        <v>0</v>
      </c>
      <c r="K72" s="24">
        <f>+'[12]BULLETIN ANNUEL'!K$54</f>
        <v>0</v>
      </c>
      <c r="L72" s="24">
        <f>+'[12]BULLETIN ANNUEL'!L$54</f>
        <v>0</v>
      </c>
      <c r="M72" s="24">
        <f>+'[12]BULLETIN ANNUEL'!M$54</f>
        <v>0</v>
      </c>
      <c r="N72" s="25">
        <f>+'[12]BULLETIN ANNUEL'!N$54</f>
        <v>0</v>
      </c>
    </row>
    <row r="73" spans="1:14" ht="15" customHeight="1">
      <c r="A73" s="30"/>
      <c r="B73" s="208">
        <f>+'[12]BULLETIN ANNUEL'!A$28</f>
        <v>0</v>
      </c>
      <c r="C73" s="24">
        <f>+'[12]BULLETIN ANNUEL'!C$55</f>
        <v>0</v>
      </c>
      <c r="D73" s="24">
        <f>+'[12]BULLETIN ANNUEL'!D$55</f>
        <v>0</v>
      </c>
      <c r="E73" s="24">
        <f>+'[12]BULLETIN ANNUEL'!E$55</f>
        <v>0</v>
      </c>
      <c r="F73" s="24">
        <f>+'[12]BULLETIN ANNUEL'!F$55</f>
        <v>0</v>
      </c>
      <c r="G73" s="24">
        <f>+'[12]BULLETIN ANNUEL'!G$55</f>
        <v>0</v>
      </c>
      <c r="H73" s="24">
        <f>+'[12]BULLETIN ANNUEL'!H$55</f>
        <v>0</v>
      </c>
      <c r="I73" s="24">
        <f>+'[12]BULLETIN ANNUEL'!I$55</f>
        <v>0</v>
      </c>
      <c r="J73" s="24">
        <f>+'[12]BULLETIN ANNUEL'!J$55</f>
        <v>0</v>
      </c>
      <c r="K73" s="24">
        <f>+'[12]BULLETIN ANNUEL'!K$55</f>
        <v>0</v>
      </c>
      <c r="L73" s="24">
        <f>+'[12]BULLETIN ANNUEL'!L$55</f>
        <v>0</v>
      </c>
      <c r="M73" s="24">
        <f>+'[12]BULLETIN ANNUEL'!M$55</f>
        <v>0</v>
      </c>
      <c r="N73" s="25">
        <f>+'[12]BULLETIN ANNUEL'!N$55</f>
        <v>0</v>
      </c>
    </row>
    <row r="74" spans="1:14" ht="15" customHeight="1">
      <c r="A74" s="30"/>
      <c r="B74" s="208">
        <f>+'[12]BULLETIN ANNUEL'!A$29</f>
        <v>0</v>
      </c>
      <c r="C74" s="24">
        <f>+'[12]BULLETIN ANNUEL'!C$56</f>
        <v>0</v>
      </c>
      <c r="D74" s="24">
        <f>+'[12]BULLETIN ANNUEL'!D$56</f>
        <v>0</v>
      </c>
      <c r="E74" s="24">
        <f>+'[12]BULLETIN ANNUEL'!E$56</f>
        <v>0</v>
      </c>
      <c r="F74" s="24">
        <f>+'[12]BULLETIN ANNUEL'!F$56</f>
        <v>0</v>
      </c>
      <c r="G74" s="24">
        <f>+'[12]BULLETIN ANNUEL'!G$56</f>
        <v>0</v>
      </c>
      <c r="H74" s="24">
        <f>+'[12]BULLETIN ANNUEL'!H$56</f>
        <v>0</v>
      </c>
      <c r="I74" s="24">
        <f>+'[12]BULLETIN ANNUEL'!I$56</f>
        <v>0</v>
      </c>
      <c r="J74" s="24">
        <f>+'[12]BULLETIN ANNUEL'!J$56</f>
        <v>0</v>
      </c>
      <c r="K74" s="24">
        <f>+'[12]BULLETIN ANNUEL'!K$56</f>
        <v>0</v>
      </c>
      <c r="L74" s="24">
        <f>+'[12]BULLETIN ANNUEL'!L$56</f>
        <v>0</v>
      </c>
      <c r="M74" s="24">
        <f>+'[12]BULLETIN ANNUEL'!M$56</f>
        <v>0</v>
      </c>
      <c r="N74" s="25">
        <f>+'[12]BULLETIN ANNUEL'!N$56</f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ht="18" customHeight="1">
      <c r="B76" s="191" t="s">
        <v>182</v>
      </c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A4:B5"/>
    <mergeCell ref="C4:C5"/>
    <mergeCell ref="A40:B41"/>
    <mergeCell ref="K40:K41"/>
    <mergeCell ref="N40:N41"/>
    <mergeCell ref="L4:L5"/>
    <mergeCell ref="M4:M5"/>
    <mergeCell ref="N4:N5"/>
    <mergeCell ref="L40:L41"/>
    <mergeCell ref="M40:M41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view="pageBreakPreview" zoomScale="110" zoomScaleNormal="75" zoomScaleSheetLayoutView="110" zoomScalePageLayoutView="0" workbookViewId="0" topLeftCell="A12">
      <selection activeCell="T60" sqref="T60"/>
    </sheetView>
  </sheetViews>
  <sheetFormatPr defaultColWidth="9.140625" defaultRowHeight="13.5"/>
  <cols>
    <col min="1" max="1" width="9.28125" style="8" customWidth="1"/>
    <col min="2" max="2" width="14.7109375" style="8" customWidth="1"/>
    <col min="3" max="3" width="12.0039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7.8515625" style="8" customWidth="1"/>
    <col min="8" max="8" width="10.140625" style="8" customWidth="1"/>
    <col min="9" max="9" width="9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9.8515625" style="8" customWidth="1"/>
    <col min="16" max="16" width="9.28125" style="8" customWidth="1"/>
    <col min="17" max="17" width="9.8515625" style="8" customWidth="1"/>
    <col min="18" max="18" width="3.8515625" style="8" customWidth="1"/>
    <col min="19" max="19" width="3.28125" style="8" customWidth="1"/>
    <col min="20" max="16384" width="9.140625" style="8" customWidth="1"/>
  </cols>
  <sheetData>
    <row r="2" spans="1:17" ht="15.75">
      <c r="A2" s="42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51" t="s">
        <v>159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8" customHeight="1" thickBot="1">
      <c r="A4" s="7" t="str">
        <f>+AIBNE!$A$3</f>
        <v>TCHAD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160</v>
      </c>
      <c r="P4" s="7"/>
      <c r="Q4" s="49"/>
    </row>
    <row r="5" spans="1:17" ht="25.5" customHeight="1" thickBot="1">
      <c r="A5" s="267" t="s">
        <v>161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</row>
    <row r="6" spans="1:21" ht="14.25" customHeight="1">
      <c r="A6" s="210" t="s">
        <v>40</v>
      </c>
      <c r="B6" s="211"/>
      <c r="C6" s="240" t="s">
        <v>162</v>
      </c>
      <c r="D6" s="211"/>
      <c r="E6" s="254" t="s">
        <v>64</v>
      </c>
      <c r="F6" s="255"/>
      <c r="G6" s="255"/>
      <c r="H6" s="255"/>
      <c r="I6" s="255"/>
      <c r="J6" s="255"/>
      <c r="K6" s="255"/>
      <c r="L6" s="255"/>
      <c r="M6" s="255"/>
      <c r="N6" s="255"/>
      <c r="O6" s="256"/>
      <c r="P6" s="240" t="s">
        <v>163</v>
      </c>
      <c r="Q6" s="227"/>
      <c r="R6" s="143"/>
      <c r="S6" s="143"/>
      <c r="T6" s="143"/>
      <c r="U6" s="143"/>
    </row>
    <row r="7" spans="1:21" ht="20.25" customHeight="1">
      <c r="A7" s="234"/>
      <c r="B7" s="235"/>
      <c r="C7" s="241"/>
      <c r="D7" s="235"/>
      <c r="E7" s="260" t="s">
        <v>66</v>
      </c>
      <c r="F7" s="265"/>
      <c r="G7" s="265"/>
      <c r="H7" s="261"/>
      <c r="I7" s="260" t="s">
        <v>33</v>
      </c>
      <c r="J7" s="265"/>
      <c r="K7" s="265"/>
      <c r="L7" s="265"/>
      <c r="M7" s="261"/>
      <c r="N7" s="243" t="s">
        <v>67</v>
      </c>
      <c r="O7" s="270"/>
      <c r="P7" s="241"/>
      <c r="Q7" s="245"/>
      <c r="R7" s="143"/>
      <c r="S7" s="143"/>
      <c r="T7" s="143"/>
      <c r="U7" s="143"/>
    </row>
    <row r="8" spans="1:21" ht="39" customHeight="1" thickBot="1">
      <c r="A8" s="212"/>
      <c r="B8" s="213"/>
      <c r="C8" s="242"/>
      <c r="D8" s="213"/>
      <c r="E8" s="18" t="s">
        <v>68</v>
      </c>
      <c r="F8" s="18" t="s">
        <v>69</v>
      </c>
      <c r="G8" s="272" t="s">
        <v>70</v>
      </c>
      <c r="H8" s="273"/>
      <c r="I8" s="16" t="s">
        <v>164</v>
      </c>
      <c r="J8" s="16" t="s">
        <v>38</v>
      </c>
      <c r="K8" s="16" t="s">
        <v>72</v>
      </c>
      <c r="L8" s="272" t="s">
        <v>165</v>
      </c>
      <c r="M8" s="273"/>
      <c r="N8" s="271"/>
      <c r="O8" s="232"/>
      <c r="P8" s="242"/>
      <c r="Q8" s="246"/>
      <c r="R8" s="143"/>
      <c r="S8" s="143"/>
      <c r="T8" s="143"/>
      <c r="U8" s="143"/>
    </row>
    <row r="9" spans="1:17" ht="6.75" customHeight="1">
      <c r="A9" s="133"/>
      <c r="B9" s="134"/>
      <c r="C9" s="101"/>
      <c r="D9" s="160"/>
      <c r="E9" s="99"/>
      <c r="F9" s="100"/>
      <c r="G9" s="101"/>
      <c r="H9" s="102"/>
      <c r="I9" s="51"/>
      <c r="J9" s="51"/>
      <c r="K9" s="34"/>
      <c r="L9" s="161"/>
      <c r="M9" s="36"/>
      <c r="N9" s="161"/>
      <c r="O9" s="160"/>
      <c r="P9" s="162"/>
      <c r="Q9" s="163"/>
    </row>
    <row r="10" spans="1:17" ht="15" customHeight="1">
      <c r="A10" s="22">
        <f>+'[8]BULLETIN ANNUEL'!$B$83</f>
        <v>2014</v>
      </c>
      <c r="B10" s="27"/>
      <c r="C10" s="164"/>
      <c r="D10" s="165">
        <f>+'[8]BULLETIN ANNUEL'!C$415</f>
        <v>522728</v>
      </c>
      <c r="E10" s="165">
        <f>+'[8]BULLETIN ANNUEL'!D$415</f>
        <v>117311</v>
      </c>
      <c r="F10" s="165">
        <f>+'[8]BULLETIN ANNUEL'!E$415</f>
        <v>-45933</v>
      </c>
      <c r="G10" s="161"/>
      <c r="H10" s="165">
        <f>+'[8]BULLETIN ANNUEL'!F$415</f>
        <v>71378</v>
      </c>
      <c r="I10" s="73">
        <f>+'[8]BULLETIN ANNUEL'!G$415</f>
        <v>9601</v>
      </c>
      <c r="J10" s="73">
        <f>+'[8]BULLETIN ANNUEL'!H$415</f>
        <v>38580</v>
      </c>
      <c r="K10" s="73">
        <f>+'[8]BULLETIN ANNUEL'!I$415</f>
        <v>503617</v>
      </c>
      <c r="L10" s="161"/>
      <c r="M10" s="166">
        <f>+'[8]BULLETIN ANNUEL'!J$415</f>
        <v>551798</v>
      </c>
      <c r="N10" s="161"/>
      <c r="O10" s="165">
        <f>+'[8]BULLETIN ANNUEL'!K$415</f>
        <v>623176</v>
      </c>
      <c r="P10" s="164"/>
      <c r="Q10" s="35">
        <f>+'[8]BULLETIN ANNUEL'!L$415</f>
        <v>1145904</v>
      </c>
    </row>
    <row r="11" spans="1:17" ht="15" customHeight="1">
      <c r="A11" s="22">
        <f>+'[7]BULLETIN ANNUEL'!$B$83</f>
        <v>2015</v>
      </c>
      <c r="B11" s="27"/>
      <c r="C11" s="164"/>
      <c r="D11" s="165">
        <f>+'[7]BULLETIN ANNUEL'!C$415</f>
        <v>88599</v>
      </c>
      <c r="E11" s="165">
        <f>+'[7]BULLETIN ANNUEL'!D$415</f>
        <v>383549</v>
      </c>
      <c r="F11" s="165">
        <f>+'[7]BULLETIN ANNUEL'!E$415</f>
        <v>-59578</v>
      </c>
      <c r="G11" s="161"/>
      <c r="H11" s="165">
        <f>+'[7]BULLETIN ANNUEL'!F$415</f>
        <v>323971</v>
      </c>
      <c r="I11" s="165">
        <f>+'[7]BULLETIN ANNUEL'!G$415</f>
        <v>9360</v>
      </c>
      <c r="J11" s="165">
        <f>+'[7]BULLETIN ANNUEL'!H$415</f>
        <v>59797</v>
      </c>
      <c r="K11" s="165">
        <f>+'[7]BULLETIN ANNUEL'!I$415</f>
        <v>533855</v>
      </c>
      <c r="L11" s="161"/>
      <c r="M11" s="166">
        <f>+'[7]BULLETIN ANNUEL'!J$415</f>
        <v>603012</v>
      </c>
      <c r="N11" s="161"/>
      <c r="O11" s="165">
        <f>+'[7]BULLETIN ANNUEL'!K$415</f>
        <v>926983</v>
      </c>
      <c r="P11" s="164"/>
      <c r="Q11" s="35">
        <f>+'[7]BULLETIN ANNUEL'!L$415</f>
        <v>1015582</v>
      </c>
    </row>
    <row r="12" spans="1:17" ht="15" customHeight="1">
      <c r="A12" s="22">
        <f>+'[6]BULLETIN ANNUEL'!$B$83</f>
        <v>2016</v>
      </c>
      <c r="B12" s="27"/>
      <c r="C12" s="164"/>
      <c r="D12" s="165">
        <f>+'[6]BULLETIN ANNUEL'!C$415</f>
        <v>-303680</v>
      </c>
      <c r="E12" s="73">
        <f>+'[6]BULLETIN ANNUEL'!D$415</f>
        <v>599808</v>
      </c>
      <c r="F12" s="73">
        <f>+'[6]BULLETIN ANNUEL'!E$415</f>
        <v>-65256</v>
      </c>
      <c r="G12" s="161"/>
      <c r="H12" s="165">
        <f>+'[6]BULLETIN ANNUEL'!F$415</f>
        <v>534552</v>
      </c>
      <c r="I12" s="73">
        <f>+'[6]BULLETIN ANNUEL'!G$415</f>
        <v>1947</v>
      </c>
      <c r="J12" s="73">
        <f>+'[6]BULLETIN ANNUEL'!H$415</f>
        <v>55781</v>
      </c>
      <c r="K12" s="73">
        <f>+'[6]BULLETIN ANNUEL'!I$415</f>
        <v>576416</v>
      </c>
      <c r="L12" s="161"/>
      <c r="M12" s="166">
        <f>+'[6]BULLETIN ANNUEL'!J$415</f>
        <v>634144</v>
      </c>
      <c r="N12" s="161"/>
      <c r="O12" s="165">
        <f>+'[6]BULLETIN ANNUEL'!K$415</f>
        <v>1168696</v>
      </c>
      <c r="P12" s="164"/>
      <c r="Q12" s="35">
        <f>+'[6]BULLETIN ANNUEL'!L$415</f>
        <v>865016</v>
      </c>
    </row>
    <row r="13" spans="1:17" ht="15" customHeight="1">
      <c r="A13" s="22">
        <f>+'[5]BULLETIN ANNUEL'!$B$83</f>
        <v>2017</v>
      </c>
      <c r="B13" s="27"/>
      <c r="C13" s="164"/>
      <c r="D13" s="165">
        <f>+'[5]BULLETIN ANNUEL'!C$415</f>
        <v>-299355</v>
      </c>
      <c r="E13" s="73">
        <f>+'[5]BULLETIN ANNUEL'!D$415</f>
        <v>545130</v>
      </c>
      <c r="F13" s="73">
        <f>+'[5]BULLETIN ANNUEL'!E$415</f>
        <v>-25567</v>
      </c>
      <c r="G13" s="161"/>
      <c r="H13" s="165">
        <f>+'[5]BULLETIN ANNUEL'!F$415</f>
        <v>519563</v>
      </c>
      <c r="I13" s="73">
        <f>+'[5]BULLETIN ANNUEL'!G$415</f>
        <v>4015</v>
      </c>
      <c r="J13" s="73">
        <f>+'[5]BULLETIN ANNUEL'!H$415</f>
        <v>53707</v>
      </c>
      <c r="K13" s="73">
        <f>+'[5]BULLETIN ANNUEL'!I$415</f>
        <v>561581</v>
      </c>
      <c r="L13" s="161"/>
      <c r="M13" s="166">
        <f>+'[5]BULLETIN ANNUEL'!J$415</f>
        <v>619303</v>
      </c>
      <c r="N13" s="161"/>
      <c r="O13" s="165">
        <f>+'[5]BULLETIN ANNUEL'!K$415</f>
        <v>1138866</v>
      </c>
      <c r="P13" s="164"/>
      <c r="Q13" s="35">
        <f>+'[5]BULLETIN ANNUEL'!L$415</f>
        <v>839511</v>
      </c>
    </row>
    <row r="14" spans="1:17" ht="15" customHeight="1">
      <c r="A14" s="22">
        <f>+'[4]BULLETIN ANNUEL'!$B$83</f>
        <v>2018</v>
      </c>
      <c r="B14" s="27"/>
      <c r="C14" s="164"/>
      <c r="D14" s="165">
        <f>+'[4]BULLETIN ANNUEL'!C$415</f>
        <v>-198520</v>
      </c>
      <c r="E14" s="73">
        <f>+'[4]BULLETIN ANNUEL'!D$415</f>
        <v>617818</v>
      </c>
      <c r="F14" s="73">
        <f>+'[4]BULLETIN ANNUEL'!E$415</f>
        <v>-29847</v>
      </c>
      <c r="G14" s="161"/>
      <c r="H14" s="165">
        <f>+'[4]BULLETIN ANNUEL'!F$415</f>
        <v>587971</v>
      </c>
      <c r="I14" s="73">
        <f>+'[4]BULLETIN ANNUEL'!G$415</f>
        <v>3131</v>
      </c>
      <c r="J14" s="73">
        <f>+'[4]BULLETIN ANNUEL'!H$415</f>
        <v>22244</v>
      </c>
      <c r="K14" s="73">
        <f>+'[4]BULLETIN ANNUEL'!I$415</f>
        <v>599205</v>
      </c>
      <c r="L14" s="161"/>
      <c r="M14" s="166">
        <f>+'[4]BULLETIN ANNUEL'!J$415</f>
        <v>624580</v>
      </c>
      <c r="N14" s="161"/>
      <c r="O14" s="165">
        <f>+'[4]BULLETIN ANNUEL'!K$415</f>
        <v>1212551</v>
      </c>
      <c r="P14" s="164"/>
      <c r="Q14" s="35">
        <f>+'[4]BULLETIN ANNUEL'!L$415</f>
        <v>1014031</v>
      </c>
    </row>
    <row r="15" spans="1:17" ht="15" customHeight="1">
      <c r="A15" s="22">
        <f>+'[9]BULLETIN ANNUEL'!$B$83</f>
        <v>2019</v>
      </c>
      <c r="B15" s="27"/>
      <c r="C15" s="164"/>
      <c r="D15" s="165">
        <f>+'[9]BULLETIN ANNUEL'!C$415</f>
        <v>-151136</v>
      </c>
      <c r="E15" s="73">
        <f>+'[9]BULLETIN ANNUEL'!D$415</f>
        <v>829830</v>
      </c>
      <c r="F15" s="73">
        <f>+'[9]BULLETIN ANNUEL'!E$415</f>
        <v>-32426</v>
      </c>
      <c r="G15" s="161"/>
      <c r="H15" s="165">
        <f>+'[9]BULLETIN ANNUEL'!F$415</f>
        <v>797404</v>
      </c>
      <c r="I15" s="73">
        <f>+'[9]BULLETIN ANNUEL'!G$415</f>
        <v>3217</v>
      </c>
      <c r="J15" s="73">
        <f>+'[9]BULLETIN ANNUEL'!H$415</f>
        <v>25950</v>
      </c>
      <c r="K15" s="73">
        <f>+'[9]BULLETIN ANNUEL'!I$415</f>
        <v>604194</v>
      </c>
      <c r="L15" s="161"/>
      <c r="M15" s="166">
        <f>+'[9]BULLETIN ANNUEL'!J$415</f>
        <v>633361</v>
      </c>
      <c r="N15" s="161"/>
      <c r="O15" s="165">
        <f>+'[9]BULLETIN ANNUEL'!K$415</f>
        <v>1430765</v>
      </c>
      <c r="P15" s="164"/>
      <c r="Q15" s="35">
        <f>+'[9]BULLETIN ANNUEL'!L$415</f>
        <v>1279629</v>
      </c>
    </row>
    <row r="16" spans="1:17" ht="15" customHeight="1">
      <c r="A16" s="22">
        <f>+'[10]BULLETIN ANNUEL'!$B$83</f>
        <v>2020</v>
      </c>
      <c r="B16" s="27"/>
      <c r="C16" s="164"/>
      <c r="D16" s="165">
        <f>+'[10]BULLETIN ANNUEL'!C$415</f>
        <v>-149164</v>
      </c>
      <c r="E16" s="73">
        <f>+'[10]BULLETIN ANNUEL'!D$415</f>
        <v>856208</v>
      </c>
      <c r="F16" s="73">
        <f>+'[10]BULLETIN ANNUEL'!E$415</f>
        <v>-19927</v>
      </c>
      <c r="G16" s="161"/>
      <c r="H16" s="165">
        <f>+'[10]BULLETIN ANNUEL'!F$415</f>
        <v>836281</v>
      </c>
      <c r="I16" s="73">
        <f>+'[10]BULLETIN ANNUEL'!G$415</f>
        <v>99537</v>
      </c>
      <c r="J16" s="73">
        <f>+'[10]BULLETIN ANNUEL'!H$415</f>
        <v>29140</v>
      </c>
      <c r="K16" s="73">
        <f>+'[10]BULLETIN ANNUEL'!I$415</f>
        <v>556256</v>
      </c>
      <c r="L16" s="161"/>
      <c r="M16" s="166">
        <f>+'[10]BULLETIN ANNUEL'!J$415</f>
        <v>684933</v>
      </c>
      <c r="N16" s="161"/>
      <c r="O16" s="165">
        <f>+'[10]BULLETIN ANNUEL'!K$415</f>
        <v>1521214</v>
      </c>
      <c r="P16" s="164"/>
      <c r="Q16" s="35">
        <f>+'[10]BULLETIN ANNUEL'!L$415</f>
        <v>1372050</v>
      </c>
    </row>
    <row r="17" spans="1:17" ht="15" customHeight="1">
      <c r="A17" s="22">
        <f>+'[11]BULLETIN ANNUEL'!$B$83</f>
        <v>2021</v>
      </c>
      <c r="B17" s="27"/>
      <c r="C17" s="164"/>
      <c r="D17" s="165">
        <f>+'[11]BULLETIN ANNUEL'!C$415</f>
        <v>-303010</v>
      </c>
      <c r="E17" s="73">
        <f>+'[11]BULLETIN ANNUEL'!D$415</f>
        <v>1078546</v>
      </c>
      <c r="F17" s="73">
        <f>+'[11]BULLETIN ANNUEL'!E$415</f>
        <v>-50787</v>
      </c>
      <c r="G17" s="161"/>
      <c r="H17" s="165">
        <f>+'[11]BULLETIN ANNUEL'!F$415</f>
        <v>1027759</v>
      </c>
      <c r="I17" s="73">
        <f>+'[11]BULLETIN ANNUEL'!G$415</f>
        <v>86745</v>
      </c>
      <c r="J17" s="73">
        <f>+'[11]BULLETIN ANNUEL'!H$415</f>
        <v>41229</v>
      </c>
      <c r="K17" s="73">
        <f>+'[11]BULLETIN ANNUEL'!I$415</f>
        <v>674009</v>
      </c>
      <c r="L17" s="161"/>
      <c r="M17" s="166">
        <f>+'[11]BULLETIN ANNUEL'!J$415</f>
        <v>801983</v>
      </c>
      <c r="N17" s="161"/>
      <c r="O17" s="165">
        <f>+'[11]BULLETIN ANNUEL'!K$415</f>
        <v>1829742</v>
      </c>
      <c r="P17" s="164"/>
      <c r="Q17" s="35">
        <f>+'[11]BULLETIN ANNUEL'!L$415</f>
        <v>1526732</v>
      </c>
    </row>
    <row r="18" spans="1:17" ht="15" customHeight="1">
      <c r="A18" s="22">
        <f>+'[13]BULLETIN ANNUEL'!$B$83</f>
        <v>2022</v>
      </c>
      <c r="B18" s="27"/>
      <c r="C18" s="164"/>
      <c r="D18" s="165">
        <f>+'[13]BULLETIN ANNUEL'!C$415</f>
        <v>162272</v>
      </c>
      <c r="E18" s="73">
        <f>+'[13]BULLETIN ANNUEL'!D$415</f>
        <v>1125552</v>
      </c>
      <c r="F18" s="73">
        <f>+'[13]BULLETIN ANNUEL'!E$415</f>
        <v>-21831</v>
      </c>
      <c r="G18" s="161"/>
      <c r="H18" s="165">
        <f>+'[13]BULLETIN ANNUEL'!F$415</f>
        <v>1103721</v>
      </c>
      <c r="I18" s="73">
        <f>+'[13]BULLETIN ANNUEL'!G$415</f>
        <v>18078</v>
      </c>
      <c r="J18" s="73">
        <f>+'[13]BULLETIN ANNUEL'!H$415</f>
        <v>32795</v>
      </c>
      <c r="K18" s="73">
        <f>+'[13]BULLETIN ANNUEL'!I$415</f>
        <v>805745</v>
      </c>
      <c r="L18" s="161"/>
      <c r="M18" s="166">
        <f>+'[13]BULLETIN ANNUEL'!J$415</f>
        <v>856618</v>
      </c>
      <c r="N18" s="161"/>
      <c r="O18" s="165">
        <f>+'[13]BULLETIN ANNUEL'!K$415</f>
        <v>1960339</v>
      </c>
      <c r="P18" s="164"/>
      <c r="Q18" s="35">
        <f>+'[13]BULLETIN ANNUEL'!L$415</f>
        <v>2122611</v>
      </c>
    </row>
    <row r="19" spans="1:17" ht="6.75" customHeight="1">
      <c r="A19" s="28"/>
      <c r="B19" s="32"/>
      <c r="C19" s="164"/>
      <c r="D19" s="165"/>
      <c r="E19" s="73"/>
      <c r="F19" s="73"/>
      <c r="G19" s="161"/>
      <c r="H19" s="165"/>
      <c r="I19" s="73"/>
      <c r="J19" s="73"/>
      <c r="K19" s="73"/>
      <c r="L19" s="161"/>
      <c r="M19" s="166"/>
      <c r="N19" s="161"/>
      <c r="O19" s="165"/>
      <c r="P19" s="164"/>
      <c r="Q19" s="35"/>
    </row>
    <row r="20" spans="1:17" ht="15" customHeight="1">
      <c r="A20" s="30">
        <f>+'[11]BULLETIN ANNUEL'!$B$18</f>
        <v>2021</v>
      </c>
      <c r="B20" s="31" t="str">
        <f>+'[11]BULLETIN ANNUEL'!A$20</f>
        <v>MARS</v>
      </c>
      <c r="C20" s="164"/>
      <c r="D20" s="165">
        <f>+'[11]BULLETIN ANNUEL'!C$406</f>
        <v>-244854</v>
      </c>
      <c r="E20" s="73">
        <f>+'[11]BULLETIN ANNUEL'!D$406</f>
        <v>935854</v>
      </c>
      <c r="F20" s="73">
        <f>+'[11]BULLETIN ANNUEL'!E$406</f>
        <v>-39395</v>
      </c>
      <c r="G20" s="161"/>
      <c r="H20" s="165">
        <f>+'[11]BULLETIN ANNUEL'!F$406</f>
        <v>896459</v>
      </c>
      <c r="I20" s="73">
        <f>+'[11]BULLETIN ANNUEL'!G$406</f>
        <v>89410</v>
      </c>
      <c r="J20" s="73">
        <f>+'[11]BULLETIN ANNUEL'!H$406</f>
        <v>44019</v>
      </c>
      <c r="K20" s="73">
        <f>+'[11]BULLETIN ANNUEL'!I$406</f>
        <v>612972</v>
      </c>
      <c r="L20" s="161"/>
      <c r="M20" s="166">
        <f>+'[11]BULLETIN ANNUEL'!J$406</f>
        <v>746401</v>
      </c>
      <c r="N20" s="161"/>
      <c r="O20" s="165">
        <f>+'[11]BULLETIN ANNUEL'!K$406</f>
        <v>1642860</v>
      </c>
      <c r="P20" s="164"/>
      <c r="Q20" s="35">
        <f>+'[11]BULLETIN ANNUEL'!L$406</f>
        <v>1398006</v>
      </c>
    </row>
    <row r="21" spans="1:17" ht="15" customHeight="1">
      <c r="A21" s="30"/>
      <c r="B21" s="31" t="str">
        <f>+'[11]BULLETIN ANNUEL'!A$23</f>
        <v>JUIN</v>
      </c>
      <c r="C21" s="164"/>
      <c r="D21" s="165">
        <f>+'[11]BULLETIN ANNUEL'!C$409</f>
        <v>-224721</v>
      </c>
      <c r="E21" s="73">
        <f>+'[11]BULLETIN ANNUEL'!D$409</f>
        <v>942843</v>
      </c>
      <c r="F21" s="73">
        <f>+'[11]BULLETIN ANNUEL'!E$409</f>
        <v>-27336</v>
      </c>
      <c r="G21" s="161"/>
      <c r="H21" s="165">
        <f>+'[11]BULLETIN ANNUEL'!F$409</f>
        <v>915507</v>
      </c>
      <c r="I21" s="73">
        <f>+'[11]BULLETIN ANNUEL'!G$409</f>
        <v>107523</v>
      </c>
      <c r="J21" s="73">
        <f>+'[11]BULLETIN ANNUEL'!H$409</f>
        <v>44817</v>
      </c>
      <c r="K21" s="73">
        <f>+'[11]BULLETIN ANNUEL'!I$409</f>
        <v>628059</v>
      </c>
      <c r="L21" s="161"/>
      <c r="M21" s="166">
        <f>+'[11]BULLETIN ANNUEL'!J$409</f>
        <v>780399</v>
      </c>
      <c r="N21" s="161"/>
      <c r="O21" s="165">
        <f>+'[11]BULLETIN ANNUEL'!K$409</f>
        <v>1695906</v>
      </c>
      <c r="P21" s="164"/>
      <c r="Q21" s="35">
        <f>+'[11]BULLETIN ANNUEL'!L$409</f>
        <v>1471185</v>
      </c>
    </row>
    <row r="22" spans="1:17" ht="15" customHeight="1">
      <c r="A22" s="30"/>
      <c r="B22" s="31" t="str">
        <f>+'[11]BULLETIN ANNUEL'!A$26</f>
        <v>SEPT</v>
      </c>
      <c r="C22" s="164"/>
      <c r="D22" s="165">
        <f>+'[11]BULLETIN ANNUEL'!C$412</f>
        <v>-451342</v>
      </c>
      <c r="E22" s="73">
        <f>+'[11]BULLETIN ANNUEL'!D$412</f>
        <v>1066302</v>
      </c>
      <c r="F22" s="73">
        <f>+'[11]BULLETIN ANNUEL'!E$412</f>
        <v>-21861</v>
      </c>
      <c r="G22" s="161"/>
      <c r="H22" s="165">
        <f>+'[11]BULLETIN ANNUEL'!F$412</f>
        <v>1044441</v>
      </c>
      <c r="I22" s="73">
        <f>+'[11]BULLETIN ANNUEL'!G$412</f>
        <v>88894</v>
      </c>
      <c r="J22" s="73">
        <f>+'[11]BULLETIN ANNUEL'!H$412</f>
        <v>44639</v>
      </c>
      <c r="K22" s="73">
        <f>+'[11]BULLETIN ANNUEL'!I$412</f>
        <v>666443</v>
      </c>
      <c r="L22" s="161"/>
      <c r="M22" s="166">
        <f>+'[11]BULLETIN ANNUEL'!J$412</f>
        <v>799976</v>
      </c>
      <c r="N22" s="161"/>
      <c r="O22" s="165">
        <f>+'[11]BULLETIN ANNUEL'!K$412</f>
        <v>1844417</v>
      </c>
      <c r="P22" s="164"/>
      <c r="Q22" s="35">
        <f>+'[11]BULLETIN ANNUEL'!L$412</f>
        <v>1393075</v>
      </c>
    </row>
    <row r="23" spans="1:17" ht="15" customHeight="1">
      <c r="A23" s="30"/>
      <c r="B23" s="31" t="str">
        <f>+'[11]BULLETIN ANNUEL'!A$29</f>
        <v>DEC</v>
      </c>
      <c r="C23" s="164"/>
      <c r="D23" s="165">
        <f>+'[11]BULLETIN ANNUEL'!C$415</f>
        <v>-303010</v>
      </c>
      <c r="E23" s="73">
        <f>+'[11]BULLETIN ANNUEL'!D$415</f>
        <v>1078546</v>
      </c>
      <c r="F23" s="73">
        <f>+'[11]BULLETIN ANNUEL'!E$415</f>
        <v>-50787</v>
      </c>
      <c r="G23" s="161"/>
      <c r="H23" s="165">
        <f>+'[11]BULLETIN ANNUEL'!F$415</f>
        <v>1027759</v>
      </c>
      <c r="I23" s="73">
        <f>+'[11]BULLETIN ANNUEL'!G$415</f>
        <v>86745</v>
      </c>
      <c r="J23" s="73">
        <f>+'[11]BULLETIN ANNUEL'!H$415</f>
        <v>41229</v>
      </c>
      <c r="K23" s="73">
        <f>+'[11]BULLETIN ANNUEL'!I$415</f>
        <v>674009</v>
      </c>
      <c r="L23" s="161"/>
      <c r="M23" s="166">
        <f>+'[11]BULLETIN ANNUEL'!J$415</f>
        <v>801983</v>
      </c>
      <c r="N23" s="161"/>
      <c r="O23" s="165">
        <f>+'[11]BULLETIN ANNUEL'!K$415</f>
        <v>1829742</v>
      </c>
      <c r="P23" s="164"/>
      <c r="Q23" s="35">
        <f>+'[11]BULLETIN ANNUEL'!L$415</f>
        <v>1526732</v>
      </c>
    </row>
    <row r="24" spans="1:17" ht="9" customHeight="1">
      <c r="A24" s="30"/>
      <c r="B24" s="31"/>
      <c r="C24" s="164"/>
      <c r="D24" s="165"/>
      <c r="E24" s="73"/>
      <c r="F24" s="73"/>
      <c r="G24" s="161"/>
      <c r="H24" s="165"/>
      <c r="I24" s="73"/>
      <c r="J24" s="73"/>
      <c r="K24" s="73"/>
      <c r="L24" s="161"/>
      <c r="M24" s="166"/>
      <c r="N24" s="161"/>
      <c r="O24" s="165"/>
      <c r="P24" s="164"/>
      <c r="Q24" s="35"/>
    </row>
    <row r="25" spans="1:17" ht="15" customHeight="1">
      <c r="A25" s="30">
        <f>+'[13]BULLETIN ANNUEL'!$B$18</f>
        <v>2022</v>
      </c>
      <c r="B25" s="31" t="str">
        <f>+'[13]BULLETIN ANNUEL'!A$20</f>
        <v>MARS</v>
      </c>
      <c r="C25" s="164"/>
      <c r="D25" s="165">
        <f>+'[13]BULLETIN ANNUEL'!C$406</f>
        <v>-171607</v>
      </c>
      <c r="E25" s="73">
        <f>+'[13]BULLETIN ANNUEL'!D$406</f>
        <v>1349754</v>
      </c>
      <c r="F25" s="73">
        <f>+'[13]BULLETIN ANNUEL'!E$406</f>
        <v>-12162</v>
      </c>
      <c r="G25" s="161"/>
      <c r="H25" s="165">
        <f>+'[13]BULLETIN ANNUEL'!F$406</f>
        <v>1337592</v>
      </c>
      <c r="I25" s="73">
        <f>+'[13]BULLETIN ANNUEL'!G$406</f>
        <v>74994</v>
      </c>
      <c r="J25" s="73">
        <f>+'[13]BULLETIN ANNUEL'!H$406</f>
        <v>33208</v>
      </c>
      <c r="K25" s="73">
        <f>+'[13]BULLETIN ANNUEL'!I$406</f>
        <v>669652</v>
      </c>
      <c r="L25" s="161"/>
      <c r="M25" s="166">
        <f>+'[13]BULLETIN ANNUEL'!J$406</f>
        <v>777854</v>
      </c>
      <c r="N25" s="161"/>
      <c r="O25" s="165">
        <f>+'[13]BULLETIN ANNUEL'!K$406</f>
        <v>2115446</v>
      </c>
      <c r="P25" s="164"/>
      <c r="Q25" s="35">
        <f>+'[13]BULLETIN ANNUEL'!L$406</f>
        <v>1943839</v>
      </c>
    </row>
    <row r="26" spans="1:17" ht="15" customHeight="1">
      <c r="A26" s="30"/>
      <c r="B26" s="31" t="str">
        <f>+'[13]BULLETIN ANNUEL'!A$23</f>
        <v>JUIN</v>
      </c>
      <c r="C26" s="164"/>
      <c r="D26" s="165">
        <f>+'[13]BULLETIN ANNUEL'!C$409</f>
        <v>-104570</v>
      </c>
      <c r="E26" s="73">
        <f>+'[13]BULLETIN ANNUEL'!D$409</f>
        <v>1229887</v>
      </c>
      <c r="F26" s="73">
        <f>+'[13]BULLETIN ANNUEL'!E$409</f>
        <v>-16416</v>
      </c>
      <c r="G26" s="161"/>
      <c r="H26" s="165">
        <f>+'[13]BULLETIN ANNUEL'!F$409</f>
        <v>1213471</v>
      </c>
      <c r="I26" s="73">
        <f>+'[13]BULLETIN ANNUEL'!G$409</f>
        <v>12536</v>
      </c>
      <c r="J26" s="73">
        <f>+'[13]BULLETIN ANNUEL'!H$409</f>
        <v>40175</v>
      </c>
      <c r="K26" s="73">
        <f>+'[13]BULLETIN ANNUEL'!I$409</f>
        <v>760187</v>
      </c>
      <c r="L26" s="161"/>
      <c r="M26" s="166">
        <f>+'[13]BULLETIN ANNUEL'!J$409</f>
        <v>812898</v>
      </c>
      <c r="N26" s="161"/>
      <c r="O26" s="165">
        <f>+'[13]BULLETIN ANNUEL'!K$409</f>
        <v>2026369</v>
      </c>
      <c r="P26" s="164"/>
      <c r="Q26" s="35">
        <f>+'[13]BULLETIN ANNUEL'!L$409</f>
        <v>1921799</v>
      </c>
    </row>
    <row r="27" spans="1:17" ht="15" customHeight="1">
      <c r="A27" s="30"/>
      <c r="B27" s="31" t="str">
        <f>+'[13]BULLETIN ANNUEL'!A$26</f>
        <v>SEPT</v>
      </c>
      <c r="C27" s="164"/>
      <c r="D27" s="165">
        <f>+'[13]BULLETIN ANNUEL'!C$412</f>
        <v>112165</v>
      </c>
      <c r="E27" s="73">
        <f>+'[13]BULLETIN ANNUEL'!D$412</f>
        <v>1099187</v>
      </c>
      <c r="F27" s="73">
        <f>+'[13]BULLETIN ANNUEL'!E$412</f>
        <v>-27707</v>
      </c>
      <c r="G27" s="161"/>
      <c r="H27" s="165">
        <f>+'[13]BULLETIN ANNUEL'!F$412</f>
        <v>1071480</v>
      </c>
      <c r="I27" s="73">
        <f>+'[13]BULLETIN ANNUEL'!G$412</f>
        <v>4656</v>
      </c>
      <c r="J27" s="73">
        <f>+'[13]BULLETIN ANNUEL'!H$412</f>
        <v>42869</v>
      </c>
      <c r="K27" s="73">
        <f>+'[13]BULLETIN ANNUEL'!I$412</f>
        <v>804009</v>
      </c>
      <c r="L27" s="161"/>
      <c r="M27" s="166">
        <f>+'[13]BULLETIN ANNUEL'!J$412</f>
        <v>851534</v>
      </c>
      <c r="N27" s="161"/>
      <c r="O27" s="165">
        <f>+'[13]BULLETIN ANNUEL'!K$412</f>
        <v>1923014</v>
      </c>
      <c r="P27" s="164"/>
      <c r="Q27" s="35">
        <f>+'[13]BULLETIN ANNUEL'!L$412</f>
        <v>2035179</v>
      </c>
    </row>
    <row r="28" spans="1:17" ht="15" customHeight="1">
      <c r="A28" s="30"/>
      <c r="B28" s="31" t="str">
        <f>+'[13]BULLETIN ANNUEL'!A$29</f>
        <v>DEC</v>
      </c>
      <c r="C28" s="164"/>
      <c r="D28" s="165">
        <f>+'[13]BULLETIN ANNUEL'!C$415</f>
        <v>162272</v>
      </c>
      <c r="E28" s="73">
        <f>+'[13]BULLETIN ANNUEL'!D$415</f>
        <v>1125552</v>
      </c>
      <c r="F28" s="73">
        <f>+'[13]BULLETIN ANNUEL'!E$415</f>
        <v>-21831</v>
      </c>
      <c r="G28" s="161"/>
      <c r="H28" s="165">
        <f>+'[13]BULLETIN ANNUEL'!F$415</f>
        <v>1103721</v>
      </c>
      <c r="I28" s="73">
        <f>+'[13]BULLETIN ANNUEL'!G$415</f>
        <v>18078</v>
      </c>
      <c r="J28" s="73">
        <f>+'[13]BULLETIN ANNUEL'!H$415</f>
        <v>32795</v>
      </c>
      <c r="K28" s="73">
        <f>+'[13]BULLETIN ANNUEL'!I$415</f>
        <v>805745</v>
      </c>
      <c r="L28" s="161"/>
      <c r="M28" s="166">
        <f>+'[13]BULLETIN ANNUEL'!J$415</f>
        <v>856618</v>
      </c>
      <c r="N28" s="161"/>
      <c r="O28" s="165">
        <f>+'[13]BULLETIN ANNUEL'!K$415</f>
        <v>1960339</v>
      </c>
      <c r="P28" s="164"/>
      <c r="Q28" s="35">
        <f>+'[13]BULLETIN ANNUEL'!L$415</f>
        <v>2122611</v>
      </c>
    </row>
    <row r="29" spans="1:17" ht="8.25" customHeight="1">
      <c r="A29" s="30"/>
      <c r="B29" s="31"/>
      <c r="C29" s="164"/>
      <c r="D29" s="165"/>
      <c r="E29" s="73"/>
      <c r="F29" s="73"/>
      <c r="G29" s="161"/>
      <c r="H29" s="165"/>
      <c r="I29" s="73"/>
      <c r="J29" s="73"/>
      <c r="K29" s="73"/>
      <c r="L29" s="161"/>
      <c r="M29" s="166"/>
      <c r="N29" s="161"/>
      <c r="O29" s="165"/>
      <c r="P29" s="164"/>
      <c r="Q29" s="35"/>
    </row>
    <row r="30" spans="1:17" ht="15" customHeight="1">
      <c r="A30" s="207">
        <f>+'[12]BULLETIN ANNUEL'!$B$18</f>
        <v>2023</v>
      </c>
      <c r="B30" s="208" t="str">
        <f>+'[12]BULLETIN ANNUEL'!A$18</f>
        <v>JANV</v>
      </c>
      <c r="C30" s="164"/>
      <c r="D30" s="165">
        <f>+'[12]BULLETIN ANNUEL'!C$404</f>
        <v>119496</v>
      </c>
      <c r="E30" s="73">
        <f>+'[12]BULLETIN ANNUEL'!D$404</f>
        <v>1230640</v>
      </c>
      <c r="F30" s="73">
        <f>+'[12]BULLETIN ANNUEL'!E$404</f>
        <v>-25324</v>
      </c>
      <c r="G30" s="161"/>
      <c r="H30" s="165">
        <f>+'[12]BULLETIN ANNUEL'!F$404</f>
        <v>1205316</v>
      </c>
      <c r="I30" s="73">
        <f>+'[12]BULLETIN ANNUEL'!G$404</f>
        <v>19065</v>
      </c>
      <c r="J30" s="73">
        <f>+'[12]BULLETIN ANNUEL'!H$404</f>
        <v>32475</v>
      </c>
      <c r="K30" s="73">
        <f>+'[12]BULLETIN ANNUEL'!I$404</f>
        <v>812472</v>
      </c>
      <c r="L30" s="161"/>
      <c r="M30" s="166">
        <f>+'[12]BULLETIN ANNUEL'!J$404</f>
        <v>864012</v>
      </c>
      <c r="N30" s="161"/>
      <c r="O30" s="165">
        <f>+'[12]BULLETIN ANNUEL'!K$404</f>
        <v>2069328</v>
      </c>
      <c r="P30" s="164"/>
      <c r="Q30" s="35">
        <f>+'[12]BULLETIN ANNUEL'!L$404</f>
        <v>2188824</v>
      </c>
    </row>
    <row r="31" spans="1:17" ht="15" customHeight="1">
      <c r="A31" s="30"/>
      <c r="B31" s="208">
        <f>+'[12]BULLETIN ANNUEL'!A$19</f>
        <v>0</v>
      </c>
      <c r="C31" s="164"/>
      <c r="D31" s="165">
        <f>+'[12]BULLETIN ANNUEL'!C$405</f>
        <v>0</v>
      </c>
      <c r="E31" s="73">
        <f>+'[12]BULLETIN ANNUEL'!D$405</f>
        <v>0</v>
      </c>
      <c r="F31" s="73">
        <f>+'[12]BULLETIN ANNUEL'!E$405</f>
        <v>0</v>
      </c>
      <c r="G31" s="161"/>
      <c r="H31" s="165">
        <f>+'[12]BULLETIN ANNUEL'!F$405</f>
        <v>0</v>
      </c>
      <c r="I31" s="73">
        <f>+'[12]BULLETIN ANNUEL'!G$405</f>
        <v>0</v>
      </c>
      <c r="J31" s="73">
        <f>+'[12]BULLETIN ANNUEL'!H$405</f>
        <v>0</v>
      </c>
      <c r="K31" s="73">
        <f>+'[12]BULLETIN ANNUEL'!I$405</f>
        <v>0</v>
      </c>
      <c r="L31" s="161"/>
      <c r="M31" s="166">
        <f>+'[12]BULLETIN ANNUEL'!J$405</f>
        <v>0</v>
      </c>
      <c r="N31" s="161"/>
      <c r="O31" s="165">
        <f>+'[12]BULLETIN ANNUEL'!K$405</f>
        <v>0</v>
      </c>
      <c r="P31" s="164"/>
      <c r="Q31" s="35">
        <f>+'[12]BULLETIN ANNUEL'!L$405</f>
        <v>0</v>
      </c>
    </row>
    <row r="32" spans="1:17" ht="15" customHeight="1">
      <c r="A32" s="30"/>
      <c r="B32" s="208">
        <f>+'[12]BULLETIN ANNUEL'!A$20</f>
        <v>0</v>
      </c>
      <c r="C32" s="164"/>
      <c r="D32" s="165">
        <f>+'[12]BULLETIN ANNUEL'!C$406</f>
        <v>0</v>
      </c>
      <c r="E32" s="73">
        <f>+'[12]BULLETIN ANNUEL'!D$406</f>
        <v>0</v>
      </c>
      <c r="F32" s="73">
        <f>+'[12]BULLETIN ANNUEL'!E$406</f>
        <v>0</v>
      </c>
      <c r="G32" s="161"/>
      <c r="H32" s="165">
        <f>+'[12]BULLETIN ANNUEL'!F$406</f>
        <v>0</v>
      </c>
      <c r="I32" s="73">
        <f>+'[12]BULLETIN ANNUEL'!G$406</f>
        <v>0</v>
      </c>
      <c r="J32" s="73">
        <f>+'[12]BULLETIN ANNUEL'!H$406</f>
        <v>0</v>
      </c>
      <c r="K32" s="73">
        <f>+'[12]BULLETIN ANNUEL'!I$406</f>
        <v>0</v>
      </c>
      <c r="L32" s="161"/>
      <c r="M32" s="166">
        <f>+'[12]BULLETIN ANNUEL'!J$406</f>
        <v>0</v>
      </c>
      <c r="N32" s="161"/>
      <c r="O32" s="165">
        <f>+'[12]BULLETIN ANNUEL'!K$406</f>
        <v>0</v>
      </c>
      <c r="P32" s="164"/>
      <c r="Q32" s="35">
        <f>+'[12]BULLETIN ANNUEL'!L$406</f>
        <v>0</v>
      </c>
    </row>
    <row r="33" spans="1:17" ht="15" customHeight="1">
      <c r="A33" s="30"/>
      <c r="B33" s="208">
        <f>+'[12]BULLETIN ANNUEL'!A$21</f>
        <v>0</v>
      </c>
      <c r="C33" s="164"/>
      <c r="D33" s="165">
        <f>+'[12]BULLETIN ANNUEL'!C$407</f>
        <v>0</v>
      </c>
      <c r="E33" s="73">
        <f>+'[12]BULLETIN ANNUEL'!D$407</f>
        <v>0</v>
      </c>
      <c r="F33" s="73">
        <f>+'[12]BULLETIN ANNUEL'!E$407</f>
        <v>0</v>
      </c>
      <c r="G33" s="161"/>
      <c r="H33" s="165">
        <f>+'[12]BULLETIN ANNUEL'!F$407</f>
        <v>0</v>
      </c>
      <c r="I33" s="73">
        <f>+'[12]BULLETIN ANNUEL'!G$407</f>
        <v>0</v>
      </c>
      <c r="J33" s="73">
        <f>+'[12]BULLETIN ANNUEL'!H$407</f>
        <v>0</v>
      </c>
      <c r="K33" s="73">
        <f>+'[12]BULLETIN ANNUEL'!I$407</f>
        <v>0</v>
      </c>
      <c r="L33" s="161"/>
      <c r="M33" s="166">
        <f>+'[12]BULLETIN ANNUEL'!J$407</f>
        <v>0</v>
      </c>
      <c r="N33" s="161"/>
      <c r="O33" s="165">
        <f>+'[12]BULLETIN ANNUEL'!K$407</f>
        <v>0</v>
      </c>
      <c r="P33" s="164"/>
      <c r="Q33" s="35">
        <f>+'[12]BULLETIN ANNUEL'!L$407</f>
        <v>0</v>
      </c>
    </row>
    <row r="34" spans="1:17" ht="15" customHeight="1">
      <c r="A34" s="30"/>
      <c r="B34" s="208">
        <f>+'[12]BULLETIN ANNUEL'!A$22</f>
        <v>0</v>
      </c>
      <c r="C34" s="164"/>
      <c r="D34" s="165">
        <f>+'[12]BULLETIN ANNUEL'!C$408</f>
        <v>0</v>
      </c>
      <c r="E34" s="73">
        <f>+'[12]BULLETIN ANNUEL'!D$408</f>
        <v>0</v>
      </c>
      <c r="F34" s="73">
        <f>+'[12]BULLETIN ANNUEL'!E$408</f>
        <v>0</v>
      </c>
      <c r="G34" s="161"/>
      <c r="H34" s="165">
        <f>+'[12]BULLETIN ANNUEL'!F$408</f>
        <v>0</v>
      </c>
      <c r="I34" s="73">
        <f>+'[12]BULLETIN ANNUEL'!G$408</f>
        <v>0</v>
      </c>
      <c r="J34" s="73">
        <f>+'[12]BULLETIN ANNUEL'!H$408</f>
        <v>0</v>
      </c>
      <c r="K34" s="73">
        <f>+'[12]BULLETIN ANNUEL'!I$408</f>
        <v>0</v>
      </c>
      <c r="L34" s="161"/>
      <c r="M34" s="166">
        <f>+'[12]BULLETIN ANNUEL'!J$408</f>
        <v>0</v>
      </c>
      <c r="N34" s="161"/>
      <c r="O34" s="165">
        <f>+'[12]BULLETIN ANNUEL'!K$408</f>
        <v>0</v>
      </c>
      <c r="P34" s="164"/>
      <c r="Q34" s="35">
        <f>+'[12]BULLETIN ANNUEL'!L$408</f>
        <v>0</v>
      </c>
    </row>
    <row r="35" spans="1:17" ht="15" customHeight="1">
      <c r="A35" s="30"/>
      <c r="B35" s="208">
        <f>+'[12]BULLETIN ANNUEL'!A$23</f>
        <v>0</v>
      </c>
      <c r="C35" s="164"/>
      <c r="D35" s="165">
        <f>+'[12]BULLETIN ANNUEL'!C$409</f>
        <v>0</v>
      </c>
      <c r="E35" s="73">
        <f>+'[12]BULLETIN ANNUEL'!D$409</f>
        <v>0</v>
      </c>
      <c r="F35" s="73">
        <f>+'[12]BULLETIN ANNUEL'!E$409</f>
        <v>0</v>
      </c>
      <c r="G35" s="161"/>
      <c r="H35" s="165">
        <f>+'[12]BULLETIN ANNUEL'!F$409</f>
        <v>0</v>
      </c>
      <c r="I35" s="73">
        <f>+'[12]BULLETIN ANNUEL'!G$409</f>
        <v>0</v>
      </c>
      <c r="J35" s="73">
        <f>+'[12]BULLETIN ANNUEL'!H$409</f>
        <v>0</v>
      </c>
      <c r="K35" s="73">
        <f>+'[12]BULLETIN ANNUEL'!I$409</f>
        <v>0</v>
      </c>
      <c r="L35" s="161"/>
      <c r="M35" s="166">
        <f>+'[12]BULLETIN ANNUEL'!J$409</f>
        <v>0</v>
      </c>
      <c r="N35" s="161"/>
      <c r="O35" s="165">
        <f>+'[12]BULLETIN ANNUEL'!K$409</f>
        <v>0</v>
      </c>
      <c r="P35" s="164"/>
      <c r="Q35" s="35">
        <f>+'[12]BULLETIN ANNUEL'!L$409</f>
        <v>0</v>
      </c>
    </row>
    <row r="36" spans="1:17" ht="15" customHeight="1">
      <c r="A36" s="30"/>
      <c r="B36" s="208">
        <f>+'[12]BULLETIN ANNUEL'!A$24</f>
        <v>0</v>
      </c>
      <c r="C36" s="164"/>
      <c r="D36" s="165">
        <f>+'[12]BULLETIN ANNUEL'!C$410</f>
        <v>0</v>
      </c>
      <c r="E36" s="73">
        <f>+'[12]BULLETIN ANNUEL'!D$410</f>
        <v>0</v>
      </c>
      <c r="F36" s="73">
        <f>+'[12]BULLETIN ANNUEL'!E$410</f>
        <v>0</v>
      </c>
      <c r="G36" s="161"/>
      <c r="H36" s="165">
        <f>+'[12]BULLETIN ANNUEL'!F$410</f>
        <v>0</v>
      </c>
      <c r="I36" s="73">
        <f>+'[12]BULLETIN ANNUEL'!G$410</f>
        <v>0</v>
      </c>
      <c r="J36" s="73">
        <f>+'[12]BULLETIN ANNUEL'!H$410</f>
        <v>0</v>
      </c>
      <c r="K36" s="73">
        <f>+'[12]BULLETIN ANNUEL'!I$410</f>
        <v>0</v>
      </c>
      <c r="L36" s="161"/>
      <c r="M36" s="166">
        <f>+'[12]BULLETIN ANNUEL'!J$410</f>
        <v>0</v>
      </c>
      <c r="N36" s="161"/>
      <c r="O36" s="165">
        <f>+'[12]BULLETIN ANNUEL'!K$410</f>
        <v>0</v>
      </c>
      <c r="P36" s="164"/>
      <c r="Q36" s="35">
        <f>+'[12]BULLETIN ANNUEL'!L$410</f>
        <v>0</v>
      </c>
    </row>
    <row r="37" spans="1:17" ht="15" customHeight="1">
      <c r="A37" s="30"/>
      <c r="B37" s="208">
        <f>+'[12]BULLETIN ANNUEL'!A$25</f>
        <v>0</v>
      </c>
      <c r="C37" s="164"/>
      <c r="D37" s="165">
        <f>+'[12]BULLETIN ANNUEL'!C$411</f>
        <v>0</v>
      </c>
      <c r="E37" s="73">
        <f>+'[12]BULLETIN ANNUEL'!D$411</f>
        <v>0</v>
      </c>
      <c r="F37" s="73">
        <f>+'[12]BULLETIN ANNUEL'!E$411</f>
        <v>0</v>
      </c>
      <c r="G37" s="161"/>
      <c r="H37" s="165">
        <f>+'[12]BULLETIN ANNUEL'!F$411</f>
        <v>0</v>
      </c>
      <c r="I37" s="73">
        <f>+'[12]BULLETIN ANNUEL'!G$411</f>
        <v>0</v>
      </c>
      <c r="J37" s="73">
        <f>+'[12]BULLETIN ANNUEL'!H$411</f>
        <v>0</v>
      </c>
      <c r="K37" s="73">
        <f>+'[12]BULLETIN ANNUEL'!I$411</f>
        <v>0</v>
      </c>
      <c r="L37" s="161"/>
      <c r="M37" s="166">
        <f>+'[12]BULLETIN ANNUEL'!J$411</f>
        <v>0</v>
      </c>
      <c r="N37" s="161"/>
      <c r="O37" s="165">
        <f>+'[12]BULLETIN ANNUEL'!K$411</f>
        <v>0</v>
      </c>
      <c r="P37" s="164"/>
      <c r="Q37" s="35">
        <f>+'[12]BULLETIN ANNUEL'!L$411</f>
        <v>0</v>
      </c>
    </row>
    <row r="38" spans="1:17" ht="15" customHeight="1">
      <c r="A38" s="30"/>
      <c r="B38" s="208">
        <f>+'[12]BULLETIN ANNUEL'!A$26</f>
        <v>0</v>
      </c>
      <c r="C38" s="164"/>
      <c r="D38" s="165">
        <f>+'[12]BULLETIN ANNUEL'!C$412</f>
        <v>0</v>
      </c>
      <c r="E38" s="73">
        <f>+'[12]BULLETIN ANNUEL'!D$412</f>
        <v>0</v>
      </c>
      <c r="F38" s="73">
        <f>+'[12]BULLETIN ANNUEL'!E$412</f>
        <v>0</v>
      </c>
      <c r="G38" s="161"/>
      <c r="H38" s="165">
        <f>+'[12]BULLETIN ANNUEL'!F$412</f>
        <v>0</v>
      </c>
      <c r="I38" s="73">
        <f>+'[12]BULLETIN ANNUEL'!G$412</f>
        <v>0</v>
      </c>
      <c r="J38" s="73">
        <f>+'[12]BULLETIN ANNUEL'!H$412</f>
        <v>0</v>
      </c>
      <c r="K38" s="73">
        <f>+'[12]BULLETIN ANNUEL'!I$412</f>
        <v>0</v>
      </c>
      <c r="L38" s="161"/>
      <c r="M38" s="166">
        <f>+'[12]BULLETIN ANNUEL'!J$412</f>
        <v>0</v>
      </c>
      <c r="N38" s="161"/>
      <c r="O38" s="165">
        <f>+'[12]BULLETIN ANNUEL'!K$412</f>
        <v>0</v>
      </c>
      <c r="P38" s="164"/>
      <c r="Q38" s="35">
        <f>+'[12]BULLETIN ANNUEL'!L$412</f>
        <v>0</v>
      </c>
    </row>
    <row r="39" spans="1:17" ht="15" customHeight="1">
      <c r="A39" s="30"/>
      <c r="B39" s="208">
        <f>+'[12]BULLETIN ANNUEL'!A$27</f>
        <v>0</v>
      </c>
      <c r="C39" s="164"/>
      <c r="D39" s="165">
        <f>+'[12]BULLETIN ANNUEL'!C$413</f>
        <v>0</v>
      </c>
      <c r="E39" s="73">
        <f>+'[12]BULLETIN ANNUEL'!D$413</f>
        <v>0</v>
      </c>
      <c r="F39" s="73">
        <f>+'[12]BULLETIN ANNUEL'!E$413</f>
        <v>0</v>
      </c>
      <c r="G39" s="161"/>
      <c r="H39" s="165">
        <f>+'[12]BULLETIN ANNUEL'!F$413</f>
        <v>0</v>
      </c>
      <c r="I39" s="73">
        <f>+'[12]BULLETIN ANNUEL'!G$413</f>
        <v>0</v>
      </c>
      <c r="J39" s="73">
        <f>+'[12]BULLETIN ANNUEL'!H$413</f>
        <v>0</v>
      </c>
      <c r="K39" s="73">
        <f>+'[12]BULLETIN ANNUEL'!I$413</f>
        <v>0</v>
      </c>
      <c r="L39" s="161"/>
      <c r="M39" s="166">
        <f>+'[12]BULLETIN ANNUEL'!J$413</f>
        <v>0</v>
      </c>
      <c r="N39" s="161"/>
      <c r="O39" s="165">
        <f>+'[12]BULLETIN ANNUEL'!K$413</f>
        <v>0</v>
      </c>
      <c r="P39" s="164"/>
      <c r="Q39" s="35">
        <f>+'[12]BULLETIN ANNUEL'!L$413</f>
        <v>0</v>
      </c>
    </row>
    <row r="40" spans="1:17" ht="15" customHeight="1">
      <c r="A40" s="30"/>
      <c r="B40" s="208">
        <f>+'[12]BULLETIN ANNUEL'!A$28</f>
        <v>0</v>
      </c>
      <c r="C40" s="164"/>
      <c r="D40" s="165">
        <f>+'[12]BULLETIN ANNUEL'!C$414</f>
        <v>0</v>
      </c>
      <c r="E40" s="73">
        <f>+'[12]BULLETIN ANNUEL'!D$414</f>
        <v>0</v>
      </c>
      <c r="F40" s="73">
        <f>+'[12]BULLETIN ANNUEL'!E$414</f>
        <v>0</v>
      </c>
      <c r="G40" s="161"/>
      <c r="H40" s="165">
        <f>+'[12]BULLETIN ANNUEL'!F$414</f>
        <v>0</v>
      </c>
      <c r="I40" s="73">
        <f>+'[12]BULLETIN ANNUEL'!G$414</f>
        <v>0</v>
      </c>
      <c r="J40" s="73">
        <f>+'[12]BULLETIN ANNUEL'!H$414</f>
        <v>0</v>
      </c>
      <c r="K40" s="73">
        <f>+'[12]BULLETIN ANNUEL'!I$414</f>
        <v>0</v>
      </c>
      <c r="L40" s="161"/>
      <c r="M40" s="166">
        <f>+'[12]BULLETIN ANNUEL'!J$414</f>
        <v>0</v>
      </c>
      <c r="N40" s="161"/>
      <c r="O40" s="165">
        <f>+'[12]BULLETIN ANNUEL'!K$414</f>
        <v>0</v>
      </c>
      <c r="P40" s="164"/>
      <c r="Q40" s="35">
        <f>+'[12]BULLETIN ANNUEL'!L$414</f>
        <v>0</v>
      </c>
    </row>
    <row r="41" spans="1:17" ht="15" customHeight="1">
      <c r="A41" s="30"/>
      <c r="B41" s="208">
        <f>+'[12]BULLETIN ANNUEL'!A$29</f>
        <v>0</v>
      </c>
      <c r="C41" s="164"/>
      <c r="D41" s="165">
        <f>+'[12]BULLETIN ANNUEL'!C$415</f>
        <v>0</v>
      </c>
      <c r="E41" s="73">
        <f>+'[12]BULLETIN ANNUEL'!D$415</f>
        <v>0</v>
      </c>
      <c r="F41" s="73">
        <f>+'[12]BULLETIN ANNUEL'!E$415</f>
        <v>0</v>
      </c>
      <c r="G41" s="161"/>
      <c r="H41" s="165">
        <f>+'[12]BULLETIN ANNUEL'!F$415</f>
        <v>0</v>
      </c>
      <c r="I41" s="73">
        <f>+'[12]BULLETIN ANNUEL'!G$415</f>
        <v>0</v>
      </c>
      <c r="J41" s="73">
        <f>+'[12]BULLETIN ANNUEL'!H$415</f>
        <v>0</v>
      </c>
      <c r="K41" s="73">
        <f>+'[12]BULLETIN ANNUEL'!I$415</f>
        <v>0</v>
      </c>
      <c r="L41" s="161"/>
      <c r="M41" s="166">
        <f>+'[12]BULLETIN ANNUEL'!J$415</f>
        <v>0</v>
      </c>
      <c r="N41" s="161"/>
      <c r="O41" s="165">
        <f>+'[12]BULLETIN ANNUEL'!K$415</f>
        <v>0</v>
      </c>
      <c r="P41" s="164"/>
      <c r="Q41" s="35">
        <f>+'[12]BULLETIN ANNUEL'!L$415</f>
        <v>0</v>
      </c>
    </row>
    <row r="42" spans="1:17" ht="15" customHeight="1" thickBot="1">
      <c r="A42" s="153"/>
      <c r="B42" s="152"/>
      <c r="C42" s="167"/>
      <c r="D42" s="168"/>
      <c r="E42" s="169"/>
      <c r="F42" s="170"/>
      <c r="G42" s="170"/>
      <c r="H42" s="171"/>
      <c r="I42" s="172"/>
      <c r="J42" s="172"/>
      <c r="K42" s="173"/>
      <c r="L42" s="173"/>
      <c r="M42" s="174"/>
      <c r="N42" s="175"/>
      <c r="O42" s="176"/>
      <c r="P42" s="177"/>
      <c r="Q42" s="178"/>
    </row>
    <row r="43" spans="1:17" ht="22.5" customHeight="1" thickBot="1">
      <c r="A43" s="154" t="s">
        <v>166</v>
      </c>
      <c r="B43" s="15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21" ht="13.5" customHeight="1">
      <c r="A44" s="210" t="s">
        <v>40</v>
      </c>
      <c r="B44" s="211"/>
      <c r="C44" s="11" t="s">
        <v>167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14" t="s">
        <v>20</v>
      </c>
      <c r="Q44" s="222" t="s">
        <v>168</v>
      </c>
      <c r="R44" s="40"/>
      <c r="S44" s="40"/>
      <c r="T44" s="40"/>
      <c r="U44" s="40"/>
    </row>
    <row r="45" spans="1:21" ht="15.75" customHeight="1">
      <c r="A45" s="234"/>
      <c r="B45" s="235"/>
      <c r="C45" s="156" t="s">
        <v>169</v>
      </c>
      <c r="D45" s="157"/>
      <c r="E45" s="157"/>
      <c r="F45" s="157"/>
      <c r="G45" s="157"/>
      <c r="H45" s="157"/>
      <c r="I45" s="157"/>
      <c r="J45" s="158"/>
      <c r="K45" s="156" t="s">
        <v>79</v>
      </c>
      <c r="L45" s="157"/>
      <c r="M45" s="157"/>
      <c r="N45" s="158"/>
      <c r="O45" s="250" t="s">
        <v>170</v>
      </c>
      <c r="P45" s="238"/>
      <c r="Q45" s="249"/>
      <c r="R45" s="40"/>
      <c r="S45" s="40"/>
      <c r="T45" s="40"/>
      <c r="U45" s="40"/>
    </row>
    <row r="46" spans="1:21" ht="15.75" customHeight="1">
      <c r="A46" s="234"/>
      <c r="B46" s="235"/>
      <c r="C46" s="250" t="s">
        <v>171</v>
      </c>
      <c r="D46" s="95" t="s">
        <v>172</v>
      </c>
      <c r="E46" s="96"/>
      <c r="F46" s="96"/>
      <c r="G46" s="96"/>
      <c r="H46" s="96"/>
      <c r="I46" s="97"/>
      <c r="J46" s="250" t="s">
        <v>173</v>
      </c>
      <c r="K46" s="250" t="s">
        <v>174</v>
      </c>
      <c r="L46" s="250" t="s">
        <v>175</v>
      </c>
      <c r="M46" s="250" t="s">
        <v>176</v>
      </c>
      <c r="N46" s="250" t="s">
        <v>177</v>
      </c>
      <c r="O46" s="238"/>
      <c r="P46" s="238"/>
      <c r="Q46" s="249"/>
      <c r="R46" s="40"/>
      <c r="S46" s="40"/>
      <c r="T46" s="40"/>
      <c r="U46" s="40"/>
    </row>
    <row r="47" spans="1:21" ht="54.75" customHeight="1" thickBot="1">
      <c r="A47" s="212"/>
      <c r="B47" s="213"/>
      <c r="C47" s="215"/>
      <c r="D47" s="16" t="s">
        <v>178</v>
      </c>
      <c r="E47" s="16" t="s">
        <v>174</v>
      </c>
      <c r="F47" s="16" t="s">
        <v>179</v>
      </c>
      <c r="G47" s="16" t="s">
        <v>180</v>
      </c>
      <c r="H47" s="16" t="s">
        <v>176</v>
      </c>
      <c r="I47" s="159" t="s">
        <v>181</v>
      </c>
      <c r="J47" s="215"/>
      <c r="K47" s="215"/>
      <c r="L47" s="215"/>
      <c r="M47" s="215"/>
      <c r="N47" s="215"/>
      <c r="O47" s="215"/>
      <c r="P47" s="215"/>
      <c r="Q47" s="223"/>
      <c r="R47" s="40"/>
      <c r="S47" s="40"/>
      <c r="T47" s="40"/>
      <c r="U47" s="40"/>
    </row>
    <row r="48" spans="1:17" ht="15" customHeight="1">
      <c r="A48" s="133"/>
      <c r="B48" s="134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66"/>
    </row>
    <row r="49" spans="1:17" ht="15" customHeight="1">
      <c r="A49" s="22">
        <f>+'[8]BULLETIN ANNUEL'!B$83</f>
        <v>2014</v>
      </c>
      <c r="B49" s="27"/>
      <c r="C49" s="165">
        <f>+'[8]BULLETIN ANNUEL'!C$445</f>
        <v>477556</v>
      </c>
      <c r="D49" s="165">
        <f>+'[8]BULLETIN ANNUEL'!D$445</f>
        <v>32</v>
      </c>
      <c r="E49" s="165">
        <f>+'[8]BULLETIN ANNUEL'!E$445</f>
        <v>487181</v>
      </c>
      <c r="F49" s="165">
        <f>+'[8]BULLETIN ANNUEL'!F$445</f>
        <v>1360</v>
      </c>
      <c r="G49" s="165">
        <f>+'[8]BULLETIN ANNUEL'!G$445</f>
        <v>0</v>
      </c>
      <c r="H49" s="165">
        <f>+'[8]BULLETIN ANNUEL'!H$445</f>
        <v>0</v>
      </c>
      <c r="I49" s="165">
        <f>+'[8]BULLETIN ANNUEL'!I$445</f>
        <v>488573</v>
      </c>
      <c r="J49" s="165">
        <f>+'[8]BULLETIN ANNUEL'!J$445</f>
        <v>966129</v>
      </c>
      <c r="K49" s="165">
        <f>+'[8]BULLETIN ANNUEL'!K$445</f>
        <v>76762</v>
      </c>
      <c r="L49" s="165">
        <f>+'[8]BULLETIN ANNUEL'!L$445</f>
        <v>0</v>
      </c>
      <c r="M49" s="165">
        <f>+'[8]BULLETIN ANNUEL'!M$445</f>
        <v>0</v>
      </c>
      <c r="N49" s="165">
        <f>+'[8]BULLETIN ANNUEL'!N$445</f>
        <v>76762</v>
      </c>
      <c r="O49" s="165">
        <f>+'[8]BULLETIN ANNUEL'!O$445</f>
        <v>1042891</v>
      </c>
      <c r="P49" s="165">
        <f>+'[8]BULLETIN ANNUEL'!P$445</f>
        <v>143117</v>
      </c>
      <c r="Q49" s="25">
        <f>+'[8]BULLETIN ANNUEL'!Q$445</f>
        <v>-40104</v>
      </c>
    </row>
    <row r="50" spans="1:17" ht="15" customHeight="1">
      <c r="A50" s="22">
        <f>+'[7]BULLETIN ANNUEL'!B$83</f>
        <v>2015</v>
      </c>
      <c r="B50" s="27"/>
      <c r="C50" s="165">
        <f>+'[7]BULLETIN ANNUEL'!C$445</f>
        <v>423686</v>
      </c>
      <c r="D50" s="165">
        <f>+'[7]BULLETIN ANNUEL'!D$445</f>
        <v>32</v>
      </c>
      <c r="E50" s="165">
        <f>+'[7]BULLETIN ANNUEL'!E$445</f>
        <v>487089</v>
      </c>
      <c r="F50" s="165">
        <f>+'[7]BULLETIN ANNUEL'!F$445</f>
        <v>1360</v>
      </c>
      <c r="G50" s="165">
        <f>+'[7]BULLETIN ANNUEL'!G$445</f>
        <v>0</v>
      </c>
      <c r="H50" s="165">
        <f>+'[7]BULLETIN ANNUEL'!H$445</f>
        <v>0</v>
      </c>
      <c r="I50" s="165">
        <f>+'[7]BULLETIN ANNUEL'!I$445</f>
        <v>488481</v>
      </c>
      <c r="J50" s="165">
        <f>+'[7]BULLETIN ANNUEL'!J$445</f>
        <v>912167</v>
      </c>
      <c r="K50" s="165">
        <f>+'[7]BULLETIN ANNUEL'!K$445</f>
        <v>90209</v>
      </c>
      <c r="L50" s="165">
        <f>+'[7]BULLETIN ANNUEL'!L$445</f>
        <v>0</v>
      </c>
      <c r="M50" s="165">
        <f>+'[7]BULLETIN ANNUEL'!M$445</f>
        <v>0</v>
      </c>
      <c r="N50" s="165">
        <f>+'[7]BULLETIN ANNUEL'!N$445</f>
        <v>90209</v>
      </c>
      <c r="O50" s="165">
        <f>+'[7]BULLETIN ANNUEL'!O$445</f>
        <v>1002376</v>
      </c>
      <c r="P50" s="165">
        <f>+'[7]BULLETIN ANNUEL'!P$445</f>
        <v>176157</v>
      </c>
      <c r="Q50" s="25">
        <f>+'[7]BULLETIN ANNUEL'!Q$445</f>
        <v>-162951</v>
      </c>
    </row>
    <row r="51" spans="1:17" ht="15" customHeight="1">
      <c r="A51" s="22">
        <f>+'[6]BULLETIN ANNUEL'!B$83</f>
        <v>2016</v>
      </c>
      <c r="B51" s="27"/>
      <c r="C51" s="165">
        <f>+'[6]BULLETIN ANNUEL'!C$445</f>
        <v>334108</v>
      </c>
      <c r="D51" s="165">
        <f>+'[6]BULLETIN ANNUEL'!D$445</f>
        <v>86</v>
      </c>
      <c r="E51" s="165">
        <f>+'[6]BULLETIN ANNUEL'!E$445</f>
        <v>477131</v>
      </c>
      <c r="F51" s="165">
        <f>+'[6]BULLETIN ANNUEL'!F$445</f>
        <v>1360</v>
      </c>
      <c r="G51" s="165">
        <f>+'[6]BULLETIN ANNUEL'!G$445</f>
        <v>0</v>
      </c>
      <c r="H51" s="165">
        <f>+'[6]BULLETIN ANNUEL'!H$445</f>
        <v>0</v>
      </c>
      <c r="I51" s="165">
        <f>+'[6]BULLETIN ANNUEL'!I$445</f>
        <v>478577</v>
      </c>
      <c r="J51" s="165">
        <f>+'[6]BULLETIN ANNUEL'!J$445</f>
        <v>812685</v>
      </c>
      <c r="K51" s="165">
        <f>+'[6]BULLETIN ANNUEL'!K$445</f>
        <v>109540</v>
      </c>
      <c r="L51" s="165">
        <f>+'[6]BULLETIN ANNUEL'!L$445</f>
        <v>0</v>
      </c>
      <c r="M51" s="165">
        <f>+'[6]BULLETIN ANNUEL'!M$445</f>
        <v>0</v>
      </c>
      <c r="N51" s="165">
        <f>+'[6]BULLETIN ANNUEL'!N$445</f>
        <v>109540</v>
      </c>
      <c r="O51" s="165">
        <f>+'[6]BULLETIN ANNUEL'!O$445</f>
        <v>922225</v>
      </c>
      <c r="P51" s="165">
        <f>+'[6]BULLETIN ANNUEL'!P$445</f>
        <v>205156</v>
      </c>
      <c r="Q51" s="35">
        <f>+'[6]BULLETIN ANNUEL'!Q$445</f>
        <v>-262365</v>
      </c>
    </row>
    <row r="52" spans="1:17" ht="15" customHeight="1">
      <c r="A52" s="22">
        <f>+'[5]BULLETIN ANNUEL'!B$83</f>
        <v>2017</v>
      </c>
      <c r="B52" s="27"/>
      <c r="C52" s="165">
        <f>+'[5]BULLETIN ANNUEL'!C$445</f>
        <v>340092</v>
      </c>
      <c r="D52" s="165">
        <f>+'[5]BULLETIN ANNUEL'!D$445</f>
        <v>15</v>
      </c>
      <c r="E52" s="165">
        <f>+'[5]BULLETIN ANNUEL'!E$445</f>
        <v>457153</v>
      </c>
      <c r="F52" s="165">
        <f>+'[5]BULLETIN ANNUEL'!F$445</f>
        <v>1360</v>
      </c>
      <c r="G52" s="165">
        <f>+'[5]BULLETIN ANNUEL'!G$445</f>
        <v>0</v>
      </c>
      <c r="H52" s="165">
        <f>+'[5]BULLETIN ANNUEL'!H$445</f>
        <v>0</v>
      </c>
      <c r="I52" s="165">
        <f>+'[5]BULLETIN ANNUEL'!I$445</f>
        <v>458528</v>
      </c>
      <c r="J52" s="165">
        <f>+'[5]BULLETIN ANNUEL'!J$445</f>
        <v>798620</v>
      </c>
      <c r="K52" s="165">
        <f>+'[5]BULLETIN ANNUEL'!K$445</f>
        <v>97169</v>
      </c>
      <c r="L52" s="165">
        <f>+'[5]BULLETIN ANNUEL'!L$445</f>
        <v>0</v>
      </c>
      <c r="M52" s="165">
        <f>+'[5]BULLETIN ANNUEL'!M$445</f>
        <v>0</v>
      </c>
      <c r="N52" s="165">
        <f>+'[5]BULLETIN ANNUEL'!N$445</f>
        <v>97169</v>
      </c>
      <c r="O52" s="165">
        <f>+'[5]BULLETIN ANNUEL'!O$445</f>
        <v>895789</v>
      </c>
      <c r="P52" s="165">
        <f>+'[5]BULLETIN ANNUEL'!P$445</f>
        <v>236508</v>
      </c>
      <c r="Q52" s="35">
        <f>+'[5]BULLETIN ANNUEL'!Q$445</f>
        <v>-292786</v>
      </c>
    </row>
    <row r="53" spans="1:17" ht="15" customHeight="1">
      <c r="A53" s="22">
        <f>+'[4]BULLETIN ANNUEL'!$B$83</f>
        <v>2018</v>
      </c>
      <c r="B53" s="27"/>
      <c r="C53" s="165">
        <f>+'[4]BULLETIN ANNUEL'!C$445</f>
        <v>405657</v>
      </c>
      <c r="D53" s="165">
        <f>+'[4]BULLETIN ANNUEL'!D$445</f>
        <v>6</v>
      </c>
      <c r="E53" s="165">
        <f>+'[4]BULLETIN ANNUEL'!E$445</f>
        <v>434933</v>
      </c>
      <c r="F53" s="165">
        <f>+'[4]BULLETIN ANNUEL'!F$445</f>
        <v>1360</v>
      </c>
      <c r="G53" s="165">
        <f>+'[4]BULLETIN ANNUEL'!G$445</f>
        <v>0</v>
      </c>
      <c r="H53" s="165">
        <f>+'[4]BULLETIN ANNUEL'!H$445</f>
        <v>0</v>
      </c>
      <c r="I53" s="165">
        <f>+'[4]BULLETIN ANNUEL'!I$445</f>
        <v>436299</v>
      </c>
      <c r="J53" s="165">
        <f>+'[4]BULLETIN ANNUEL'!J$445</f>
        <v>841956</v>
      </c>
      <c r="K53" s="165">
        <f>+'[4]BULLETIN ANNUEL'!K$445</f>
        <v>98422</v>
      </c>
      <c r="L53" s="165">
        <f>+'[4]BULLETIN ANNUEL'!L$445</f>
        <v>0</v>
      </c>
      <c r="M53" s="165">
        <f>+'[4]BULLETIN ANNUEL'!M$445</f>
        <v>0</v>
      </c>
      <c r="N53" s="165">
        <f>+'[4]BULLETIN ANNUEL'!N$445</f>
        <v>98422</v>
      </c>
      <c r="O53" s="24">
        <f>+'[4]BULLETIN ANNUEL'!O$445</f>
        <v>940378</v>
      </c>
      <c r="P53" s="24">
        <f>+'[4]BULLETIN ANNUEL'!P$445</f>
        <v>245332</v>
      </c>
      <c r="Q53" s="35">
        <f>+'[4]BULLETIN ANNUEL'!Q$445</f>
        <v>-171679</v>
      </c>
    </row>
    <row r="54" spans="1:17" ht="15" customHeight="1">
      <c r="A54" s="22">
        <f>+'[9]BULLETIN ANNUEL'!$B$83</f>
        <v>2019</v>
      </c>
      <c r="B54" s="27"/>
      <c r="C54" s="165">
        <f>+'[9]BULLETIN ANNUEL'!C$445</f>
        <v>468691</v>
      </c>
      <c r="D54" s="165">
        <f>+'[9]BULLETIN ANNUEL'!D$445</f>
        <v>10</v>
      </c>
      <c r="E54" s="165">
        <f>+'[9]BULLETIN ANNUEL'!E$445</f>
        <v>599620</v>
      </c>
      <c r="F54" s="165">
        <f>+'[9]BULLETIN ANNUEL'!F$445</f>
        <v>1360</v>
      </c>
      <c r="G54" s="165">
        <f>+'[9]BULLETIN ANNUEL'!G$445</f>
        <v>0</v>
      </c>
      <c r="H54" s="165">
        <f>+'[9]BULLETIN ANNUEL'!H$445</f>
        <v>0</v>
      </c>
      <c r="I54" s="165">
        <f>+'[9]BULLETIN ANNUEL'!I$445</f>
        <v>600990</v>
      </c>
      <c r="J54" s="165">
        <f>+'[9]BULLETIN ANNUEL'!J$445</f>
        <v>1069681</v>
      </c>
      <c r="K54" s="165">
        <f>+'[9]BULLETIN ANNUEL'!K$445</f>
        <v>94386</v>
      </c>
      <c r="L54" s="165">
        <f>+'[9]BULLETIN ANNUEL'!L$445</f>
        <v>0</v>
      </c>
      <c r="M54" s="165">
        <f>+'[9]BULLETIN ANNUEL'!M$445</f>
        <v>0</v>
      </c>
      <c r="N54" s="165">
        <f>+'[9]BULLETIN ANNUEL'!N$445</f>
        <v>94386</v>
      </c>
      <c r="O54" s="24">
        <f>+'[9]BULLETIN ANNUEL'!O$445</f>
        <v>1164067</v>
      </c>
      <c r="P54" s="24">
        <f>+'[9]BULLETIN ANNUEL'!P$445</f>
        <v>246203</v>
      </c>
      <c r="Q54" s="35">
        <f>+'[9]BULLETIN ANNUEL'!Q$445</f>
        <v>-130641</v>
      </c>
    </row>
    <row r="55" spans="1:17" ht="15" customHeight="1">
      <c r="A55" s="22">
        <f>+'[10]BULLETIN ANNUEL'!$B$83</f>
        <v>2020</v>
      </c>
      <c r="B55" s="27"/>
      <c r="C55" s="165">
        <f>+'[10]BULLETIN ANNUEL'!C$445</f>
        <v>443725</v>
      </c>
      <c r="D55" s="165">
        <f>+'[10]BULLETIN ANNUEL'!D$445</f>
        <v>7</v>
      </c>
      <c r="E55" s="165">
        <f>+'[10]BULLETIN ANNUEL'!E$445</f>
        <v>719972</v>
      </c>
      <c r="F55" s="165">
        <f>+'[10]BULLETIN ANNUEL'!F$445</f>
        <v>1360</v>
      </c>
      <c r="G55" s="165">
        <f>+'[10]BULLETIN ANNUEL'!G$445</f>
        <v>0</v>
      </c>
      <c r="H55" s="165">
        <f>+'[10]BULLETIN ANNUEL'!H$445</f>
        <v>0</v>
      </c>
      <c r="I55" s="165">
        <f>+'[10]BULLETIN ANNUEL'!I$445</f>
        <v>721339</v>
      </c>
      <c r="J55" s="165">
        <f>+'[10]BULLETIN ANNUEL'!J$445</f>
        <v>1165064</v>
      </c>
      <c r="K55" s="165">
        <f>+'[10]BULLETIN ANNUEL'!K$445</f>
        <v>120513</v>
      </c>
      <c r="L55" s="165">
        <f>+'[10]BULLETIN ANNUEL'!L$445</f>
        <v>0</v>
      </c>
      <c r="M55" s="165">
        <f>+'[10]BULLETIN ANNUEL'!M$445</f>
        <v>0</v>
      </c>
      <c r="N55" s="165">
        <f>+'[10]BULLETIN ANNUEL'!N$445</f>
        <v>120513</v>
      </c>
      <c r="O55" s="24">
        <f>+'[10]BULLETIN ANNUEL'!O$445</f>
        <v>1285577</v>
      </c>
      <c r="P55" s="24">
        <f>+'[10]BULLETIN ANNUEL'!P$445</f>
        <v>273236</v>
      </c>
      <c r="Q55" s="35">
        <f>+'[10]BULLETIN ANNUEL'!Q$445</f>
        <v>-186763</v>
      </c>
    </row>
    <row r="56" spans="1:17" ht="15" customHeight="1">
      <c r="A56" s="22">
        <f>+'[11]BULLETIN ANNUEL'!$B$83</f>
        <v>2021</v>
      </c>
      <c r="B56" s="27"/>
      <c r="C56" s="165">
        <f>+'[11]BULLETIN ANNUEL'!C$445</f>
        <v>578301</v>
      </c>
      <c r="D56" s="165">
        <f>+'[11]BULLETIN ANNUEL'!D$445</f>
        <v>5</v>
      </c>
      <c r="E56" s="165">
        <f>+'[11]BULLETIN ANNUEL'!E$445</f>
        <v>794829</v>
      </c>
      <c r="F56" s="165">
        <f>+'[11]BULLETIN ANNUEL'!F$445</f>
        <v>1360</v>
      </c>
      <c r="G56" s="165">
        <f>+'[11]BULLETIN ANNUEL'!G$445</f>
        <v>0</v>
      </c>
      <c r="H56" s="165">
        <f>+'[11]BULLETIN ANNUEL'!H$445</f>
        <v>0</v>
      </c>
      <c r="I56" s="165">
        <f>+'[11]BULLETIN ANNUEL'!I$445</f>
        <v>796194</v>
      </c>
      <c r="J56" s="165">
        <f>+'[11]BULLETIN ANNUEL'!J$445</f>
        <v>1374495</v>
      </c>
      <c r="K56" s="165">
        <f>+'[11]BULLETIN ANNUEL'!K$445</f>
        <v>148270</v>
      </c>
      <c r="L56" s="165">
        <f>+'[11]BULLETIN ANNUEL'!L$445</f>
        <v>0</v>
      </c>
      <c r="M56" s="165">
        <f>+'[11]BULLETIN ANNUEL'!M$445</f>
        <v>0</v>
      </c>
      <c r="N56" s="165">
        <f>+'[11]BULLETIN ANNUEL'!N$445</f>
        <v>148270</v>
      </c>
      <c r="O56" s="24">
        <f>+'[11]BULLETIN ANNUEL'!O$445</f>
        <v>1522765</v>
      </c>
      <c r="P56" s="24">
        <f>+'[11]BULLETIN ANNUEL'!P$445</f>
        <v>303438</v>
      </c>
      <c r="Q56" s="35">
        <f>+'[11]BULLETIN ANNUEL'!Q$445</f>
        <v>-299471</v>
      </c>
    </row>
    <row r="57" spans="1:17" ht="15" customHeight="1">
      <c r="A57" s="22">
        <f>+'[13]BULLETIN ANNUEL'!$B$83</f>
        <v>2022</v>
      </c>
      <c r="B57" s="27"/>
      <c r="C57" s="165">
        <f>+'[13]BULLETIN ANNUEL'!C$445</f>
        <v>850077</v>
      </c>
      <c r="D57" s="165">
        <f>+'[13]BULLETIN ANNUEL'!D$445</f>
        <v>6</v>
      </c>
      <c r="E57" s="165">
        <f>+'[13]BULLETIN ANNUEL'!E$445</f>
        <v>879670</v>
      </c>
      <c r="F57" s="165">
        <f>+'[13]BULLETIN ANNUEL'!F$445</f>
        <v>1360</v>
      </c>
      <c r="G57" s="165">
        <f>+'[13]BULLETIN ANNUEL'!G$445</f>
        <v>0</v>
      </c>
      <c r="H57" s="165">
        <f>+'[13]BULLETIN ANNUEL'!H$445</f>
        <v>0</v>
      </c>
      <c r="I57" s="165">
        <f>+'[13]BULLETIN ANNUEL'!I$445</f>
        <v>881036</v>
      </c>
      <c r="J57" s="165">
        <f>+'[13]BULLETIN ANNUEL'!J$445</f>
        <v>1731113</v>
      </c>
      <c r="K57" s="165">
        <f>+'[13]BULLETIN ANNUEL'!K$445</f>
        <v>190847</v>
      </c>
      <c r="L57" s="165">
        <f>+'[13]BULLETIN ANNUEL'!L$445</f>
        <v>0</v>
      </c>
      <c r="M57" s="165">
        <f>+'[13]BULLETIN ANNUEL'!M$445</f>
        <v>0</v>
      </c>
      <c r="N57" s="165">
        <f>+'[13]BULLETIN ANNUEL'!N$445</f>
        <v>190847</v>
      </c>
      <c r="O57" s="24">
        <f>+'[13]BULLETIN ANNUEL'!O$445</f>
        <v>1921960</v>
      </c>
      <c r="P57" s="24">
        <f>+'[13]BULLETIN ANNUEL'!P$445</f>
        <v>336259</v>
      </c>
      <c r="Q57" s="35">
        <f>+'[13]BULLETIN ANNUEL'!Q$445</f>
        <v>-135608</v>
      </c>
    </row>
    <row r="58" spans="1:17" ht="15" customHeight="1">
      <c r="A58" s="28"/>
      <c r="B58" s="32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4"/>
      <c r="P58" s="24"/>
      <c r="Q58" s="66"/>
    </row>
    <row r="59" spans="1:17" ht="15" customHeight="1">
      <c r="A59" s="30">
        <f>+'[11]BULLETIN ANNUEL'!$B$18</f>
        <v>2021</v>
      </c>
      <c r="B59" s="31" t="str">
        <f>+'[11]BULLETIN ANNUEL'!A$20</f>
        <v>MARS</v>
      </c>
      <c r="C59" s="165">
        <f>+'[11]BULLETIN ANNUEL'!C$436</f>
        <v>430990</v>
      </c>
      <c r="D59" s="165">
        <f>+'[11]BULLETIN ANNUEL'!D$436</f>
        <v>87</v>
      </c>
      <c r="E59" s="165">
        <f>+'[11]BULLETIN ANNUEL'!E$436</f>
        <v>714299</v>
      </c>
      <c r="F59" s="165">
        <f>+'[11]BULLETIN ANNUEL'!F$436</f>
        <v>1360</v>
      </c>
      <c r="G59" s="165">
        <f>+'[11]BULLETIN ANNUEL'!G$436</f>
        <v>0</v>
      </c>
      <c r="H59" s="165">
        <f>+'[11]BULLETIN ANNUEL'!H$436</f>
        <v>0</v>
      </c>
      <c r="I59" s="165">
        <f>+'[11]BULLETIN ANNUEL'!I$436</f>
        <v>715746</v>
      </c>
      <c r="J59" s="165">
        <f>+'[11]BULLETIN ANNUEL'!J$436</f>
        <v>1146736</v>
      </c>
      <c r="K59" s="165">
        <f>+'[11]BULLETIN ANNUEL'!K$436</f>
        <v>138720</v>
      </c>
      <c r="L59" s="165">
        <f>+'[11]BULLETIN ANNUEL'!L$436</f>
        <v>0</v>
      </c>
      <c r="M59" s="165">
        <f>+'[11]BULLETIN ANNUEL'!M$436</f>
        <v>0</v>
      </c>
      <c r="N59" s="165">
        <f>+'[11]BULLETIN ANNUEL'!N$436</f>
        <v>138720</v>
      </c>
      <c r="O59" s="24">
        <f>+'[11]BULLETIN ANNUEL'!O$436</f>
        <v>1285456</v>
      </c>
      <c r="P59" s="24">
        <f>+'[11]BULLETIN ANNUEL'!P$436</f>
        <v>283735</v>
      </c>
      <c r="Q59" s="35">
        <f>+'[11]BULLETIN ANNUEL'!Q$436</f>
        <v>-171185</v>
      </c>
    </row>
    <row r="60" spans="1:17" ht="15" customHeight="1">
      <c r="A60" s="30"/>
      <c r="B60" s="31" t="str">
        <f>+'[11]BULLETIN ANNUEL'!A$23</f>
        <v>JUIN</v>
      </c>
      <c r="C60" s="165">
        <f>+'[11]BULLETIN ANNUEL'!C$439</f>
        <v>433113</v>
      </c>
      <c r="D60" s="165">
        <f>+'[11]BULLETIN ANNUEL'!D$439</f>
        <v>89</v>
      </c>
      <c r="E60" s="165">
        <f>+'[11]BULLETIN ANNUEL'!E$439</f>
        <v>792273</v>
      </c>
      <c r="F60" s="165">
        <f>+'[11]BULLETIN ANNUEL'!F$439</f>
        <v>1360</v>
      </c>
      <c r="G60" s="165">
        <f>+'[11]BULLETIN ANNUEL'!G$439</f>
        <v>0</v>
      </c>
      <c r="H60" s="165">
        <f>+'[11]BULLETIN ANNUEL'!H$439</f>
        <v>0</v>
      </c>
      <c r="I60" s="165">
        <f>+'[11]BULLETIN ANNUEL'!I$439</f>
        <v>793722</v>
      </c>
      <c r="J60" s="165">
        <f>+'[11]BULLETIN ANNUEL'!J$439</f>
        <v>1226835</v>
      </c>
      <c r="K60" s="165">
        <f>+'[11]BULLETIN ANNUEL'!K$439</f>
        <v>137122</v>
      </c>
      <c r="L60" s="165">
        <f>+'[11]BULLETIN ANNUEL'!L$439</f>
        <v>0</v>
      </c>
      <c r="M60" s="165">
        <f>+'[11]BULLETIN ANNUEL'!M$439</f>
        <v>0</v>
      </c>
      <c r="N60" s="165">
        <f>+'[11]BULLETIN ANNUEL'!N$439</f>
        <v>137122</v>
      </c>
      <c r="O60" s="24">
        <f>+'[11]BULLETIN ANNUEL'!O$439</f>
        <v>1363957</v>
      </c>
      <c r="P60" s="24">
        <f>+'[11]BULLETIN ANNUEL'!P$439</f>
        <v>275267</v>
      </c>
      <c r="Q60" s="35">
        <f>+'[11]BULLETIN ANNUEL'!Q$439</f>
        <v>-168039</v>
      </c>
    </row>
    <row r="61" spans="1:17" ht="15" customHeight="1">
      <c r="A61" s="30"/>
      <c r="B61" s="31" t="str">
        <f>+'[11]BULLETIN ANNUEL'!A$26</f>
        <v>SEPT</v>
      </c>
      <c r="C61" s="165">
        <f>+'[11]BULLETIN ANNUEL'!C$442</f>
        <v>453377</v>
      </c>
      <c r="D61" s="165">
        <f>+'[11]BULLETIN ANNUEL'!D$442</f>
        <v>87</v>
      </c>
      <c r="E61" s="165">
        <f>+'[11]BULLETIN ANNUEL'!E$442</f>
        <v>752433</v>
      </c>
      <c r="F61" s="165">
        <f>+'[11]BULLETIN ANNUEL'!F$442</f>
        <v>1360</v>
      </c>
      <c r="G61" s="165">
        <f>+'[11]BULLETIN ANNUEL'!G$442</f>
        <v>0</v>
      </c>
      <c r="H61" s="165">
        <f>+'[11]BULLETIN ANNUEL'!H$442</f>
        <v>0</v>
      </c>
      <c r="I61" s="165">
        <f>+'[11]BULLETIN ANNUEL'!I$442</f>
        <v>753880</v>
      </c>
      <c r="J61" s="165">
        <f>+'[11]BULLETIN ANNUEL'!J$442</f>
        <v>1207257</v>
      </c>
      <c r="K61" s="165">
        <f>+'[11]BULLETIN ANNUEL'!K$442</f>
        <v>154966</v>
      </c>
      <c r="L61" s="165">
        <f>+'[11]BULLETIN ANNUEL'!L$442</f>
        <v>0</v>
      </c>
      <c r="M61" s="165">
        <f>+'[11]BULLETIN ANNUEL'!M$442</f>
        <v>0</v>
      </c>
      <c r="N61" s="165">
        <f>+'[11]BULLETIN ANNUEL'!N$442</f>
        <v>154966</v>
      </c>
      <c r="O61" s="24">
        <f>+'[11]BULLETIN ANNUEL'!O$442</f>
        <v>1362223</v>
      </c>
      <c r="P61" s="24">
        <f>+'[11]BULLETIN ANNUEL'!P$442</f>
        <v>296422</v>
      </c>
      <c r="Q61" s="35">
        <f>+'[11]BULLETIN ANNUEL'!Q$442</f>
        <v>-265570</v>
      </c>
    </row>
    <row r="62" spans="1:17" ht="15" customHeight="1">
      <c r="A62" s="30"/>
      <c r="B62" s="31" t="str">
        <f>+'[11]BULLETIN ANNUEL'!A$29</f>
        <v>DEC</v>
      </c>
      <c r="C62" s="165">
        <f>+'[11]BULLETIN ANNUEL'!C$445</f>
        <v>578301</v>
      </c>
      <c r="D62" s="165">
        <f>+'[11]BULLETIN ANNUEL'!D$445</f>
        <v>5</v>
      </c>
      <c r="E62" s="165">
        <f>+'[11]BULLETIN ANNUEL'!E$445</f>
        <v>794829</v>
      </c>
      <c r="F62" s="165">
        <f>+'[11]BULLETIN ANNUEL'!F$445</f>
        <v>1360</v>
      </c>
      <c r="G62" s="165">
        <f>+'[11]BULLETIN ANNUEL'!G$445</f>
        <v>0</v>
      </c>
      <c r="H62" s="165">
        <f>+'[11]BULLETIN ANNUEL'!H$445</f>
        <v>0</v>
      </c>
      <c r="I62" s="165">
        <f>+'[11]BULLETIN ANNUEL'!I$445</f>
        <v>796194</v>
      </c>
      <c r="J62" s="165">
        <f>+'[11]BULLETIN ANNUEL'!J$445</f>
        <v>1374495</v>
      </c>
      <c r="K62" s="165">
        <f>+'[11]BULLETIN ANNUEL'!K$445</f>
        <v>148270</v>
      </c>
      <c r="L62" s="165">
        <f>+'[11]BULLETIN ANNUEL'!L$445</f>
        <v>0</v>
      </c>
      <c r="M62" s="165">
        <f>+'[11]BULLETIN ANNUEL'!M$445</f>
        <v>0</v>
      </c>
      <c r="N62" s="165">
        <f>+'[11]BULLETIN ANNUEL'!N$445</f>
        <v>148270</v>
      </c>
      <c r="O62" s="24">
        <f>+'[11]BULLETIN ANNUEL'!O$445</f>
        <v>1522765</v>
      </c>
      <c r="P62" s="24">
        <f>+'[11]BULLETIN ANNUEL'!P$445</f>
        <v>303438</v>
      </c>
      <c r="Q62" s="35">
        <f>+'[11]BULLETIN ANNUEL'!Q$445</f>
        <v>-299471</v>
      </c>
    </row>
    <row r="63" spans="1:17" ht="15" customHeight="1">
      <c r="A63" s="30"/>
      <c r="B63" s="31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24"/>
      <c r="P63" s="24"/>
      <c r="Q63" s="35"/>
    </row>
    <row r="64" spans="1:17" ht="15" customHeight="1">
      <c r="A64" s="30">
        <f>+'[13]BULLETIN ANNUEL'!$B$18</f>
        <v>2022</v>
      </c>
      <c r="B64" s="31" t="str">
        <f>+'[13]BULLETIN ANNUEL'!A$20</f>
        <v>MARS</v>
      </c>
      <c r="C64" s="165">
        <f>+'[13]BULLETIN ANNUEL'!C$436</f>
        <v>788018</v>
      </c>
      <c r="D64" s="165">
        <f>+'[13]BULLETIN ANNUEL'!D$436</f>
        <v>6</v>
      </c>
      <c r="E64" s="165">
        <f>+'[13]BULLETIN ANNUEL'!E$436</f>
        <v>801982</v>
      </c>
      <c r="F64" s="165">
        <f>+'[13]BULLETIN ANNUEL'!F$436</f>
        <v>1360</v>
      </c>
      <c r="G64" s="165">
        <f>+'[13]BULLETIN ANNUEL'!G$436</f>
        <v>0</v>
      </c>
      <c r="H64" s="165">
        <f>+'[13]BULLETIN ANNUEL'!H$436</f>
        <v>0</v>
      </c>
      <c r="I64" s="165">
        <f>+'[13]BULLETIN ANNUEL'!I$436</f>
        <v>803348</v>
      </c>
      <c r="J64" s="165">
        <f>+'[13]BULLETIN ANNUEL'!J$436</f>
        <v>1591366</v>
      </c>
      <c r="K64" s="165">
        <f>+'[13]BULLETIN ANNUEL'!K$436</f>
        <v>157132</v>
      </c>
      <c r="L64" s="165">
        <f>+'[13]BULLETIN ANNUEL'!L$436</f>
        <v>0</v>
      </c>
      <c r="M64" s="165">
        <f>+'[13]BULLETIN ANNUEL'!M$436</f>
        <v>0</v>
      </c>
      <c r="N64" s="165">
        <f>+'[13]BULLETIN ANNUEL'!N$436</f>
        <v>157132</v>
      </c>
      <c r="O64" s="24">
        <f>+'[13]BULLETIN ANNUEL'!O$436</f>
        <v>1748498</v>
      </c>
      <c r="P64" s="24">
        <f>+'[13]BULLETIN ANNUEL'!P$436</f>
        <v>318539</v>
      </c>
      <c r="Q64" s="35">
        <f>+'[13]BULLETIN ANNUEL'!Q$436</f>
        <v>-123198</v>
      </c>
    </row>
    <row r="65" spans="1:17" ht="15" customHeight="1">
      <c r="A65" s="30"/>
      <c r="B65" s="31" t="str">
        <f>+'[13]BULLETIN ANNUEL'!A$23</f>
        <v>JUIN</v>
      </c>
      <c r="C65" s="165">
        <f>+'[13]BULLETIN ANNUEL'!C$439</f>
        <v>798370</v>
      </c>
      <c r="D65" s="165">
        <f>+'[13]BULLETIN ANNUEL'!D$439</f>
        <v>77</v>
      </c>
      <c r="E65" s="165">
        <f>+'[13]BULLETIN ANNUEL'!E$439</f>
        <v>842417</v>
      </c>
      <c r="F65" s="165">
        <f>+'[13]BULLETIN ANNUEL'!F$439</f>
        <v>1360</v>
      </c>
      <c r="G65" s="165">
        <f>+'[13]BULLETIN ANNUEL'!G$439</f>
        <v>0</v>
      </c>
      <c r="H65" s="165">
        <f>+'[13]BULLETIN ANNUEL'!H$439</f>
        <v>0</v>
      </c>
      <c r="I65" s="165">
        <f>+'[13]BULLETIN ANNUEL'!I$439</f>
        <v>843854</v>
      </c>
      <c r="J65" s="165">
        <f>+'[13]BULLETIN ANNUEL'!J$439</f>
        <v>1642224</v>
      </c>
      <c r="K65" s="165">
        <f>+'[13]BULLETIN ANNUEL'!K$439</f>
        <v>165279</v>
      </c>
      <c r="L65" s="165">
        <f>+'[13]BULLETIN ANNUEL'!L$439</f>
        <v>0</v>
      </c>
      <c r="M65" s="165">
        <f>+'[13]BULLETIN ANNUEL'!M$439</f>
        <v>0</v>
      </c>
      <c r="N65" s="165">
        <f>+'[13]BULLETIN ANNUEL'!N$439</f>
        <v>165279</v>
      </c>
      <c r="O65" s="24">
        <f>+'[13]BULLETIN ANNUEL'!O$439</f>
        <v>1807503</v>
      </c>
      <c r="P65" s="24">
        <f>+'[13]BULLETIN ANNUEL'!P$439</f>
        <v>315876</v>
      </c>
      <c r="Q65" s="35">
        <f>+'[13]BULLETIN ANNUEL'!Q$439</f>
        <v>-201580</v>
      </c>
    </row>
    <row r="66" spans="1:17" ht="15" customHeight="1">
      <c r="A66" s="30"/>
      <c r="B66" s="31" t="str">
        <f>+'[13]BULLETIN ANNUEL'!A$26</f>
        <v>SEPT</v>
      </c>
      <c r="C66" s="165">
        <f>+'[13]BULLETIN ANNUEL'!C$442</f>
        <v>820677</v>
      </c>
      <c r="D66" s="165">
        <f>+'[13]BULLETIN ANNUEL'!D$442</f>
        <v>6</v>
      </c>
      <c r="E66" s="165">
        <f>+'[13]BULLETIN ANNUEL'!E$442</f>
        <v>829148</v>
      </c>
      <c r="F66" s="165">
        <f>+'[13]BULLETIN ANNUEL'!F$442</f>
        <v>1360</v>
      </c>
      <c r="G66" s="165">
        <f>+'[13]BULLETIN ANNUEL'!G$442</f>
        <v>0</v>
      </c>
      <c r="H66" s="165">
        <f>+'[13]BULLETIN ANNUEL'!H$442</f>
        <v>0</v>
      </c>
      <c r="I66" s="165">
        <f>+'[13]BULLETIN ANNUEL'!I$442</f>
        <v>830514</v>
      </c>
      <c r="J66" s="165">
        <f>+'[13]BULLETIN ANNUEL'!J$442</f>
        <v>1651191</v>
      </c>
      <c r="K66" s="165">
        <f>+'[13]BULLETIN ANNUEL'!K$442</f>
        <v>176528</v>
      </c>
      <c r="L66" s="165">
        <f>+'[13]BULLETIN ANNUEL'!L$442</f>
        <v>0</v>
      </c>
      <c r="M66" s="165">
        <f>+'[13]BULLETIN ANNUEL'!M$442</f>
        <v>0</v>
      </c>
      <c r="N66" s="165">
        <f>+'[13]BULLETIN ANNUEL'!N$442</f>
        <v>176528</v>
      </c>
      <c r="O66" s="24">
        <f>+'[13]BULLETIN ANNUEL'!O$442</f>
        <v>1827719</v>
      </c>
      <c r="P66" s="24">
        <f>+'[13]BULLETIN ANNUEL'!P$442</f>
        <v>321146</v>
      </c>
      <c r="Q66" s="35">
        <f>+'[13]BULLETIN ANNUEL'!Q$442</f>
        <v>-113686</v>
      </c>
    </row>
    <row r="67" spans="1:17" ht="15" customHeight="1">
      <c r="A67" s="30"/>
      <c r="B67" s="31" t="str">
        <f>+'[13]BULLETIN ANNUEL'!A$29</f>
        <v>DEC</v>
      </c>
      <c r="C67" s="165">
        <f>+'[13]BULLETIN ANNUEL'!C$445</f>
        <v>850077</v>
      </c>
      <c r="D67" s="165">
        <f>+'[13]BULLETIN ANNUEL'!D$445</f>
        <v>6</v>
      </c>
      <c r="E67" s="165">
        <f>+'[13]BULLETIN ANNUEL'!E$445</f>
        <v>879670</v>
      </c>
      <c r="F67" s="165">
        <f>+'[13]BULLETIN ANNUEL'!F$445</f>
        <v>1360</v>
      </c>
      <c r="G67" s="165">
        <f>+'[13]BULLETIN ANNUEL'!G$445</f>
        <v>0</v>
      </c>
      <c r="H67" s="165">
        <f>+'[13]BULLETIN ANNUEL'!H$445</f>
        <v>0</v>
      </c>
      <c r="I67" s="165">
        <f>+'[13]BULLETIN ANNUEL'!I$445</f>
        <v>881036</v>
      </c>
      <c r="J67" s="165">
        <f>+'[13]BULLETIN ANNUEL'!J$445</f>
        <v>1731113</v>
      </c>
      <c r="K67" s="165">
        <f>+'[13]BULLETIN ANNUEL'!K$445</f>
        <v>190847</v>
      </c>
      <c r="L67" s="165">
        <f>+'[13]BULLETIN ANNUEL'!L$445</f>
        <v>0</v>
      </c>
      <c r="M67" s="165">
        <f>+'[13]BULLETIN ANNUEL'!M$445</f>
        <v>0</v>
      </c>
      <c r="N67" s="165">
        <f>+'[13]BULLETIN ANNUEL'!N$445</f>
        <v>190847</v>
      </c>
      <c r="O67" s="24">
        <f>+'[13]BULLETIN ANNUEL'!O$445</f>
        <v>1921960</v>
      </c>
      <c r="P67" s="24">
        <f>+'[13]BULLETIN ANNUEL'!P$445</f>
        <v>336259</v>
      </c>
      <c r="Q67" s="35">
        <f>+'[13]BULLETIN ANNUEL'!Q$445</f>
        <v>-135608</v>
      </c>
    </row>
    <row r="68" spans="1:17" ht="15" customHeight="1">
      <c r="A68" s="30"/>
      <c r="B68" s="31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24"/>
      <c r="P68" s="24"/>
      <c r="Q68" s="35"/>
    </row>
    <row r="69" spans="1:17" ht="15" customHeight="1">
      <c r="A69" s="207">
        <f>+'[12]BULLETIN ANNUEL'!$B$18</f>
        <v>2023</v>
      </c>
      <c r="B69" s="208" t="str">
        <f>+'[12]BULLETIN ANNUEL'!A$18</f>
        <v>JANV</v>
      </c>
      <c r="C69" s="165">
        <f>+'[12]BULLETIN ANNUEL'!C$434</f>
        <v>812592</v>
      </c>
      <c r="D69" s="165">
        <f>+'[12]BULLETIN ANNUEL'!D$434</f>
        <v>6</v>
      </c>
      <c r="E69" s="165">
        <f>+'[12]BULLETIN ANNUEL'!E$434</f>
        <v>1005828</v>
      </c>
      <c r="F69" s="165">
        <f>+'[12]BULLETIN ANNUEL'!F$434</f>
        <v>1360</v>
      </c>
      <c r="G69" s="165">
        <f>+'[12]BULLETIN ANNUEL'!G$434</f>
        <v>0</v>
      </c>
      <c r="H69" s="165">
        <f>+'[12]BULLETIN ANNUEL'!H$434</f>
        <v>0</v>
      </c>
      <c r="I69" s="165">
        <f>+'[12]BULLETIN ANNUEL'!I$434</f>
        <v>1007194</v>
      </c>
      <c r="J69" s="165">
        <f>+'[12]BULLETIN ANNUEL'!J$434</f>
        <v>1819786</v>
      </c>
      <c r="K69" s="165">
        <f>+'[12]BULLETIN ANNUEL'!K$434</f>
        <v>183041</v>
      </c>
      <c r="L69" s="165">
        <f>+'[12]BULLETIN ANNUEL'!L$434</f>
        <v>0</v>
      </c>
      <c r="M69" s="165">
        <f>+'[12]BULLETIN ANNUEL'!M$434</f>
        <v>0</v>
      </c>
      <c r="N69" s="165">
        <f>+'[12]BULLETIN ANNUEL'!N$434</f>
        <v>183041</v>
      </c>
      <c r="O69" s="24">
        <f>+'[12]BULLETIN ANNUEL'!O$434</f>
        <v>2002827</v>
      </c>
      <c r="P69" s="24">
        <f>+'[12]BULLETIN ANNUEL'!P$434</f>
        <v>351619</v>
      </c>
      <c r="Q69" s="35">
        <f>+'[12]BULLETIN ANNUEL'!Q$434</f>
        <v>-165622</v>
      </c>
    </row>
    <row r="70" spans="1:17" ht="15" customHeight="1">
      <c r="A70" s="30"/>
      <c r="B70" s="208">
        <f>+'[12]BULLETIN ANNUEL'!A$19</f>
        <v>0</v>
      </c>
      <c r="C70" s="165">
        <f>+'[12]BULLETIN ANNUEL'!C$435</f>
        <v>0</v>
      </c>
      <c r="D70" s="165">
        <f>+'[12]BULLETIN ANNUEL'!D$435</f>
        <v>0</v>
      </c>
      <c r="E70" s="165">
        <f>+'[12]BULLETIN ANNUEL'!E$435</f>
        <v>0</v>
      </c>
      <c r="F70" s="165">
        <f>+'[12]BULLETIN ANNUEL'!F$435</f>
        <v>0</v>
      </c>
      <c r="G70" s="165">
        <f>+'[12]BULLETIN ANNUEL'!G$435</f>
        <v>0</v>
      </c>
      <c r="H70" s="165">
        <f>+'[12]BULLETIN ANNUEL'!H$435</f>
        <v>0</v>
      </c>
      <c r="I70" s="165">
        <f>+'[12]BULLETIN ANNUEL'!I$435</f>
        <v>0</v>
      </c>
      <c r="J70" s="165">
        <f>+'[12]BULLETIN ANNUEL'!J$435</f>
        <v>0</v>
      </c>
      <c r="K70" s="165">
        <f>+'[12]BULLETIN ANNUEL'!K$435</f>
        <v>0</v>
      </c>
      <c r="L70" s="165">
        <f>+'[12]BULLETIN ANNUEL'!L$435</f>
        <v>0</v>
      </c>
      <c r="M70" s="165">
        <f>+'[12]BULLETIN ANNUEL'!M$435</f>
        <v>0</v>
      </c>
      <c r="N70" s="165">
        <f>+'[12]BULLETIN ANNUEL'!N$435</f>
        <v>0</v>
      </c>
      <c r="O70" s="24">
        <f>+'[12]BULLETIN ANNUEL'!O$435</f>
        <v>0</v>
      </c>
      <c r="P70" s="24">
        <f>+'[12]BULLETIN ANNUEL'!P$435</f>
        <v>0</v>
      </c>
      <c r="Q70" s="35">
        <f>+'[12]BULLETIN ANNUEL'!Q$435</f>
        <v>0</v>
      </c>
    </row>
    <row r="71" spans="1:17" ht="15" customHeight="1">
      <c r="A71" s="30"/>
      <c r="B71" s="208">
        <f>+'[12]BULLETIN ANNUEL'!A$20</f>
        <v>0</v>
      </c>
      <c r="C71" s="165">
        <f>+'[12]BULLETIN ANNUEL'!C$436</f>
        <v>0</v>
      </c>
      <c r="D71" s="165">
        <f>+'[12]BULLETIN ANNUEL'!D$436</f>
        <v>0</v>
      </c>
      <c r="E71" s="165">
        <f>+'[12]BULLETIN ANNUEL'!E$436</f>
        <v>0</v>
      </c>
      <c r="F71" s="165">
        <f>+'[12]BULLETIN ANNUEL'!F$436</f>
        <v>0</v>
      </c>
      <c r="G71" s="165">
        <f>+'[12]BULLETIN ANNUEL'!G$436</f>
        <v>0</v>
      </c>
      <c r="H71" s="165">
        <f>+'[12]BULLETIN ANNUEL'!H$436</f>
        <v>0</v>
      </c>
      <c r="I71" s="165">
        <f>+'[12]BULLETIN ANNUEL'!I$436</f>
        <v>0</v>
      </c>
      <c r="J71" s="165">
        <f>+'[12]BULLETIN ANNUEL'!J$436</f>
        <v>0</v>
      </c>
      <c r="K71" s="165">
        <f>+'[12]BULLETIN ANNUEL'!K$436</f>
        <v>0</v>
      </c>
      <c r="L71" s="165">
        <f>+'[12]BULLETIN ANNUEL'!L$436</f>
        <v>0</v>
      </c>
      <c r="M71" s="165">
        <f>+'[12]BULLETIN ANNUEL'!M$436</f>
        <v>0</v>
      </c>
      <c r="N71" s="165">
        <f>+'[12]BULLETIN ANNUEL'!N$436</f>
        <v>0</v>
      </c>
      <c r="O71" s="24">
        <f>+'[12]BULLETIN ANNUEL'!O$436</f>
        <v>0</v>
      </c>
      <c r="P71" s="24">
        <f>+'[12]BULLETIN ANNUEL'!P$436</f>
        <v>0</v>
      </c>
      <c r="Q71" s="35">
        <f>+'[12]BULLETIN ANNUEL'!Q$436</f>
        <v>0</v>
      </c>
    </row>
    <row r="72" spans="1:17" ht="15" customHeight="1">
      <c r="A72" s="30"/>
      <c r="B72" s="208">
        <f>+'[12]BULLETIN ANNUEL'!A$21</f>
        <v>0</v>
      </c>
      <c r="C72" s="165">
        <f>+'[12]BULLETIN ANNUEL'!C$437</f>
        <v>0</v>
      </c>
      <c r="D72" s="165">
        <f>+'[12]BULLETIN ANNUEL'!D$437</f>
        <v>0</v>
      </c>
      <c r="E72" s="165">
        <f>+'[12]BULLETIN ANNUEL'!E$437</f>
        <v>0</v>
      </c>
      <c r="F72" s="165">
        <f>+'[12]BULLETIN ANNUEL'!F$437</f>
        <v>0</v>
      </c>
      <c r="G72" s="165">
        <f>+'[12]BULLETIN ANNUEL'!G$437</f>
        <v>0</v>
      </c>
      <c r="H72" s="165">
        <f>+'[12]BULLETIN ANNUEL'!H$437</f>
        <v>0</v>
      </c>
      <c r="I72" s="165">
        <f>+'[12]BULLETIN ANNUEL'!I$437</f>
        <v>0</v>
      </c>
      <c r="J72" s="165">
        <f>+'[12]BULLETIN ANNUEL'!J$437</f>
        <v>0</v>
      </c>
      <c r="K72" s="165">
        <f>+'[12]BULLETIN ANNUEL'!K$437</f>
        <v>0</v>
      </c>
      <c r="L72" s="165">
        <f>+'[12]BULLETIN ANNUEL'!L$437</f>
        <v>0</v>
      </c>
      <c r="M72" s="165">
        <f>+'[12]BULLETIN ANNUEL'!M$437</f>
        <v>0</v>
      </c>
      <c r="N72" s="165">
        <f>+'[12]BULLETIN ANNUEL'!N$437</f>
        <v>0</v>
      </c>
      <c r="O72" s="24">
        <f>+'[12]BULLETIN ANNUEL'!O$437</f>
        <v>0</v>
      </c>
      <c r="P72" s="24">
        <f>+'[12]BULLETIN ANNUEL'!P$437</f>
        <v>0</v>
      </c>
      <c r="Q72" s="35">
        <f>+'[12]BULLETIN ANNUEL'!Q$437</f>
        <v>0</v>
      </c>
    </row>
    <row r="73" spans="1:17" ht="15" customHeight="1">
      <c r="A73" s="30"/>
      <c r="B73" s="208">
        <f>+'[12]BULLETIN ANNUEL'!A$22</f>
        <v>0</v>
      </c>
      <c r="C73" s="165">
        <f>+'[12]BULLETIN ANNUEL'!C$438</f>
        <v>0</v>
      </c>
      <c r="D73" s="165">
        <f>+'[12]BULLETIN ANNUEL'!D$438</f>
        <v>0</v>
      </c>
      <c r="E73" s="165">
        <f>+'[12]BULLETIN ANNUEL'!E$438</f>
        <v>0</v>
      </c>
      <c r="F73" s="165">
        <f>+'[12]BULLETIN ANNUEL'!F$438</f>
        <v>0</v>
      </c>
      <c r="G73" s="165">
        <f>+'[12]BULLETIN ANNUEL'!G$438</f>
        <v>0</v>
      </c>
      <c r="H73" s="165">
        <f>+'[12]BULLETIN ANNUEL'!H$438</f>
        <v>0</v>
      </c>
      <c r="I73" s="165">
        <f>+'[12]BULLETIN ANNUEL'!I$438</f>
        <v>0</v>
      </c>
      <c r="J73" s="165">
        <f>+'[12]BULLETIN ANNUEL'!J$438</f>
        <v>0</v>
      </c>
      <c r="K73" s="165">
        <f>+'[12]BULLETIN ANNUEL'!K$438</f>
        <v>0</v>
      </c>
      <c r="L73" s="165">
        <f>+'[12]BULLETIN ANNUEL'!L$438</f>
        <v>0</v>
      </c>
      <c r="M73" s="165">
        <f>+'[12]BULLETIN ANNUEL'!M$438</f>
        <v>0</v>
      </c>
      <c r="N73" s="165">
        <f>+'[12]BULLETIN ANNUEL'!N$438</f>
        <v>0</v>
      </c>
      <c r="O73" s="24">
        <f>+'[12]BULLETIN ANNUEL'!O$438</f>
        <v>0</v>
      </c>
      <c r="P73" s="24">
        <f>+'[12]BULLETIN ANNUEL'!P$438</f>
        <v>0</v>
      </c>
      <c r="Q73" s="35">
        <f>+'[12]BULLETIN ANNUEL'!Q$438</f>
        <v>0</v>
      </c>
    </row>
    <row r="74" spans="1:17" ht="15" customHeight="1">
      <c r="A74" s="30"/>
      <c r="B74" s="208">
        <f>+'[12]BULLETIN ANNUEL'!A$23</f>
        <v>0</v>
      </c>
      <c r="C74" s="165">
        <f>+'[12]BULLETIN ANNUEL'!C$439</f>
        <v>0</v>
      </c>
      <c r="D74" s="165">
        <f>+'[12]BULLETIN ANNUEL'!D$439</f>
        <v>0</v>
      </c>
      <c r="E74" s="165">
        <f>+'[12]BULLETIN ANNUEL'!E$439</f>
        <v>0</v>
      </c>
      <c r="F74" s="165">
        <f>+'[12]BULLETIN ANNUEL'!F$439</f>
        <v>0</v>
      </c>
      <c r="G74" s="165">
        <f>+'[12]BULLETIN ANNUEL'!G$439</f>
        <v>0</v>
      </c>
      <c r="H74" s="165">
        <f>+'[12]BULLETIN ANNUEL'!H$439</f>
        <v>0</v>
      </c>
      <c r="I74" s="165">
        <f>+'[12]BULLETIN ANNUEL'!I$439</f>
        <v>0</v>
      </c>
      <c r="J74" s="165">
        <f>+'[12]BULLETIN ANNUEL'!J$439</f>
        <v>0</v>
      </c>
      <c r="K74" s="165">
        <f>+'[12]BULLETIN ANNUEL'!K$439</f>
        <v>0</v>
      </c>
      <c r="L74" s="165">
        <f>+'[12]BULLETIN ANNUEL'!L$439</f>
        <v>0</v>
      </c>
      <c r="M74" s="165">
        <f>+'[12]BULLETIN ANNUEL'!M$439</f>
        <v>0</v>
      </c>
      <c r="N74" s="165">
        <f>+'[12]BULLETIN ANNUEL'!N$439</f>
        <v>0</v>
      </c>
      <c r="O74" s="24">
        <f>+'[12]BULLETIN ANNUEL'!O$439</f>
        <v>0</v>
      </c>
      <c r="P74" s="24">
        <f>+'[12]BULLETIN ANNUEL'!P$439</f>
        <v>0</v>
      </c>
      <c r="Q74" s="35">
        <f>+'[12]BULLETIN ANNUEL'!Q$439</f>
        <v>0</v>
      </c>
    </row>
    <row r="75" spans="1:17" ht="15" customHeight="1">
      <c r="A75" s="30"/>
      <c r="B75" s="208">
        <f>+'[12]BULLETIN ANNUEL'!A$24</f>
        <v>0</v>
      </c>
      <c r="C75" s="165">
        <f>+'[12]BULLETIN ANNUEL'!C$440</f>
        <v>0</v>
      </c>
      <c r="D75" s="165">
        <f>+'[12]BULLETIN ANNUEL'!D$440</f>
        <v>0</v>
      </c>
      <c r="E75" s="165">
        <f>+'[12]BULLETIN ANNUEL'!E$440</f>
        <v>0</v>
      </c>
      <c r="F75" s="165">
        <f>+'[12]BULLETIN ANNUEL'!F$440</f>
        <v>0</v>
      </c>
      <c r="G75" s="165">
        <f>+'[12]BULLETIN ANNUEL'!G$440</f>
        <v>0</v>
      </c>
      <c r="H75" s="165">
        <f>+'[12]BULLETIN ANNUEL'!H$440</f>
        <v>0</v>
      </c>
      <c r="I75" s="165">
        <f>+'[12]BULLETIN ANNUEL'!I$440</f>
        <v>0</v>
      </c>
      <c r="J75" s="165">
        <f>+'[12]BULLETIN ANNUEL'!J$440</f>
        <v>0</v>
      </c>
      <c r="K75" s="165">
        <f>+'[12]BULLETIN ANNUEL'!K$440</f>
        <v>0</v>
      </c>
      <c r="L75" s="165">
        <f>+'[12]BULLETIN ANNUEL'!L$440</f>
        <v>0</v>
      </c>
      <c r="M75" s="165">
        <f>+'[12]BULLETIN ANNUEL'!M$440</f>
        <v>0</v>
      </c>
      <c r="N75" s="165">
        <f>+'[12]BULLETIN ANNUEL'!N$440</f>
        <v>0</v>
      </c>
      <c r="O75" s="24">
        <f>+'[12]BULLETIN ANNUEL'!O$440</f>
        <v>0</v>
      </c>
      <c r="P75" s="24">
        <f>+'[12]BULLETIN ANNUEL'!P$440</f>
        <v>0</v>
      </c>
      <c r="Q75" s="35">
        <f>+'[12]BULLETIN ANNUEL'!Q$440</f>
        <v>0</v>
      </c>
    </row>
    <row r="76" spans="1:17" ht="15" customHeight="1">
      <c r="A76" s="30"/>
      <c r="B76" s="208">
        <f>+'[12]BULLETIN ANNUEL'!A$25</f>
        <v>0</v>
      </c>
      <c r="C76" s="165">
        <f>+'[12]BULLETIN ANNUEL'!C$441</f>
        <v>0</v>
      </c>
      <c r="D76" s="165">
        <f>+'[12]BULLETIN ANNUEL'!D$441</f>
        <v>0</v>
      </c>
      <c r="E76" s="165">
        <f>+'[12]BULLETIN ANNUEL'!E$441</f>
        <v>0</v>
      </c>
      <c r="F76" s="165">
        <f>+'[12]BULLETIN ANNUEL'!F$441</f>
        <v>0</v>
      </c>
      <c r="G76" s="165">
        <f>+'[12]BULLETIN ANNUEL'!G$441</f>
        <v>0</v>
      </c>
      <c r="H76" s="165">
        <f>+'[12]BULLETIN ANNUEL'!H$441</f>
        <v>0</v>
      </c>
      <c r="I76" s="165">
        <f>+'[12]BULLETIN ANNUEL'!I$441</f>
        <v>0</v>
      </c>
      <c r="J76" s="165">
        <f>+'[12]BULLETIN ANNUEL'!J$441</f>
        <v>0</v>
      </c>
      <c r="K76" s="165">
        <f>+'[12]BULLETIN ANNUEL'!K$441</f>
        <v>0</v>
      </c>
      <c r="L76" s="165">
        <f>+'[12]BULLETIN ANNUEL'!L$441</f>
        <v>0</v>
      </c>
      <c r="M76" s="165">
        <f>+'[12]BULLETIN ANNUEL'!M$441</f>
        <v>0</v>
      </c>
      <c r="N76" s="165">
        <f>+'[12]BULLETIN ANNUEL'!N$441</f>
        <v>0</v>
      </c>
      <c r="O76" s="24">
        <f>+'[12]BULLETIN ANNUEL'!O$441</f>
        <v>0</v>
      </c>
      <c r="P76" s="24">
        <f>+'[12]BULLETIN ANNUEL'!P$441</f>
        <v>0</v>
      </c>
      <c r="Q76" s="35">
        <f>+'[12]BULLETIN ANNUEL'!Q$441</f>
        <v>0</v>
      </c>
    </row>
    <row r="77" spans="1:17" ht="15" customHeight="1">
      <c r="A77" s="30"/>
      <c r="B77" s="208">
        <f>+'[12]BULLETIN ANNUEL'!A$26</f>
        <v>0</v>
      </c>
      <c r="C77" s="165">
        <f>+'[12]BULLETIN ANNUEL'!C$442</f>
        <v>0</v>
      </c>
      <c r="D77" s="165">
        <f>+'[12]BULLETIN ANNUEL'!D$442</f>
        <v>0</v>
      </c>
      <c r="E77" s="165">
        <f>+'[12]BULLETIN ANNUEL'!E$442</f>
        <v>0</v>
      </c>
      <c r="F77" s="165">
        <f>+'[12]BULLETIN ANNUEL'!F$442</f>
        <v>0</v>
      </c>
      <c r="G77" s="165">
        <f>+'[12]BULLETIN ANNUEL'!G$442</f>
        <v>0</v>
      </c>
      <c r="H77" s="165">
        <f>+'[12]BULLETIN ANNUEL'!H$442</f>
        <v>0</v>
      </c>
      <c r="I77" s="165">
        <f>+'[12]BULLETIN ANNUEL'!I$442</f>
        <v>0</v>
      </c>
      <c r="J77" s="165">
        <f>+'[12]BULLETIN ANNUEL'!J$442</f>
        <v>0</v>
      </c>
      <c r="K77" s="165">
        <f>+'[12]BULLETIN ANNUEL'!K$442</f>
        <v>0</v>
      </c>
      <c r="L77" s="165">
        <f>+'[12]BULLETIN ANNUEL'!L$442</f>
        <v>0</v>
      </c>
      <c r="M77" s="165">
        <f>+'[12]BULLETIN ANNUEL'!M$442</f>
        <v>0</v>
      </c>
      <c r="N77" s="165">
        <f>+'[12]BULLETIN ANNUEL'!N$442</f>
        <v>0</v>
      </c>
      <c r="O77" s="24">
        <f>+'[12]BULLETIN ANNUEL'!O$442</f>
        <v>0</v>
      </c>
      <c r="P77" s="24">
        <f>+'[12]BULLETIN ANNUEL'!P$442</f>
        <v>0</v>
      </c>
      <c r="Q77" s="35">
        <f>+'[12]BULLETIN ANNUEL'!Q$442</f>
        <v>0</v>
      </c>
    </row>
    <row r="78" spans="1:17" ht="15" customHeight="1">
      <c r="A78" s="30"/>
      <c r="B78" s="208">
        <f>+'[12]BULLETIN ANNUEL'!A$27</f>
        <v>0</v>
      </c>
      <c r="C78" s="165">
        <f>+'[12]BULLETIN ANNUEL'!C$443</f>
        <v>0</v>
      </c>
      <c r="D78" s="165">
        <f>+'[12]BULLETIN ANNUEL'!D$443</f>
        <v>0</v>
      </c>
      <c r="E78" s="165">
        <f>+'[12]BULLETIN ANNUEL'!E$443</f>
        <v>0</v>
      </c>
      <c r="F78" s="165">
        <f>+'[12]BULLETIN ANNUEL'!F$443</f>
        <v>0</v>
      </c>
      <c r="G78" s="165">
        <f>+'[12]BULLETIN ANNUEL'!G$443</f>
        <v>0</v>
      </c>
      <c r="H78" s="165">
        <f>+'[12]BULLETIN ANNUEL'!H$443</f>
        <v>0</v>
      </c>
      <c r="I78" s="165">
        <f>+'[12]BULLETIN ANNUEL'!I$443</f>
        <v>0</v>
      </c>
      <c r="J78" s="165">
        <f>+'[12]BULLETIN ANNUEL'!J$443</f>
        <v>0</v>
      </c>
      <c r="K78" s="165">
        <f>+'[12]BULLETIN ANNUEL'!K$443</f>
        <v>0</v>
      </c>
      <c r="L78" s="165">
        <f>+'[12]BULLETIN ANNUEL'!L$443</f>
        <v>0</v>
      </c>
      <c r="M78" s="165">
        <f>+'[12]BULLETIN ANNUEL'!M$443</f>
        <v>0</v>
      </c>
      <c r="N78" s="165">
        <f>+'[12]BULLETIN ANNUEL'!N$443</f>
        <v>0</v>
      </c>
      <c r="O78" s="24">
        <f>+'[12]BULLETIN ANNUEL'!O$443</f>
        <v>0</v>
      </c>
      <c r="P78" s="24">
        <f>+'[12]BULLETIN ANNUEL'!P$443</f>
        <v>0</v>
      </c>
      <c r="Q78" s="35">
        <f>+'[12]BULLETIN ANNUEL'!Q$443</f>
        <v>0</v>
      </c>
    </row>
    <row r="79" spans="1:17" ht="15" customHeight="1">
      <c r="A79" s="30"/>
      <c r="B79" s="208">
        <f>+'[12]BULLETIN ANNUEL'!A$28</f>
        <v>0</v>
      </c>
      <c r="C79" s="165">
        <f>+'[12]BULLETIN ANNUEL'!C$444</f>
        <v>0</v>
      </c>
      <c r="D79" s="165">
        <f>+'[12]BULLETIN ANNUEL'!D$444</f>
        <v>0</v>
      </c>
      <c r="E79" s="165">
        <f>+'[12]BULLETIN ANNUEL'!E$444</f>
        <v>0</v>
      </c>
      <c r="F79" s="165">
        <f>+'[12]BULLETIN ANNUEL'!F$444</f>
        <v>0</v>
      </c>
      <c r="G79" s="165">
        <f>+'[12]BULLETIN ANNUEL'!G$444</f>
        <v>0</v>
      </c>
      <c r="H79" s="165">
        <f>+'[12]BULLETIN ANNUEL'!H$444</f>
        <v>0</v>
      </c>
      <c r="I79" s="165">
        <f>+'[12]BULLETIN ANNUEL'!I$444</f>
        <v>0</v>
      </c>
      <c r="J79" s="165">
        <f>+'[12]BULLETIN ANNUEL'!J$444</f>
        <v>0</v>
      </c>
      <c r="K79" s="165">
        <f>+'[12]BULLETIN ANNUEL'!K$444</f>
        <v>0</v>
      </c>
      <c r="L79" s="165">
        <f>+'[12]BULLETIN ANNUEL'!L$444</f>
        <v>0</v>
      </c>
      <c r="M79" s="165">
        <f>+'[12]BULLETIN ANNUEL'!M$444</f>
        <v>0</v>
      </c>
      <c r="N79" s="165">
        <f>+'[12]BULLETIN ANNUEL'!N$444</f>
        <v>0</v>
      </c>
      <c r="O79" s="24">
        <f>+'[12]BULLETIN ANNUEL'!O$444</f>
        <v>0</v>
      </c>
      <c r="P79" s="24">
        <f>+'[12]BULLETIN ANNUEL'!P$444</f>
        <v>0</v>
      </c>
      <c r="Q79" s="35">
        <f>+'[12]BULLETIN ANNUEL'!Q$444</f>
        <v>0</v>
      </c>
    </row>
    <row r="80" spans="1:17" ht="15" customHeight="1">
      <c r="A80" s="30"/>
      <c r="B80" s="208">
        <f>+'[12]BULLETIN ANNUEL'!A$29</f>
        <v>0</v>
      </c>
      <c r="C80" s="165">
        <f>+'[12]BULLETIN ANNUEL'!C$445</f>
        <v>0</v>
      </c>
      <c r="D80" s="165">
        <f>+'[12]BULLETIN ANNUEL'!D$445</f>
        <v>0</v>
      </c>
      <c r="E80" s="165">
        <f>+'[12]BULLETIN ANNUEL'!E$445</f>
        <v>0</v>
      </c>
      <c r="F80" s="165">
        <f>+'[12]BULLETIN ANNUEL'!F$445</f>
        <v>0</v>
      </c>
      <c r="G80" s="165">
        <f>+'[12]BULLETIN ANNUEL'!G$445</f>
        <v>0</v>
      </c>
      <c r="H80" s="165">
        <f>+'[12]BULLETIN ANNUEL'!H$445</f>
        <v>0</v>
      </c>
      <c r="I80" s="165">
        <f>+'[12]BULLETIN ANNUEL'!I$445</f>
        <v>0</v>
      </c>
      <c r="J80" s="165">
        <f>+'[12]BULLETIN ANNUEL'!J$445</f>
        <v>0</v>
      </c>
      <c r="K80" s="165">
        <f>+'[12]BULLETIN ANNUEL'!K$445</f>
        <v>0</v>
      </c>
      <c r="L80" s="165">
        <f>+'[12]BULLETIN ANNUEL'!L$445</f>
        <v>0</v>
      </c>
      <c r="M80" s="165">
        <f>+'[12]BULLETIN ANNUEL'!M$445</f>
        <v>0</v>
      </c>
      <c r="N80" s="165">
        <f>+'[12]BULLETIN ANNUEL'!N$445</f>
        <v>0</v>
      </c>
      <c r="O80" s="24">
        <f>+'[12]BULLETIN ANNUEL'!O$445</f>
        <v>0</v>
      </c>
      <c r="P80" s="24">
        <f>+'[12]BULLETIN ANNUEL'!P$445</f>
        <v>0</v>
      </c>
      <c r="Q80" s="35">
        <f>+'[12]BULLETIN ANNUEL'!Q$445</f>
        <v>0</v>
      </c>
    </row>
    <row r="81" spans="1:17" ht="15" customHeight="1" thickBot="1">
      <c r="A81" s="153"/>
      <c r="B81" s="152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1"/>
    </row>
    <row r="82" spans="1:17" ht="12.75">
      <c r="A82" s="84"/>
      <c r="B82" s="191" t="s">
        <v>182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20">
    <mergeCell ref="A5:Q5"/>
    <mergeCell ref="E6:O6"/>
    <mergeCell ref="P6:Q8"/>
    <mergeCell ref="N7:O8"/>
    <mergeCell ref="I7:M7"/>
    <mergeCell ref="E7:H7"/>
    <mergeCell ref="C6:D8"/>
    <mergeCell ref="A6:B8"/>
    <mergeCell ref="G8:H8"/>
    <mergeCell ref="L8:M8"/>
    <mergeCell ref="P44:P47"/>
    <mergeCell ref="Q44:Q47"/>
    <mergeCell ref="A44:B47"/>
    <mergeCell ref="C46:C47"/>
    <mergeCell ref="O45:O47"/>
    <mergeCell ref="N46:N47"/>
    <mergeCell ref="M46:M47"/>
    <mergeCell ref="L46:L47"/>
    <mergeCell ref="K46:K47"/>
    <mergeCell ref="J46:J47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92:D392"/>
  <sheetViews>
    <sheetView zoomScale="110" zoomScaleNormal="110" zoomScaleSheetLayoutView="100" zoomScalePageLayoutView="0" workbookViewId="0" topLeftCell="A1">
      <selection activeCell="R44" sqref="R44"/>
    </sheetView>
  </sheetViews>
  <sheetFormatPr defaultColWidth="9.140625" defaultRowHeight="13.5"/>
  <cols>
    <col min="1" max="1" width="11.8515625" style="192" customWidth="1"/>
    <col min="2" max="7" width="9.140625" style="192" customWidth="1"/>
    <col min="8" max="8" width="3.00390625" style="192" customWidth="1"/>
    <col min="9" max="9" width="4.57421875" style="192" customWidth="1"/>
    <col min="10" max="10" width="4.00390625" style="192" customWidth="1"/>
    <col min="11" max="11" width="4.421875" style="192" customWidth="1"/>
    <col min="12" max="12" width="4.140625" style="192" customWidth="1"/>
    <col min="13" max="18" width="7.28125" style="192" customWidth="1"/>
    <col min="19" max="16384" width="9.140625" style="192" customWidth="1"/>
  </cols>
  <sheetData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392" spans="3:4" ht="15">
      <c r="C392" s="193"/>
      <c r="D392" s="194"/>
    </row>
  </sheetData>
  <sheetProtection/>
  <printOptions/>
  <pageMargins left="0.29" right="0.4" top="0.72" bottom="0.74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view="pageBreakPreview" zoomScaleNormal="75" zoomScaleSheetLayoutView="100" zoomScalePageLayoutView="0" workbookViewId="0" topLeftCell="A1">
      <selection activeCell="Q22" sqref="Q22"/>
    </sheetView>
  </sheetViews>
  <sheetFormatPr defaultColWidth="9.140625" defaultRowHeight="18" customHeight="1"/>
  <cols>
    <col min="1" max="1" width="7.28125" style="14" customWidth="1"/>
    <col min="2" max="2" width="8.28125" style="5" customWidth="1"/>
    <col min="3" max="3" width="10.421875" style="5" customWidth="1"/>
    <col min="4" max="4" width="9.140625" style="5" customWidth="1"/>
    <col min="5" max="5" width="10.421875" style="5" customWidth="1"/>
    <col min="6" max="6" width="9.140625" style="5" customWidth="1"/>
    <col min="7" max="7" width="8.57421875" style="5" customWidth="1"/>
    <col min="8" max="8" width="8.2812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6" width="12.7109375" style="5" customWidth="1"/>
    <col min="17" max="16384" width="9.14062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TCHAD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30</v>
      </c>
      <c r="M3" s="8"/>
      <c r="N3" s="8"/>
      <c r="O3" s="4"/>
      <c r="P3" s="4"/>
    </row>
    <row r="4" spans="1:16" s="14" customFormat="1" ht="24.75" customHeight="1">
      <c r="A4" s="133" t="s">
        <v>31</v>
      </c>
      <c r="B4" s="183"/>
      <c r="C4" s="214" t="s">
        <v>32</v>
      </c>
      <c r="D4" s="214" t="s">
        <v>3</v>
      </c>
      <c r="E4" s="11" t="s">
        <v>4</v>
      </c>
      <c r="F4" s="12"/>
      <c r="G4" s="13"/>
      <c r="H4" s="11" t="s">
        <v>33</v>
      </c>
      <c r="I4" s="182"/>
      <c r="J4" s="182"/>
      <c r="K4" s="182"/>
      <c r="L4" s="184"/>
      <c r="M4" s="214" t="s">
        <v>34</v>
      </c>
      <c r="N4" s="222" t="s">
        <v>8</v>
      </c>
      <c r="O4" s="3"/>
      <c r="P4" s="3"/>
    </row>
    <row r="5" spans="1:16" s="14" customFormat="1" ht="28.5" customHeight="1" thickBot="1">
      <c r="A5" s="225" t="s">
        <v>35</v>
      </c>
      <c r="B5" s="213"/>
      <c r="C5" s="215"/>
      <c r="D5" s="215"/>
      <c r="E5" s="16" t="s">
        <v>36</v>
      </c>
      <c r="F5" s="16" t="s">
        <v>37</v>
      </c>
      <c r="G5" s="17" t="s">
        <v>11</v>
      </c>
      <c r="H5" s="18" t="s">
        <v>13</v>
      </c>
      <c r="I5" s="18" t="s">
        <v>15</v>
      </c>
      <c r="J5" s="18" t="s">
        <v>38</v>
      </c>
      <c r="K5" s="18" t="s">
        <v>39</v>
      </c>
      <c r="L5" s="19" t="s">
        <v>11</v>
      </c>
      <c r="M5" s="215"/>
      <c r="N5" s="223"/>
      <c r="O5" s="3"/>
      <c r="P5" s="3"/>
    </row>
    <row r="6" spans="1:16" ht="15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7" ht="15" customHeight="1">
      <c r="A7" s="22">
        <f>+'[8]BULLETIN ANNUEL'!B$83</f>
        <v>2014</v>
      </c>
      <c r="B7" s="23"/>
      <c r="C7" s="24">
        <f>+'[8]BULLETIN ANNUEL'!C$83</f>
        <v>207546</v>
      </c>
      <c r="D7" s="24">
        <f>+'[8]BULLETIN ANNUEL'!D$83</f>
        <v>85217</v>
      </c>
      <c r="E7" s="24">
        <f>+'[8]BULLETIN ANNUEL'!E$83</f>
        <v>81644</v>
      </c>
      <c r="F7" s="24">
        <f>+'[8]BULLETIN ANNUEL'!F$83</f>
        <v>5866</v>
      </c>
      <c r="G7" s="24">
        <f>+'[8]BULLETIN ANNUEL'!G$83</f>
        <v>87510</v>
      </c>
      <c r="H7" s="24">
        <f>+'[8]BULLETIN ANNUEL'!H$83</f>
        <v>0</v>
      </c>
      <c r="I7" s="24">
        <f>+'[8]BULLETIN ANNUEL'!I$83</f>
        <v>9601</v>
      </c>
      <c r="J7" s="24">
        <f>+'[8]BULLETIN ANNUEL'!J$83</f>
        <v>38580</v>
      </c>
      <c r="K7" s="24">
        <f>+'[8]BULLETIN ANNUEL'!K$83</f>
        <v>503617</v>
      </c>
      <c r="L7" s="24">
        <f>+'[8]BULLETIN ANNUEL'!L$83</f>
        <v>551798</v>
      </c>
      <c r="M7" s="24">
        <f>+'[8]BULLETIN ANNUEL'!M$83</f>
        <v>53124</v>
      </c>
      <c r="N7" s="25">
        <f>+'[8]BULLETIN ANNUEL'!N$83</f>
        <v>985195</v>
      </c>
      <c r="O7" s="201"/>
      <c r="P7" s="201"/>
      <c r="Q7" s="202"/>
    </row>
    <row r="8" spans="1:17" ht="15" customHeight="1">
      <c r="A8" s="22">
        <f>+'[7]BULLETIN ANNUEL'!B$83</f>
        <v>2015</v>
      </c>
      <c r="B8" s="23"/>
      <c r="C8" s="24">
        <f>+'[7]BULLETIN ANNUEL'!C$83</f>
        <v>200406</v>
      </c>
      <c r="D8" s="24">
        <f>+'[7]BULLETIN ANNUEL'!D$83</f>
        <v>42252</v>
      </c>
      <c r="E8" s="24">
        <f>+'[7]BULLETIN ANNUEL'!E$83</f>
        <v>67363</v>
      </c>
      <c r="F8" s="24">
        <f>+'[7]BULLETIN ANNUEL'!F$83</f>
        <v>8155</v>
      </c>
      <c r="G8" s="24">
        <f>+'[7]BULLETIN ANNUEL'!G$83</f>
        <v>75518</v>
      </c>
      <c r="H8" s="24">
        <f>+'[7]BULLETIN ANNUEL'!H$83</f>
        <v>0</v>
      </c>
      <c r="I8" s="24">
        <f>+'[7]BULLETIN ANNUEL'!I$83</f>
        <v>9360</v>
      </c>
      <c r="J8" s="24">
        <f>+'[7]BULLETIN ANNUEL'!J$83</f>
        <v>59797</v>
      </c>
      <c r="K8" s="24">
        <f>+'[7]BULLETIN ANNUEL'!K$83</f>
        <v>533855</v>
      </c>
      <c r="L8" s="24">
        <f>+'[7]BULLETIN ANNUEL'!L$83</f>
        <v>603012</v>
      </c>
      <c r="M8" s="24">
        <f>+'[7]BULLETIN ANNUEL'!M$83</f>
        <v>139204</v>
      </c>
      <c r="N8" s="25">
        <f>+'[7]BULLETIN ANNUEL'!N$83</f>
        <v>1060392</v>
      </c>
      <c r="O8" s="201"/>
      <c r="P8" s="201"/>
      <c r="Q8" s="202"/>
    </row>
    <row r="9" spans="1:17" ht="15" customHeight="1">
      <c r="A9" s="22">
        <f>+'[6]BULLETIN ANNUEL'!B$83</f>
        <v>2016</v>
      </c>
      <c r="B9" s="23"/>
      <c r="C9" s="24">
        <f>+'[6]BULLETIN ANNUEL'!C$83</f>
        <v>72633</v>
      </c>
      <c r="D9" s="24">
        <f>+'[6]BULLETIN ANNUEL'!D$83</f>
        <v>111046</v>
      </c>
      <c r="E9" s="24">
        <f>+'[6]BULLETIN ANNUEL'!E$83</f>
        <v>154853</v>
      </c>
      <c r="F9" s="24">
        <f>+'[6]BULLETIN ANNUEL'!F$83</f>
        <v>14563</v>
      </c>
      <c r="G9" s="24">
        <f>+'[6]BULLETIN ANNUEL'!G$83</f>
        <v>169416</v>
      </c>
      <c r="H9" s="24">
        <f>+'[6]BULLETIN ANNUEL'!H$83</f>
        <v>0</v>
      </c>
      <c r="I9" s="24">
        <f>+'[6]BULLETIN ANNUEL'!I$83</f>
        <v>1947</v>
      </c>
      <c r="J9" s="24">
        <f>+'[6]BULLETIN ANNUEL'!J$83</f>
        <v>55781</v>
      </c>
      <c r="K9" s="24">
        <f>+'[6]BULLETIN ANNUEL'!K$83</f>
        <v>576416</v>
      </c>
      <c r="L9" s="24">
        <f>+'[6]BULLETIN ANNUEL'!L$83</f>
        <v>634144</v>
      </c>
      <c r="M9" s="24">
        <f>+'[6]BULLETIN ANNUEL'!M$83</f>
        <v>227757</v>
      </c>
      <c r="N9" s="25">
        <f>+'[6]BULLETIN ANNUEL'!N$83</f>
        <v>1214996</v>
      </c>
      <c r="O9" s="201"/>
      <c r="P9" s="201"/>
      <c r="Q9" s="202"/>
    </row>
    <row r="10" spans="1:17" ht="15" customHeight="1">
      <c r="A10" s="22">
        <f>+'[5]BULLETIN ANNUEL'!B$83</f>
        <v>2017</v>
      </c>
      <c r="B10" s="23"/>
      <c r="C10" s="24">
        <f>+'[5]BULLETIN ANNUEL'!C$83</f>
        <v>94103</v>
      </c>
      <c r="D10" s="24">
        <f>+'[5]BULLETIN ANNUEL'!D$83</f>
        <v>86247</v>
      </c>
      <c r="E10" s="24">
        <f>+'[5]BULLETIN ANNUEL'!E$83</f>
        <v>117818</v>
      </c>
      <c r="F10" s="24">
        <f>+'[5]BULLETIN ANNUEL'!F$83</f>
        <v>8188</v>
      </c>
      <c r="G10" s="24">
        <f>+'[5]BULLETIN ANNUEL'!G$83</f>
        <v>126006</v>
      </c>
      <c r="H10" s="24">
        <f>+'[5]BULLETIN ANNUEL'!H$83</f>
        <v>0</v>
      </c>
      <c r="I10" s="24">
        <f>+'[5]BULLETIN ANNUEL'!I$83</f>
        <v>4015</v>
      </c>
      <c r="J10" s="24">
        <f>+'[5]BULLETIN ANNUEL'!J$83</f>
        <v>53707</v>
      </c>
      <c r="K10" s="24">
        <f>+'[5]BULLETIN ANNUEL'!K$83</f>
        <v>561581</v>
      </c>
      <c r="L10" s="24">
        <f>+'[5]BULLETIN ANNUEL'!L$83</f>
        <v>619303</v>
      </c>
      <c r="M10" s="24">
        <f>+'[5]BULLETIN ANNUEL'!M$83</f>
        <v>259483</v>
      </c>
      <c r="N10" s="25">
        <f>+'[5]BULLETIN ANNUEL'!N$83</f>
        <v>1185142</v>
      </c>
      <c r="O10" s="201"/>
      <c r="P10" s="201"/>
      <c r="Q10" s="202"/>
    </row>
    <row r="11" spans="1:17" ht="15" customHeight="1">
      <c r="A11" s="22">
        <f>+'[4]BULLETIN ANNUEL'!$B$83</f>
        <v>2018</v>
      </c>
      <c r="B11" s="27"/>
      <c r="C11" s="24">
        <f>+'[4]BULLETIN ANNUEL'!C$83</f>
        <v>97671</v>
      </c>
      <c r="D11" s="24">
        <f>+'[4]BULLETIN ANNUEL'!D$83</f>
        <v>65282</v>
      </c>
      <c r="E11" s="24">
        <f>+'[4]BULLETIN ANNUEL'!E$83</f>
        <v>194893</v>
      </c>
      <c r="F11" s="24">
        <f>+'[4]BULLETIN ANNUEL'!F$83</f>
        <v>7979</v>
      </c>
      <c r="G11" s="24">
        <f>+'[4]BULLETIN ANNUEL'!G$83</f>
        <v>202872</v>
      </c>
      <c r="H11" s="24">
        <f>+'[4]BULLETIN ANNUEL'!H$83</f>
        <v>0</v>
      </c>
      <c r="I11" s="24">
        <f>+'[4]BULLETIN ANNUEL'!I$83</f>
        <v>3131</v>
      </c>
      <c r="J11" s="24">
        <f>+'[4]BULLETIN ANNUEL'!J$83</f>
        <v>22244</v>
      </c>
      <c r="K11" s="24">
        <f>+'[4]BULLETIN ANNUEL'!K$83</f>
        <v>599205</v>
      </c>
      <c r="L11" s="24">
        <f>+'[4]BULLETIN ANNUEL'!L$83</f>
        <v>624580</v>
      </c>
      <c r="M11" s="24">
        <f>+'[4]BULLETIN ANNUEL'!M$83</f>
        <v>192079</v>
      </c>
      <c r="N11" s="25">
        <f>+'[4]BULLETIN ANNUEL'!N$83</f>
        <v>1182484</v>
      </c>
      <c r="O11" s="201"/>
      <c r="P11" s="201"/>
      <c r="Q11" s="202"/>
    </row>
    <row r="12" spans="1:17" ht="15" customHeight="1">
      <c r="A12" s="22">
        <f>+'[9]BULLETIN ANNUEL'!$B$83</f>
        <v>2019</v>
      </c>
      <c r="B12" s="27"/>
      <c r="C12" s="24">
        <f>+'[9]BULLETIN ANNUEL'!C$83</f>
        <v>180915</v>
      </c>
      <c r="D12" s="24">
        <f>+'[9]BULLETIN ANNUEL'!D$83</f>
        <v>32250</v>
      </c>
      <c r="E12" s="24">
        <f>+'[9]BULLETIN ANNUEL'!E$83</f>
        <v>241668</v>
      </c>
      <c r="F12" s="24">
        <f>+'[9]BULLETIN ANNUEL'!F$83</f>
        <v>15551</v>
      </c>
      <c r="G12" s="24">
        <f>+'[9]BULLETIN ANNUEL'!G$83</f>
        <v>257219</v>
      </c>
      <c r="H12" s="24">
        <f>+'[9]BULLETIN ANNUEL'!H$83</f>
        <v>0</v>
      </c>
      <c r="I12" s="24">
        <f>+'[9]BULLETIN ANNUEL'!I$83</f>
        <v>3217</v>
      </c>
      <c r="J12" s="24">
        <f>+'[9]BULLETIN ANNUEL'!J$83</f>
        <v>25950</v>
      </c>
      <c r="K12" s="24">
        <f>+'[9]BULLETIN ANNUEL'!K$83</f>
        <v>604194</v>
      </c>
      <c r="L12" s="24">
        <f>+'[9]BULLETIN ANNUEL'!L$83</f>
        <v>633361</v>
      </c>
      <c r="M12" s="24">
        <f>+'[9]BULLETIN ANNUEL'!M$83</f>
        <v>213140</v>
      </c>
      <c r="N12" s="25">
        <f>+'[9]BULLETIN ANNUEL'!N$83</f>
        <v>1316885</v>
      </c>
      <c r="O12" s="201"/>
      <c r="P12" s="201"/>
      <c r="Q12" s="202"/>
    </row>
    <row r="13" spans="1:17" ht="15" customHeight="1">
      <c r="A13" s="22">
        <f>+'[10]BULLETIN ANNUEL'!$B$83</f>
        <v>2020</v>
      </c>
      <c r="B13" s="27"/>
      <c r="C13" s="24">
        <f>+'[10]BULLETIN ANNUEL'!C$83</f>
        <v>143052</v>
      </c>
      <c r="D13" s="24">
        <f>+'[10]BULLETIN ANNUEL'!D$83</f>
        <v>78209</v>
      </c>
      <c r="E13" s="24">
        <f>+'[10]BULLETIN ANNUEL'!E$83</f>
        <v>284972</v>
      </c>
      <c r="F13" s="24">
        <f>+'[10]BULLETIN ANNUEL'!F$83</f>
        <v>30030</v>
      </c>
      <c r="G13" s="24">
        <f>+'[10]BULLETIN ANNUEL'!G$83</f>
        <v>315002</v>
      </c>
      <c r="H13" s="24">
        <f>+'[10]BULLETIN ANNUEL'!H$83</f>
        <v>0</v>
      </c>
      <c r="I13" s="24">
        <f>+'[10]BULLETIN ANNUEL'!I$83</f>
        <v>99537</v>
      </c>
      <c r="J13" s="24">
        <f>+'[10]BULLETIN ANNUEL'!J$83</f>
        <v>29140</v>
      </c>
      <c r="K13" s="24">
        <f>+'[10]BULLETIN ANNUEL'!K$83</f>
        <v>556256</v>
      </c>
      <c r="L13" s="24">
        <f>+'[10]BULLETIN ANNUEL'!L$83</f>
        <v>684933</v>
      </c>
      <c r="M13" s="24">
        <f>+'[10]BULLETIN ANNUEL'!M$83</f>
        <v>188272</v>
      </c>
      <c r="N13" s="25">
        <f>+'[10]BULLETIN ANNUEL'!N$83</f>
        <v>1409468</v>
      </c>
      <c r="O13" s="201"/>
      <c r="P13" s="201"/>
      <c r="Q13" s="202"/>
    </row>
    <row r="14" spans="1:17" ht="15" customHeight="1">
      <c r="A14" s="22">
        <f>+'[11]BULLETIN ANNUEL'!$B$83</f>
        <v>2021</v>
      </c>
      <c r="B14" s="27"/>
      <c r="C14" s="24">
        <f>+'[11]BULLETIN ANNUEL'!C$83</f>
        <v>152003</v>
      </c>
      <c r="D14" s="24">
        <f>+'[11]BULLETIN ANNUEL'!D$83</f>
        <v>156873</v>
      </c>
      <c r="E14" s="24">
        <f>+'[11]BULLETIN ANNUEL'!E$83</f>
        <v>372852</v>
      </c>
      <c r="F14" s="24">
        <f>+'[11]BULLETIN ANNUEL'!F$83</f>
        <v>8560</v>
      </c>
      <c r="G14" s="24">
        <f>+'[11]BULLETIN ANNUEL'!G$83</f>
        <v>381412</v>
      </c>
      <c r="H14" s="24">
        <f>+'[11]BULLETIN ANNUEL'!H$83</f>
        <v>0</v>
      </c>
      <c r="I14" s="24">
        <f>+'[11]BULLETIN ANNUEL'!I$83</f>
        <v>86745</v>
      </c>
      <c r="J14" s="24">
        <f>+'[11]BULLETIN ANNUEL'!J$83</f>
        <v>41229</v>
      </c>
      <c r="K14" s="24">
        <f>+'[11]BULLETIN ANNUEL'!K$83</f>
        <v>674009</v>
      </c>
      <c r="L14" s="24">
        <f>+'[11]BULLETIN ANNUEL'!L$83</f>
        <v>801983</v>
      </c>
      <c r="M14" s="24">
        <f>+'[11]BULLETIN ANNUEL'!M$83</f>
        <v>259023</v>
      </c>
      <c r="N14" s="25">
        <f>+'[11]BULLETIN ANNUEL'!N$83</f>
        <v>1751294</v>
      </c>
      <c r="O14" s="201"/>
      <c r="P14" s="201"/>
      <c r="Q14" s="202"/>
    </row>
    <row r="15" spans="1:17" ht="15" customHeight="1">
      <c r="A15" s="22">
        <f>+'[13]BULLETIN ANNUEL'!$B$83</f>
        <v>2022</v>
      </c>
      <c r="B15" s="27"/>
      <c r="C15" s="24">
        <f>+'[13]BULLETIN ANNUEL'!C$83</f>
        <v>166374</v>
      </c>
      <c r="D15" s="24">
        <f>+'[13]BULLETIN ANNUEL'!D$83</f>
        <v>220431</v>
      </c>
      <c r="E15" s="24">
        <f>+'[13]BULLETIN ANNUEL'!E$83</f>
        <v>374973</v>
      </c>
      <c r="F15" s="24">
        <f>+'[13]BULLETIN ANNUEL'!F$83</f>
        <v>28457</v>
      </c>
      <c r="G15" s="24">
        <f>+'[13]BULLETIN ANNUEL'!G$83</f>
        <v>403430</v>
      </c>
      <c r="H15" s="24">
        <f>+'[13]BULLETIN ANNUEL'!H$83</f>
        <v>0</v>
      </c>
      <c r="I15" s="24">
        <f>+'[13]BULLETIN ANNUEL'!I$83</f>
        <v>18078</v>
      </c>
      <c r="J15" s="24">
        <f>+'[13]BULLETIN ANNUEL'!J$83</f>
        <v>32795</v>
      </c>
      <c r="K15" s="24">
        <f>+'[13]BULLETIN ANNUEL'!K$83</f>
        <v>805745</v>
      </c>
      <c r="L15" s="24">
        <f>+'[13]BULLETIN ANNUEL'!L$83</f>
        <v>856618</v>
      </c>
      <c r="M15" s="24">
        <f>+'[13]BULLETIN ANNUEL'!M$83</f>
        <v>303120</v>
      </c>
      <c r="N15" s="25">
        <f>+'[13]BULLETIN ANNUEL'!N$83</f>
        <v>1949973</v>
      </c>
      <c r="O15" s="201"/>
      <c r="P15" s="201"/>
      <c r="Q15" s="202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7" ht="15" customHeight="1">
      <c r="A17" s="30">
        <f>+'[11]BULLETIN ANNUEL'!$B$18</f>
        <v>2021</v>
      </c>
      <c r="B17" s="31" t="str">
        <f>+'[11]BULLETIN ANNUEL'!A$20</f>
        <v>MARS</v>
      </c>
      <c r="C17" s="24">
        <f>+'[11]BULLETIN ANNUEL'!C$74</f>
        <v>126709</v>
      </c>
      <c r="D17" s="24">
        <f>+'[11]BULLETIN ANNUEL'!D$74</f>
        <v>92517</v>
      </c>
      <c r="E17" s="24">
        <f>+'[11]BULLETIN ANNUEL'!E$74</f>
        <v>305496</v>
      </c>
      <c r="F17" s="24">
        <f>+'[11]BULLETIN ANNUEL'!F$74</f>
        <v>15783</v>
      </c>
      <c r="G17" s="24">
        <f>+'[11]BULLETIN ANNUEL'!G$74</f>
        <v>321279</v>
      </c>
      <c r="H17" s="24">
        <f>+'[11]BULLETIN ANNUEL'!H$74</f>
        <v>0</v>
      </c>
      <c r="I17" s="24">
        <f>+'[11]BULLETIN ANNUEL'!I$74</f>
        <v>89410</v>
      </c>
      <c r="J17" s="24">
        <f>+'[11]BULLETIN ANNUEL'!J$74</f>
        <v>44019</v>
      </c>
      <c r="K17" s="24">
        <f>+'[11]BULLETIN ANNUEL'!K$74</f>
        <v>612972</v>
      </c>
      <c r="L17" s="24">
        <f>+'[11]BULLETIN ANNUEL'!L$74</f>
        <v>746401</v>
      </c>
      <c r="M17" s="24">
        <f>+'[11]BULLETIN ANNUEL'!M$74</f>
        <v>194044</v>
      </c>
      <c r="N17" s="25">
        <f>+'[11]BULLETIN ANNUEL'!N$74</f>
        <v>1480950</v>
      </c>
      <c r="O17" s="201"/>
      <c r="P17" s="201"/>
      <c r="Q17" s="202"/>
    </row>
    <row r="18" spans="1:17" ht="15" customHeight="1">
      <c r="A18" s="30"/>
      <c r="B18" s="31" t="str">
        <f>+'[11]BULLETIN ANNUEL'!A$23</f>
        <v>JUIN</v>
      </c>
      <c r="C18" s="24">
        <f>+'[11]BULLETIN ANNUEL'!C$77</f>
        <v>152496</v>
      </c>
      <c r="D18" s="24">
        <f>+'[11]BULLETIN ANNUEL'!D$77</f>
        <v>109275</v>
      </c>
      <c r="E18" s="24">
        <f>+'[11]BULLETIN ANNUEL'!E$77</f>
        <v>294975</v>
      </c>
      <c r="F18" s="24">
        <f>+'[11]BULLETIN ANNUEL'!F$77</f>
        <v>17281</v>
      </c>
      <c r="G18" s="24">
        <f>+'[11]BULLETIN ANNUEL'!G$77</f>
        <v>312256</v>
      </c>
      <c r="H18" s="24">
        <f>+'[11]BULLETIN ANNUEL'!H$77</f>
        <v>0</v>
      </c>
      <c r="I18" s="24">
        <f>+'[11]BULLETIN ANNUEL'!I$77</f>
        <v>107523</v>
      </c>
      <c r="J18" s="24">
        <f>+'[11]BULLETIN ANNUEL'!J$77</f>
        <v>44817</v>
      </c>
      <c r="K18" s="24">
        <f>+'[11]BULLETIN ANNUEL'!K$77</f>
        <v>628059</v>
      </c>
      <c r="L18" s="24">
        <f>+'[11]BULLETIN ANNUEL'!L$77</f>
        <v>780399</v>
      </c>
      <c r="M18" s="24">
        <f>+'[11]BULLETIN ANNUEL'!M$77</f>
        <v>196511</v>
      </c>
      <c r="N18" s="25">
        <f>+'[11]BULLETIN ANNUEL'!N$77</f>
        <v>1550937</v>
      </c>
      <c r="O18" s="201"/>
      <c r="P18" s="201"/>
      <c r="Q18" s="202"/>
    </row>
    <row r="19" spans="1:17" ht="15" customHeight="1">
      <c r="A19" s="30"/>
      <c r="B19" s="31" t="str">
        <f>+'[11]BULLETIN ANNUEL'!A$26</f>
        <v>SEPT</v>
      </c>
      <c r="C19" s="24">
        <f>+'[11]BULLETIN ANNUEL'!C$80</f>
        <v>132999</v>
      </c>
      <c r="D19" s="24">
        <f>+'[11]BULLETIN ANNUEL'!D$80</f>
        <v>103290</v>
      </c>
      <c r="E19" s="24">
        <f>+'[11]BULLETIN ANNUEL'!E$80</f>
        <v>346794</v>
      </c>
      <c r="F19" s="24">
        <f>+'[11]BULLETIN ANNUEL'!F$80</f>
        <v>21985</v>
      </c>
      <c r="G19" s="24">
        <f>+'[11]BULLETIN ANNUEL'!G$80</f>
        <v>368779</v>
      </c>
      <c r="H19" s="24">
        <f>+'[11]BULLETIN ANNUEL'!H$80</f>
        <v>0</v>
      </c>
      <c r="I19" s="24">
        <f>+'[11]BULLETIN ANNUEL'!I$80</f>
        <v>88894</v>
      </c>
      <c r="J19" s="24">
        <f>+'[11]BULLETIN ANNUEL'!J$80</f>
        <v>44639</v>
      </c>
      <c r="K19" s="24">
        <f>+'[11]BULLETIN ANNUEL'!K$80</f>
        <v>666443</v>
      </c>
      <c r="L19" s="24">
        <f>+'[11]BULLETIN ANNUEL'!L$80</f>
        <v>799976</v>
      </c>
      <c r="M19" s="24">
        <f>+'[11]BULLETIN ANNUEL'!M$80</f>
        <v>197580</v>
      </c>
      <c r="N19" s="25">
        <f>+'[11]BULLETIN ANNUEL'!N$80</f>
        <v>1602624</v>
      </c>
      <c r="O19" s="201"/>
      <c r="P19" s="201"/>
      <c r="Q19" s="202"/>
    </row>
    <row r="20" spans="1:17" ht="15" customHeight="1">
      <c r="A20" s="30"/>
      <c r="B20" s="31" t="str">
        <f>+'[11]BULLETIN ANNUEL'!A$29</f>
        <v>DEC</v>
      </c>
      <c r="C20" s="24">
        <f>+'[11]BULLETIN ANNUEL'!C$83</f>
        <v>152003</v>
      </c>
      <c r="D20" s="24">
        <f>+'[11]BULLETIN ANNUEL'!D$83</f>
        <v>156873</v>
      </c>
      <c r="E20" s="24">
        <f>+'[11]BULLETIN ANNUEL'!E$83</f>
        <v>372852</v>
      </c>
      <c r="F20" s="24">
        <f>+'[11]BULLETIN ANNUEL'!F$83</f>
        <v>8560</v>
      </c>
      <c r="G20" s="24">
        <f>+'[11]BULLETIN ANNUEL'!G$83</f>
        <v>381412</v>
      </c>
      <c r="H20" s="24">
        <f>+'[11]BULLETIN ANNUEL'!H$83</f>
        <v>0</v>
      </c>
      <c r="I20" s="24">
        <f>+'[11]BULLETIN ANNUEL'!I$83</f>
        <v>86745</v>
      </c>
      <c r="J20" s="24">
        <f>+'[11]BULLETIN ANNUEL'!J$83</f>
        <v>41229</v>
      </c>
      <c r="K20" s="24">
        <f>+'[11]BULLETIN ANNUEL'!K$83</f>
        <v>674009</v>
      </c>
      <c r="L20" s="24">
        <f>+'[11]BULLETIN ANNUEL'!L$83</f>
        <v>801983</v>
      </c>
      <c r="M20" s="24">
        <f>+'[11]BULLETIN ANNUEL'!M$83</f>
        <v>259023</v>
      </c>
      <c r="N20" s="25">
        <f>+'[11]BULLETIN ANNUEL'!N$83</f>
        <v>1751294</v>
      </c>
      <c r="O20" s="201"/>
      <c r="P20" s="201"/>
      <c r="Q20" s="202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7" ht="15" customHeight="1">
      <c r="A22" s="30">
        <f>+'[13]BULLETIN ANNUEL'!$B$18</f>
        <v>2022</v>
      </c>
      <c r="B22" s="31" t="str">
        <f>+'[13]BULLETIN ANNUEL'!A$20</f>
        <v>MARS</v>
      </c>
      <c r="C22" s="24">
        <f>+'[13]BULLETIN ANNUEL'!C$74</f>
        <v>113067</v>
      </c>
      <c r="D22" s="24">
        <f>+'[13]BULLETIN ANNUEL'!D$74</f>
        <v>212542</v>
      </c>
      <c r="E22" s="24">
        <f>+'[13]BULLETIN ANNUEL'!E$74</f>
        <v>389084</v>
      </c>
      <c r="F22" s="24">
        <f>+'[13]BULLETIN ANNUEL'!F$74</f>
        <v>32697</v>
      </c>
      <c r="G22" s="24">
        <f>+'[13]BULLETIN ANNUEL'!G$74</f>
        <v>421781</v>
      </c>
      <c r="H22" s="24">
        <f>+'[13]BULLETIN ANNUEL'!H$74</f>
        <v>0</v>
      </c>
      <c r="I22" s="24">
        <f>+'[13]BULLETIN ANNUEL'!I$74</f>
        <v>74994</v>
      </c>
      <c r="J22" s="24">
        <f>+'[13]BULLETIN ANNUEL'!J$74</f>
        <v>33208</v>
      </c>
      <c r="K22" s="24">
        <f>+'[13]BULLETIN ANNUEL'!K$74</f>
        <v>669652</v>
      </c>
      <c r="L22" s="24">
        <f>+'[13]BULLETIN ANNUEL'!L$74</f>
        <v>777854</v>
      </c>
      <c r="M22" s="24">
        <f>+'[13]BULLETIN ANNUEL'!M$74</f>
        <v>205648</v>
      </c>
      <c r="N22" s="25">
        <f>+'[13]BULLETIN ANNUEL'!N$74</f>
        <v>1730892</v>
      </c>
      <c r="O22" s="201"/>
      <c r="P22" s="201"/>
      <c r="Q22" s="202"/>
    </row>
    <row r="23" spans="1:17" ht="15" customHeight="1">
      <c r="A23" s="30"/>
      <c r="B23" s="31" t="str">
        <f>+'[13]BULLETIN ANNUEL'!A$23</f>
        <v>JUIN</v>
      </c>
      <c r="C23" s="24">
        <f>+'[13]BULLETIN ANNUEL'!C$77</f>
        <v>138323</v>
      </c>
      <c r="D23" s="24">
        <f>+'[13]BULLETIN ANNUEL'!D$77</f>
        <v>199074</v>
      </c>
      <c r="E23" s="24">
        <f>+'[13]BULLETIN ANNUEL'!E$77</f>
        <v>358579</v>
      </c>
      <c r="F23" s="24">
        <f>+'[13]BULLETIN ANNUEL'!F$77</f>
        <v>25967</v>
      </c>
      <c r="G23" s="24">
        <f>+'[13]BULLETIN ANNUEL'!G$77</f>
        <v>384546</v>
      </c>
      <c r="H23" s="24">
        <f>+'[13]BULLETIN ANNUEL'!H$77</f>
        <v>0</v>
      </c>
      <c r="I23" s="24">
        <f>+'[13]BULLETIN ANNUEL'!I$77</f>
        <v>12536</v>
      </c>
      <c r="J23" s="24">
        <f>+'[13]BULLETIN ANNUEL'!J$77</f>
        <v>40175</v>
      </c>
      <c r="K23" s="24">
        <f>+'[13]BULLETIN ANNUEL'!K$77</f>
        <v>760187</v>
      </c>
      <c r="L23" s="24">
        <f>+'[13]BULLETIN ANNUEL'!L$77</f>
        <v>812898</v>
      </c>
      <c r="M23" s="24">
        <f>+'[13]BULLETIN ANNUEL'!M$77</f>
        <v>312994</v>
      </c>
      <c r="N23" s="25">
        <f>+'[13]BULLETIN ANNUEL'!N$77</f>
        <v>1847835</v>
      </c>
      <c r="O23" s="201"/>
      <c r="P23" s="201"/>
      <c r="Q23" s="202"/>
    </row>
    <row r="24" spans="1:17" ht="15" customHeight="1">
      <c r="A24" s="30"/>
      <c r="B24" s="31" t="str">
        <f>+'[13]BULLETIN ANNUEL'!A$26</f>
        <v>SEPT</v>
      </c>
      <c r="C24" s="24">
        <f>+'[13]BULLETIN ANNUEL'!C$80</f>
        <v>144896</v>
      </c>
      <c r="D24" s="24">
        <f>+'[13]BULLETIN ANNUEL'!D$80</f>
        <v>202146</v>
      </c>
      <c r="E24" s="24">
        <f>+'[13]BULLETIN ANNUEL'!E$80</f>
        <v>351283</v>
      </c>
      <c r="F24" s="24">
        <f>+'[13]BULLETIN ANNUEL'!F$80</f>
        <v>35952</v>
      </c>
      <c r="G24" s="24">
        <f>+'[13]BULLETIN ANNUEL'!G$80</f>
        <v>387235</v>
      </c>
      <c r="H24" s="24">
        <f>+'[13]BULLETIN ANNUEL'!H$80</f>
        <v>0</v>
      </c>
      <c r="I24" s="24">
        <f>+'[13]BULLETIN ANNUEL'!I$80</f>
        <v>4656</v>
      </c>
      <c r="J24" s="24">
        <f>+'[13]BULLETIN ANNUEL'!J$80</f>
        <v>42869</v>
      </c>
      <c r="K24" s="24">
        <f>+'[13]BULLETIN ANNUEL'!K$80</f>
        <v>804009</v>
      </c>
      <c r="L24" s="24">
        <f>+'[13]BULLETIN ANNUEL'!L$80</f>
        <v>851534</v>
      </c>
      <c r="M24" s="24">
        <f>+'[13]BULLETIN ANNUEL'!M$80</f>
        <v>315451</v>
      </c>
      <c r="N24" s="25">
        <f>+'[13]BULLETIN ANNUEL'!N$80</f>
        <v>1901262</v>
      </c>
      <c r="O24" s="201"/>
      <c r="P24" s="201"/>
      <c r="Q24" s="202"/>
    </row>
    <row r="25" spans="1:17" ht="15" customHeight="1">
      <c r="A25" s="30"/>
      <c r="B25" s="31" t="str">
        <f>+'[13]BULLETIN ANNUEL'!A$29</f>
        <v>DEC</v>
      </c>
      <c r="C25" s="24">
        <f>+'[13]BULLETIN ANNUEL'!C$83</f>
        <v>166374</v>
      </c>
      <c r="D25" s="24">
        <f>+'[13]BULLETIN ANNUEL'!D$83</f>
        <v>220431</v>
      </c>
      <c r="E25" s="24">
        <f>+'[13]BULLETIN ANNUEL'!E$83</f>
        <v>374973</v>
      </c>
      <c r="F25" s="24">
        <f>+'[13]BULLETIN ANNUEL'!F$83</f>
        <v>28457</v>
      </c>
      <c r="G25" s="24">
        <f>+'[13]BULLETIN ANNUEL'!G$83</f>
        <v>403430</v>
      </c>
      <c r="H25" s="24">
        <f>+'[13]BULLETIN ANNUEL'!H$83</f>
        <v>0</v>
      </c>
      <c r="I25" s="24">
        <f>+'[13]BULLETIN ANNUEL'!I$83</f>
        <v>18078</v>
      </c>
      <c r="J25" s="24">
        <f>+'[13]BULLETIN ANNUEL'!J$83</f>
        <v>32795</v>
      </c>
      <c r="K25" s="24">
        <f>+'[13]BULLETIN ANNUEL'!K$83</f>
        <v>805745</v>
      </c>
      <c r="L25" s="24">
        <f>+'[13]BULLETIN ANNUEL'!L$83</f>
        <v>856618</v>
      </c>
      <c r="M25" s="24">
        <f>+'[13]BULLETIN ANNUEL'!M$83</f>
        <v>303120</v>
      </c>
      <c r="N25" s="25">
        <f>+'[13]BULLETIN ANNUEL'!N$83</f>
        <v>1949973</v>
      </c>
      <c r="O25" s="201"/>
      <c r="P25" s="201"/>
      <c r="Q25" s="202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7" ht="15" customHeight="1">
      <c r="A27" s="207">
        <f>+'[12]BULLETIN ANNUEL'!$B$18</f>
        <v>2023</v>
      </c>
      <c r="B27" s="208" t="str">
        <f>+'[12]BULLETIN ANNUEL'!A$18</f>
        <v>JANV</v>
      </c>
      <c r="C27" s="24">
        <f>+'[12]BULLETIN ANNUEL'!C$72</f>
        <v>252168</v>
      </c>
      <c r="D27" s="24">
        <f>+'[12]BULLETIN ANNUEL'!D$72</f>
        <v>286777</v>
      </c>
      <c r="E27" s="24">
        <f>+'[12]BULLETIN ANNUEL'!E$72</f>
        <v>354989</v>
      </c>
      <c r="F27" s="24">
        <f>+'[12]BULLETIN ANNUEL'!F$72</f>
        <v>38928</v>
      </c>
      <c r="G27" s="24">
        <f>+'[12]BULLETIN ANNUEL'!G$72</f>
        <v>393917</v>
      </c>
      <c r="H27" s="24">
        <f>+'[12]BULLETIN ANNUEL'!H$72</f>
        <v>0</v>
      </c>
      <c r="I27" s="24">
        <f>+'[12]BULLETIN ANNUEL'!I$72</f>
        <v>19065</v>
      </c>
      <c r="J27" s="24">
        <f>+'[12]BULLETIN ANNUEL'!J$72</f>
        <v>32475</v>
      </c>
      <c r="K27" s="24">
        <f>+'[12]BULLETIN ANNUEL'!K$72</f>
        <v>812472</v>
      </c>
      <c r="L27" s="24">
        <f>+'[12]BULLETIN ANNUEL'!L$72</f>
        <v>864012</v>
      </c>
      <c r="M27" s="24">
        <f>+'[12]BULLETIN ANNUEL'!M$72</f>
        <v>359349</v>
      </c>
      <c r="N27" s="25">
        <f>+'[12]BULLETIN ANNUEL'!N$72</f>
        <v>2156223</v>
      </c>
      <c r="O27" s="201"/>
      <c r="P27" s="201"/>
      <c r="Q27" s="202"/>
    </row>
    <row r="28" spans="1:16" ht="15" customHeight="1">
      <c r="A28" s="30"/>
      <c r="B28" s="208">
        <f>+'[12]BULLETIN ANNUEL'!A$19</f>
        <v>0</v>
      </c>
      <c r="C28" s="24">
        <f>+'[12]BULLETIN ANNUEL'!C$73</f>
        <v>0</v>
      </c>
      <c r="D28" s="24">
        <f>+'[12]BULLETIN ANNUEL'!D$73</f>
        <v>0</v>
      </c>
      <c r="E28" s="24">
        <f>+'[12]BULLETIN ANNUEL'!E$73</f>
        <v>0</v>
      </c>
      <c r="F28" s="24">
        <f>+'[12]BULLETIN ANNUEL'!F$73</f>
        <v>0</v>
      </c>
      <c r="G28" s="24">
        <f>+'[12]BULLETIN ANNUEL'!G$73</f>
        <v>0</v>
      </c>
      <c r="H28" s="24">
        <f>+'[12]BULLETIN ANNUEL'!H$73</f>
        <v>0</v>
      </c>
      <c r="I28" s="24">
        <f>+'[12]BULLETIN ANNUEL'!I$73</f>
        <v>0</v>
      </c>
      <c r="J28" s="24">
        <f>+'[12]BULLETIN ANNUEL'!J$73</f>
        <v>0</v>
      </c>
      <c r="K28" s="24">
        <f>+'[12]BULLETIN ANNUEL'!K$73</f>
        <v>0</v>
      </c>
      <c r="L28" s="24">
        <f>+'[12]BULLETIN ANNUEL'!L$73</f>
        <v>0</v>
      </c>
      <c r="M28" s="24">
        <f>+'[12]BULLETIN ANNUEL'!M$73</f>
        <v>0</v>
      </c>
      <c r="N28" s="25">
        <f>+'[12]BULLETIN ANNUEL'!N$73</f>
        <v>0</v>
      </c>
      <c r="O28" s="26"/>
      <c r="P28" s="26"/>
    </row>
    <row r="29" spans="1:16" ht="15" customHeight="1">
      <c r="A29" s="30"/>
      <c r="B29" s="208">
        <f>+'[12]BULLETIN ANNUEL'!A$20</f>
        <v>0</v>
      </c>
      <c r="C29" s="24">
        <f>+'[12]BULLETIN ANNUEL'!C$74</f>
        <v>0</v>
      </c>
      <c r="D29" s="24">
        <f>+'[12]BULLETIN ANNUEL'!D$74</f>
        <v>0</v>
      </c>
      <c r="E29" s="24">
        <f>+'[12]BULLETIN ANNUEL'!E$74</f>
        <v>0</v>
      </c>
      <c r="F29" s="24">
        <f>+'[12]BULLETIN ANNUEL'!F$74</f>
        <v>0</v>
      </c>
      <c r="G29" s="24">
        <f>+'[12]BULLETIN ANNUEL'!G$74</f>
        <v>0</v>
      </c>
      <c r="H29" s="24">
        <f>+'[12]BULLETIN ANNUEL'!H$74</f>
        <v>0</v>
      </c>
      <c r="I29" s="24">
        <f>+'[12]BULLETIN ANNUEL'!I$74</f>
        <v>0</v>
      </c>
      <c r="J29" s="24">
        <f>+'[12]BULLETIN ANNUEL'!J$74</f>
        <v>0</v>
      </c>
      <c r="K29" s="24">
        <f>+'[12]BULLETIN ANNUEL'!K$74</f>
        <v>0</v>
      </c>
      <c r="L29" s="24">
        <f>+'[12]BULLETIN ANNUEL'!L$74</f>
        <v>0</v>
      </c>
      <c r="M29" s="24">
        <f>+'[12]BULLETIN ANNUEL'!M$74</f>
        <v>0</v>
      </c>
      <c r="N29" s="25">
        <f>+'[12]BULLETIN ANNUEL'!N$74</f>
        <v>0</v>
      </c>
      <c r="O29" s="26"/>
      <c r="P29" s="26"/>
    </row>
    <row r="30" spans="1:16" ht="15" customHeight="1">
      <c r="A30" s="30"/>
      <c r="B30" s="208">
        <f>+'[12]BULLETIN ANNUEL'!A$21</f>
        <v>0</v>
      </c>
      <c r="C30" s="24">
        <f>+'[12]BULLETIN ANNUEL'!C$75</f>
        <v>0</v>
      </c>
      <c r="D30" s="24">
        <f>+'[12]BULLETIN ANNUEL'!D$75</f>
        <v>0</v>
      </c>
      <c r="E30" s="24">
        <f>+'[12]BULLETIN ANNUEL'!E$75</f>
        <v>0</v>
      </c>
      <c r="F30" s="24">
        <f>+'[12]BULLETIN ANNUEL'!F$75</f>
        <v>0</v>
      </c>
      <c r="G30" s="24">
        <f>+'[12]BULLETIN ANNUEL'!G$75</f>
        <v>0</v>
      </c>
      <c r="H30" s="24">
        <f>+'[12]BULLETIN ANNUEL'!H$75</f>
        <v>0</v>
      </c>
      <c r="I30" s="24">
        <f>+'[12]BULLETIN ANNUEL'!I$75</f>
        <v>0</v>
      </c>
      <c r="J30" s="24">
        <f>+'[12]BULLETIN ANNUEL'!J$75</f>
        <v>0</v>
      </c>
      <c r="K30" s="24">
        <f>+'[12]BULLETIN ANNUEL'!K$75</f>
        <v>0</v>
      </c>
      <c r="L30" s="24">
        <f>+'[12]BULLETIN ANNUEL'!L$75</f>
        <v>0</v>
      </c>
      <c r="M30" s="24">
        <f>+'[12]BULLETIN ANNUEL'!M$75</f>
        <v>0</v>
      </c>
      <c r="N30" s="25">
        <f>+'[12]BULLETIN ANNUEL'!N$75</f>
        <v>0</v>
      </c>
      <c r="O30" s="26"/>
      <c r="P30" s="26"/>
    </row>
    <row r="31" spans="1:16" ht="15" customHeight="1">
      <c r="A31" s="30"/>
      <c r="B31" s="208">
        <f>+'[12]BULLETIN ANNUEL'!A$22</f>
        <v>0</v>
      </c>
      <c r="C31" s="24">
        <f>+'[12]BULLETIN ANNUEL'!C$76</f>
        <v>0</v>
      </c>
      <c r="D31" s="24">
        <f>+'[12]BULLETIN ANNUEL'!D$76</f>
        <v>0</v>
      </c>
      <c r="E31" s="24">
        <f>+'[12]BULLETIN ANNUEL'!E$76</f>
        <v>0</v>
      </c>
      <c r="F31" s="24">
        <f>+'[12]BULLETIN ANNUEL'!F$76</f>
        <v>0</v>
      </c>
      <c r="G31" s="24">
        <f>+'[12]BULLETIN ANNUEL'!G$76</f>
        <v>0</v>
      </c>
      <c r="H31" s="24">
        <f>+'[12]BULLETIN ANNUEL'!H$76</f>
        <v>0</v>
      </c>
      <c r="I31" s="24">
        <f>+'[12]BULLETIN ANNUEL'!I$76</f>
        <v>0</v>
      </c>
      <c r="J31" s="24">
        <f>+'[12]BULLETIN ANNUEL'!J$76</f>
        <v>0</v>
      </c>
      <c r="K31" s="24">
        <f>+'[12]BULLETIN ANNUEL'!K$76</f>
        <v>0</v>
      </c>
      <c r="L31" s="24">
        <f>+'[12]BULLETIN ANNUEL'!L$76</f>
        <v>0</v>
      </c>
      <c r="M31" s="24">
        <f>+'[12]BULLETIN ANNUEL'!M$76</f>
        <v>0</v>
      </c>
      <c r="N31" s="25">
        <f>+'[12]BULLETIN ANNUEL'!N$76</f>
        <v>0</v>
      </c>
      <c r="O31" s="26"/>
      <c r="P31" s="26"/>
    </row>
    <row r="32" spans="1:16" ht="15" customHeight="1">
      <c r="A32" s="30"/>
      <c r="B32" s="208">
        <f>+'[12]BULLETIN ANNUEL'!A$23</f>
        <v>0</v>
      </c>
      <c r="C32" s="24">
        <f>+'[12]BULLETIN ANNUEL'!C$77</f>
        <v>0</v>
      </c>
      <c r="D32" s="24">
        <f>+'[12]BULLETIN ANNUEL'!D$77</f>
        <v>0</v>
      </c>
      <c r="E32" s="24">
        <f>+'[12]BULLETIN ANNUEL'!E$77</f>
        <v>0</v>
      </c>
      <c r="F32" s="24">
        <f>+'[12]BULLETIN ANNUEL'!F$77</f>
        <v>0</v>
      </c>
      <c r="G32" s="24">
        <f>+'[12]BULLETIN ANNUEL'!G$77</f>
        <v>0</v>
      </c>
      <c r="H32" s="24">
        <f>+'[12]BULLETIN ANNUEL'!H$77</f>
        <v>0</v>
      </c>
      <c r="I32" s="24">
        <f>+'[12]BULLETIN ANNUEL'!I$77</f>
        <v>0</v>
      </c>
      <c r="J32" s="24">
        <f>+'[12]BULLETIN ANNUEL'!J$77</f>
        <v>0</v>
      </c>
      <c r="K32" s="24">
        <f>+'[12]BULLETIN ANNUEL'!K$77</f>
        <v>0</v>
      </c>
      <c r="L32" s="24">
        <f>+'[12]BULLETIN ANNUEL'!L$77</f>
        <v>0</v>
      </c>
      <c r="M32" s="24">
        <f>+'[12]BULLETIN ANNUEL'!M$77</f>
        <v>0</v>
      </c>
      <c r="N32" s="25">
        <f>+'[12]BULLETIN ANNUEL'!N$77</f>
        <v>0</v>
      </c>
      <c r="O32" s="26"/>
      <c r="P32" s="26"/>
    </row>
    <row r="33" spans="1:16" ht="15" customHeight="1">
      <c r="A33" s="30"/>
      <c r="B33" s="208">
        <f>+'[12]BULLETIN ANNUEL'!A$24</f>
        <v>0</v>
      </c>
      <c r="C33" s="24">
        <f>+'[12]BULLETIN ANNUEL'!C$78</f>
        <v>0</v>
      </c>
      <c r="D33" s="24">
        <f>+'[12]BULLETIN ANNUEL'!D$78</f>
        <v>0</v>
      </c>
      <c r="E33" s="24">
        <f>+'[12]BULLETIN ANNUEL'!E$78</f>
        <v>0</v>
      </c>
      <c r="F33" s="24">
        <f>+'[12]BULLETIN ANNUEL'!F$78</f>
        <v>0</v>
      </c>
      <c r="G33" s="24">
        <f>+'[12]BULLETIN ANNUEL'!G$78</f>
        <v>0</v>
      </c>
      <c r="H33" s="24">
        <f>+'[12]BULLETIN ANNUEL'!H$78</f>
        <v>0</v>
      </c>
      <c r="I33" s="24">
        <f>+'[12]BULLETIN ANNUEL'!I$78</f>
        <v>0</v>
      </c>
      <c r="J33" s="24">
        <f>+'[12]BULLETIN ANNUEL'!J$78</f>
        <v>0</v>
      </c>
      <c r="K33" s="24">
        <f>+'[12]BULLETIN ANNUEL'!K$78</f>
        <v>0</v>
      </c>
      <c r="L33" s="24">
        <f>+'[12]BULLETIN ANNUEL'!L$78</f>
        <v>0</v>
      </c>
      <c r="M33" s="24">
        <f>+'[12]BULLETIN ANNUEL'!M$78</f>
        <v>0</v>
      </c>
      <c r="N33" s="25">
        <f>+'[12]BULLETIN ANNUEL'!N$78</f>
        <v>0</v>
      </c>
      <c r="O33" s="26"/>
      <c r="P33" s="26"/>
    </row>
    <row r="34" spans="1:16" ht="15" customHeight="1">
      <c r="A34" s="30"/>
      <c r="B34" s="208">
        <f>+'[12]BULLETIN ANNUEL'!A$25</f>
        <v>0</v>
      </c>
      <c r="C34" s="24">
        <f>+'[12]BULLETIN ANNUEL'!C$79</f>
        <v>0</v>
      </c>
      <c r="D34" s="24">
        <f>+'[12]BULLETIN ANNUEL'!D$79</f>
        <v>0</v>
      </c>
      <c r="E34" s="24">
        <f>+'[12]BULLETIN ANNUEL'!E$79</f>
        <v>0</v>
      </c>
      <c r="F34" s="24">
        <f>+'[12]BULLETIN ANNUEL'!F$79</f>
        <v>0</v>
      </c>
      <c r="G34" s="24">
        <f>+'[12]BULLETIN ANNUEL'!G$79</f>
        <v>0</v>
      </c>
      <c r="H34" s="24">
        <f>+'[12]BULLETIN ANNUEL'!H$79</f>
        <v>0</v>
      </c>
      <c r="I34" s="24">
        <f>+'[12]BULLETIN ANNUEL'!I$79</f>
        <v>0</v>
      </c>
      <c r="J34" s="24">
        <f>+'[12]BULLETIN ANNUEL'!J$79</f>
        <v>0</v>
      </c>
      <c r="K34" s="24">
        <f>+'[12]BULLETIN ANNUEL'!K$79</f>
        <v>0</v>
      </c>
      <c r="L34" s="24">
        <f>+'[12]BULLETIN ANNUEL'!L$79</f>
        <v>0</v>
      </c>
      <c r="M34" s="24">
        <f>+'[12]BULLETIN ANNUEL'!M$79</f>
        <v>0</v>
      </c>
      <c r="N34" s="25">
        <f>+'[12]BULLETIN ANNUEL'!N$79</f>
        <v>0</v>
      </c>
      <c r="O34" s="26"/>
      <c r="P34" s="26"/>
    </row>
    <row r="35" spans="1:16" ht="15" customHeight="1">
      <c r="A35" s="30"/>
      <c r="B35" s="208">
        <f>+'[12]BULLETIN ANNUEL'!A$26</f>
        <v>0</v>
      </c>
      <c r="C35" s="24">
        <f>+'[12]BULLETIN ANNUEL'!C$80</f>
        <v>0</v>
      </c>
      <c r="D35" s="24">
        <f>+'[12]BULLETIN ANNUEL'!D$80</f>
        <v>0</v>
      </c>
      <c r="E35" s="24">
        <f>+'[12]BULLETIN ANNUEL'!E$80</f>
        <v>0</v>
      </c>
      <c r="F35" s="24">
        <f>+'[12]BULLETIN ANNUEL'!F$80</f>
        <v>0</v>
      </c>
      <c r="G35" s="24">
        <f>+'[12]BULLETIN ANNUEL'!G$80</f>
        <v>0</v>
      </c>
      <c r="H35" s="24">
        <f>+'[12]BULLETIN ANNUEL'!H$80</f>
        <v>0</v>
      </c>
      <c r="I35" s="24">
        <f>+'[12]BULLETIN ANNUEL'!I$80</f>
        <v>0</v>
      </c>
      <c r="J35" s="24">
        <f>+'[12]BULLETIN ANNUEL'!J$80</f>
        <v>0</v>
      </c>
      <c r="K35" s="24">
        <f>+'[12]BULLETIN ANNUEL'!K$80</f>
        <v>0</v>
      </c>
      <c r="L35" s="24">
        <f>+'[12]BULLETIN ANNUEL'!L$80</f>
        <v>0</v>
      </c>
      <c r="M35" s="24">
        <f>+'[12]BULLETIN ANNUEL'!M$80</f>
        <v>0</v>
      </c>
      <c r="N35" s="25">
        <f>+'[12]BULLETIN ANNUEL'!N$80</f>
        <v>0</v>
      </c>
      <c r="O35" s="26"/>
      <c r="P35" s="26"/>
    </row>
    <row r="36" spans="1:16" ht="15" customHeight="1">
      <c r="A36" s="30"/>
      <c r="B36" s="208">
        <f>+'[12]BULLETIN ANNUEL'!A$27</f>
        <v>0</v>
      </c>
      <c r="C36" s="24">
        <f>+'[12]BULLETIN ANNUEL'!C$81</f>
        <v>0</v>
      </c>
      <c r="D36" s="24">
        <f>+'[12]BULLETIN ANNUEL'!D$81</f>
        <v>0</v>
      </c>
      <c r="E36" s="24">
        <f>+'[12]BULLETIN ANNUEL'!E$81</f>
        <v>0</v>
      </c>
      <c r="F36" s="24">
        <f>+'[12]BULLETIN ANNUEL'!F$81</f>
        <v>0</v>
      </c>
      <c r="G36" s="24">
        <f>+'[12]BULLETIN ANNUEL'!G$81</f>
        <v>0</v>
      </c>
      <c r="H36" s="24">
        <f>+'[12]BULLETIN ANNUEL'!H$81</f>
        <v>0</v>
      </c>
      <c r="I36" s="24">
        <f>+'[12]BULLETIN ANNUEL'!I$81</f>
        <v>0</v>
      </c>
      <c r="J36" s="24">
        <f>+'[12]BULLETIN ANNUEL'!J$81</f>
        <v>0</v>
      </c>
      <c r="K36" s="24">
        <f>+'[12]BULLETIN ANNUEL'!K$81</f>
        <v>0</v>
      </c>
      <c r="L36" s="24">
        <f>+'[12]BULLETIN ANNUEL'!L$81</f>
        <v>0</v>
      </c>
      <c r="M36" s="24">
        <f>+'[12]BULLETIN ANNUEL'!M$81</f>
        <v>0</v>
      </c>
      <c r="N36" s="25">
        <f>+'[12]BULLETIN ANNUEL'!N$81</f>
        <v>0</v>
      </c>
      <c r="O36" s="26"/>
      <c r="P36" s="26"/>
    </row>
    <row r="37" spans="1:16" ht="15" customHeight="1">
      <c r="A37" s="30"/>
      <c r="B37" s="208">
        <f>+'[12]BULLETIN ANNUEL'!A$28</f>
        <v>0</v>
      </c>
      <c r="C37" s="24">
        <f>+'[12]BULLETIN ANNUEL'!C$82</f>
        <v>0</v>
      </c>
      <c r="D37" s="24">
        <f>+'[12]BULLETIN ANNUEL'!D$82</f>
        <v>0</v>
      </c>
      <c r="E37" s="24">
        <f>+'[12]BULLETIN ANNUEL'!E$82</f>
        <v>0</v>
      </c>
      <c r="F37" s="24">
        <f>+'[12]BULLETIN ANNUEL'!F$82</f>
        <v>0</v>
      </c>
      <c r="G37" s="24">
        <f>+'[12]BULLETIN ANNUEL'!G$82</f>
        <v>0</v>
      </c>
      <c r="H37" s="24">
        <f>+'[12]BULLETIN ANNUEL'!H$82</f>
        <v>0</v>
      </c>
      <c r="I37" s="24">
        <f>+'[12]BULLETIN ANNUEL'!I$82</f>
        <v>0</v>
      </c>
      <c r="J37" s="24">
        <f>+'[12]BULLETIN ANNUEL'!J$82</f>
        <v>0</v>
      </c>
      <c r="K37" s="24">
        <f>+'[12]BULLETIN ANNUEL'!K$82</f>
        <v>0</v>
      </c>
      <c r="L37" s="24">
        <f>+'[12]BULLETIN ANNUEL'!L$82</f>
        <v>0</v>
      </c>
      <c r="M37" s="24">
        <f>+'[12]BULLETIN ANNUEL'!M$82</f>
        <v>0</v>
      </c>
      <c r="N37" s="25">
        <f>+'[12]BULLETIN ANNUEL'!N$82</f>
        <v>0</v>
      </c>
      <c r="O37" s="26"/>
      <c r="P37" s="26"/>
    </row>
    <row r="38" spans="1:16" ht="15" customHeight="1">
      <c r="A38" s="30"/>
      <c r="B38" s="208">
        <f>+'[12]BULLETIN ANNUEL'!A$29</f>
        <v>0</v>
      </c>
      <c r="C38" s="24">
        <f>+'[12]BULLETIN ANNUEL'!C$83</f>
        <v>0</v>
      </c>
      <c r="D38" s="24">
        <f>+'[12]BULLETIN ANNUEL'!D$83</f>
        <v>0</v>
      </c>
      <c r="E38" s="24">
        <f>+'[12]BULLETIN ANNUEL'!E$83</f>
        <v>0</v>
      </c>
      <c r="F38" s="24">
        <f>+'[12]BULLETIN ANNUEL'!F$83</f>
        <v>0</v>
      </c>
      <c r="G38" s="24">
        <f>+'[12]BULLETIN ANNUEL'!G$83</f>
        <v>0</v>
      </c>
      <c r="H38" s="24">
        <f>+'[12]BULLETIN ANNUEL'!H$83</f>
        <v>0</v>
      </c>
      <c r="I38" s="24">
        <f>+'[12]BULLETIN ANNUEL'!I$83</f>
        <v>0</v>
      </c>
      <c r="J38" s="24">
        <f>+'[12]BULLETIN ANNUEL'!J$83</f>
        <v>0</v>
      </c>
      <c r="K38" s="24">
        <f>+'[12]BULLETIN ANNUEL'!K$83</f>
        <v>0</v>
      </c>
      <c r="L38" s="24">
        <f>+'[12]BULLETIN ANNUEL'!L$83</f>
        <v>0</v>
      </c>
      <c r="M38" s="24">
        <f>+'[12]BULLETIN ANNUEL'!M$83</f>
        <v>0</v>
      </c>
      <c r="N38" s="25">
        <f>+'[12]BULLETIN ANNUEL'!N$83</f>
        <v>0</v>
      </c>
      <c r="O38" s="26"/>
      <c r="P38" s="26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>
      <c r="A40" s="210" t="s">
        <v>40</v>
      </c>
      <c r="B40" s="211"/>
      <c r="C40" s="218" t="s">
        <v>41</v>
      </c>
      <c r="D40" s="218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18" t="s">
        <v>45</v>
      </c>
      <c r="L40" s="218" t="s">
        <v>20</v>
      </c>
      <c r="M40" s="226" t="s">
        <v>21</v>
      </c>
      <c r="N40" s="227"/>
      <c r="O40" s="26"/>
      <c r="P40" s="26"/>
    </row>
    <row r="41" spans="1:16" ht="28.5" customHeight="1">
      <c r="A41" s="224" t="s">
        <v>46</v>
      </c>
      <c r="B41" s="217"/>
      <c r="C41" s="219"/>
      <c r="D41" s="219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49</v>
      </c>
      <c r="J41" s="59" t="s">
        <v>11</v>
      </c>
      <c r="K41" s="219"/>
      <c r="L41" s="219"/>
      <c r="M41" s="228"/>
      <c r="N41" s="229"/>
      <c r="O41" s="26"/>
      <c r="P41" s="26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26"/>
    </row>
    <row r="43" spans="1:17" ht="15" customHeight="1">
      <c r="A43" s="22">
        <f>+'[8]BULLETIN ANNUEL'!B$83</f>
        <v>2014</v>
      </c>
      <c r="B43" s="23"/>
      <c r="C43" s="24">
        <f>+'[8]BULLETIN ANNUEL'!C$109</f>
        <v>488541</v>
      </c>
      <c r="D43" s="24">
        <f>+'[8]BULLETIN ANNUEL'!D$109</f>
        <v>76762</v>
      </c>
      <c r="E43" s="24">
        <f>+'[8]BULLETIN ANNUEL'!E$109</f>
        <v>97522</v>
      </c>
      <c r="F43" s="24">
        <f>+'[8]BULLETIN ANNUEL'!F$109</f>
        <v>51795</v>
      </c>
      <c r="G43" s="24">
        <f>+'[8]BULLETIN ANNUEL'!G$109</f>
        <v>149317</v>
      </c>
      <c r="H43" s="24">
        <f>+'[8]BULLETIN ANNUEL'!H$109</f>
        <v>53098</v>
      </c>
      <c r="I43" s="24">
        <f>+'[8]BULLETIN ANNUEL'!I$109</f>
        <v>43941</v>
      </c>
      <c r="J43" s="24">
        <f>+'[8]BULLETIN ANNUEL'!J$109</f>
        <v>97039</v>
      </c>
      <c r="K43" s="24">
        <f>+'[8]BULLETIN ANNUEL'!K$109</f>
        <v>10700</v>
      </c>
      <c r="L43" s="24">
        <f>+'[8]BULLETIN ANNUEL'!L$109</f>
        <v>133745</v>
      </c>
      <c r="M43" s="34"/>
      <c r="N43" s="35">
        <f>+'[8]BULLETIN ANNUEL'!M$109</f>
        <v>29091</v>
      </c>
      <c r="O43" s="201"/>
      <c r="P43" s="195"/>
      <c r="Q43" s="195"/>
    </row>
    <row r="44" spans="1:17" ht="15" customHeight="1">
      <c r="A44" s="22">
        <f>+'[7]BULLETIN ANNUEL'!B$83</f>
        <v>2015</v>
      </c>
      <c r="B44" s="23"/>
      <c r="C44" s="24">
        <f>+'[7]BULLETIN ANNUEL'!C$109</f>
        <v>488449</v>
      </c>
      <c r="D44" s="24">
        <f>+'[7]BULLETIN ANNUEL'!D$109</f>
        <v>90209</v>
      </c>
      <c r="E44" s="24">
        <f>+'[7]BULLETIN ANNUEL'!E$109</f>
        <v>81667</v>
      </c>
      <c r="F44" s="24">
        <f>+'[7]BULLETIN ANNUEL'!F$109</f>
        <v>67394</v>
      </c>
      <c r="G44" s="24">
        <f>+'[7]BULLETIN ANNUEL'!G$109</f>
        <v>149061</v>
      </c>
      <c r="H44" s="24">
        <f>+'[7]BULLETIN ANNUEL'!H$109</f>
        <v>37118</v>
      </c>
      <c r="I44" s="24">
        <f>+'[7]BULLETIN ANNUEL'!I$109</f>
        <v>61935</v>
      </c>
      <c r="J44" s="24">
        <f>+'[7]BULLETIN ANNUEL'!J$109</f>
        <v>99053</v>
      </c>
      <c r="K44" s="24">
        <f>+'[7]BULLETIN ANNUEL'!K$109</f>
        <v>54500</v>
      </c>
      <c r="L44" s="24">
        <f>+'[7]BULLETIN ANNUEL'!L$109</f>
        <v>166785</v>
      </c>
      <c r="M44" s="36"/>
      <c r="N44" s="35">
        <f>+'[7]BULLETIN ANNUEL'!M$109</f>
        <v>12335</v>
      </c>
      <c r="O44" s="201"/>
      <c r="P44" s="195"/>
      <c r="Q44" s="195"/>
    </row>
    <row r="45" spans="1:17" ht="15" customHeight="1">
      <c r="A45" s="22">
        <f>+'[6]BULLETIN ANNUEL'!B$83</f>
        <v>2016</v>
      </c>
      <c r="B45" s="23"/>
      <c r="C45" s="24">
        <f>+'[6]BULLETIN ANNUEL'!C$109</f>
        <v>478491</v>
      </c>
      <c r="D45" s="24">
        <f>+'[6]BULLETIN ANNUEL'!D$109</f>
        <v>109540</v>
      </c>
      <c r="E45" s="24">
        <f>+'[6]BULLETIN ANNUEL'!E$109</f>
        <v>47560</v>
      </c>
      <c r="F45" s="24">
        <f>+'[6]BULLETIN ANNUEL'!F$109</f>
        <v>79715</v>
      </c>
      <c r="G45" s="24">
        <f>+'[6]BULLETIN ANNUEL'!G$109</f>
        <v>127275</v>
      </c>
      <c r="H45" s="24">
        <f>+'[6]BULLETIN ANNUEL'!H$109</f>
        <v>44763</v>
      </c>
      <c r="I45" s="24">
        <f>+'[6]BULLETIN ANNUEL'!I$109</f>
        <v>67740</v>
      </c>
      <c r="J45" s="24">
        <f>+'[6]BULLETIN ANNUEL'!J$109</f>
        <v>112503</v>
      </c>
      <c r="K45" s="24">
        <f>+'[6]BULLETIN ANNUEL'!K$109</f>
        <v>195579</v>
      </c>
      <c r="L45" s="24">
        <f>+'[6]BULLETIN ANNUEL'!L$109</f>
        <v>195784</v>
      </c>
      <c r="M45" s="36"/>
      <c r="N45" s="35">
        <f>+'[6]BULLETIN ANNUEL'!M$109</f>
        <v>-4176</v>
      </c>
      <c r="O45" s="201"/>
      <c r="P45" s="195"/>
      <c r="Q45" s="195"/>
    </row>
    <row r="46" spans="1:17" ht="15" customHeight="1">
      <c r="A46" s="22">
        <f>+'[5]BULLETIN ANNUEL'!B$83</f>
        <v>2017</v>
      </c>
      <c r="B46" s="23"/>
      <c r="C46" s="24">
        <f>+'[5]BULLETIN ANNUEL'!C$109</f>
        <v>458513</v>
      </c>
      <c r="D46" s="24">
        <f>+'[5]BULLETIN ANNUEL'!D$109</f>
        <v>97169</v>
      </c>
      <c r="E46" s="24">
        <f>+'[5]BULLETIN ANNUEL'!E$109</f>
        <v>57373</v>
      </c>
      <c r="F46" s="24">
        <f>+'[5]BULLETIN ANNUEL'!F$109</f>
        <v>33603</v>
      </c>
      <c r="G46" s="24">
        <f>+'[5]BULLETIN ANNUEL'!G$109</f>
        <v>90976</v>
      </c>
      <c r="H46" s="24">
        <f>+'[5]BULLETIN ANNUEL'!H$109</f>
        <v>36048</v>
      </c>
      <c r="I46" s="24">
        <f>+'[5]BULLETIN ANNUEL'!I$109</f>
        <v>92508</v>
      </c>
      <c r="J46" s="24">
        <f>+'[5]BULLETIN ANNUEL'!J$109</f>
        <v>128556</v>
      </c>
      <c r="K46" s="24">
        <f>+'[5]BULLETIN ANNUEL'!K$109</f>
        <v>201410</v>
      </c>
      <c r="L46" s="24">
        <f>+'[5]BULLETIN ANNUEL'!L$109</f>
        <v>227136</v>
      </c>
      <c r="M46" s="36"/>
      <c r="N46" s="35">
        <f>+'[5]BULLETIN ANNUEL'!M$109</f>
        <v>-18618</v>
      </c>
      <c r="O46" s="201"/>
      <c r="P46" s="195"/>
      <c r="Q46" s="195"/>
    </row>
    <row r="47" spans="1:17" ht="15" customHeight="1">
      <c r="A47" s="22">
        <f>+'[4]BULLETIN ANNUEL'!$B$83</f>
        <v>2018</v>
      </c>
      <c r="B47" s="27"/>
      <c r="C47" s="24">
        <f>+'[4]BULLETIN ANNUEL'!C$109</f>
        <v>436293</v>
      </c>
      <c r="D47" s="24">
        <f>+'[4]BULLETIN ANNUEL'!D$109</f>
        <v>98422</v>
      </c>
      <c r="E47" s="24">
        <f>+'[4]BULLETIN ANNUEL'!E$109</f>
        <v>75673</v>
      </c>
      <c r="F47" s="24">
        <f>+'[4]BULLETIN ANNUEL'!F$109</f>
        <v>37612</v>
      </c>
      <c r="G47" s="24">
        <f>+'[4]BULLETIN ANNUEL'!G$109</f>
        <v>113285</v>
      </c>
      <c r="H47" s="24">
        <f>+'[4]BULLETIN ANNUEL'!H$109</f>
        <v>46770</v>
      </c>
      <c r="I47" s="24">
        <f>+'[4]BULLETIN ANNUEL'!I$109</f>
        <v>83107</v>
      </c>
      <c r="J47" s="24">
        <f>+'[4]BULLETIN ANNUEL'!J$109</f>
        <v>129877</v>
      </c>
      <c r="K47" s="24">
        <f>+'[4]BULLETIN ANNUEL'!K$109</f>
        <v>159500</v>
      </c>
      <c r="L47" s="24">
        <f>+'[4]BULLETIN ANNUEL'!L$109</f>
        <v>236872</v>
      </c>
      <c r="M47" s="34"/>
      <c r="N47" s="35">
        <f>+'[4]BULLETIN ANNUEL'!M$109</f>
        <v>8235</v>
      </c>
      <c r="O47" s="201"/>
      <c r="P47" s="195"/>
      <c r="Q47" s="195"/>
    </row>
    <row r="48" spans="1:17" ht="15" customHeight="1">
      <c r="A48" s="22">
        <f>+'[9]BULLETIN ANNUEL'!$B$83</f>
        <v>2019</v>
      </c>
      <c r="B48" s="27"/>
      <c r="C48" s="24">
        <f>+'[9]BULLETIN ANNUEL'!C$109</f>
        <v>600980</v>
      </c>
      <c r="D48" s="24">
        <f>+'[9]BULLETIN ANNUEL'!D$109</f>
        <v>94386</v>
      </c>
      <c r="E48" s="24">
        <f>+'[9]BULLETIN ANNUEL'!E$109</f>
        <v>83157</v>
      </c>
      <c r="F48" s="24">
        <f>+'[9]BULLETIN ANNUEL'!F$109</f>
        <v>47652</v>
      </c>
      <c r="G48" s="24">
        <f>+'[9]BULLETIN ANNUEL'!G$109</f>
        <v>130809</v>
      </c>
      <c r="H48" s="24">
        <f>+'[9]BULLETIN ANNUEL'!H$109</f>
        <v>35442</v>
      </c>
      <c r="I48" s="24">
        <f>+'[9]BULLETIN ANNUEL'!I$109</f>
        <v>62774</v>
      </c>
      <c r="J48" s="24">
        <f>+'[9]BULLETIN ANNUEL'!J$109</f>
        <v>98216</v>
      </c>
      <c r="K48" s="24">
        <f>+'[9]BULLETIN ANNUEL'!K$109</f>
        <v>100227</v>
      </c>
      <c r="L48" s="24">
        <f>+'[9]BULLETIN ANNUEL'!L$109</f>
        <v>237743</v>
      </c>
      <c r="M48" s="34"/>
      <c r="N48" s="35">
        <f>+'[9]BULLETIN ANNUEL'!M$109</f>
        <v>54524</v>
      </c>
      <c r="O48" s="201"/>
      <c r="P48" s="195"/>
      <c r="Q48" s="195"/>
    </row>
    <row r="49" spans="1:17" ht="15" customHeight="1">
      <c r="A49" s="22">
        <f>+'[10]BULLETIN ANNUEL'!$B$83</f>
        <v>2020</v>
      </c>
      <c r="B49" s="27"/>
      <c r="C49" s="24">
        <f>+'[10]BULLETIN ANNUEL'!C$109</f>
        <v>721332</v>
      </c>
      <c r="D49" s="24">
        <f>+'[10]BULLETIN ANNUEL'!D$109</f>
        <v>120513</v>
      </c>
      <c r="E49" s="24">
        <f>+'[10]BULLETIN ANNUEL'!E$109</f>
        <v>103322</v>
      </c>
      <c r="F49" s="24">
        <f>+'[10]BULLETIN ANNUEL'!F$109</f>
        <v>49802</v>
      </c>
      <c r="G49" s="24">
        <f>+'[10]BULLETIN ANNUEL'!G$109</f>
        <v>153124</v>
      </c>
      <c r="H49" s="24">
        <f>+'[10]BULLETIN ANNUEL'!H$109</f>
        <v>31935</v>
      </c>
      <c r="I49" s="24">
        <f>+'[10]BULLETIN ANNUEL'!I$109</f>
        <v>49542</v>
      </c>
      <c r="J49" s="24">
        <f>+'[10]BULLETIN ANNUEL'!J$109</f>
        <v>81477</v>
      </c>
      <c r="K49" s="24">
        <f>+'[10]BULLETIN ANNUEL'!K$109</f>
        <v>72000</v>
      </c>
      <c r="L49" s="24">
        <f>+'[10]BULLETIN ANNUEL'!L$109</f>
        <v>267537</v>
      </c>
      <c r="M49" s="34"/>
      <c r="N49" s="35">
        <f>+'[10]BULLETIN ANNUEL'!M$109</f>
        <v>-6515</v>
      </c>
      <c r="O49" s="201"/>
      <c r="P49" s="195"/>
      <c r="Q49" s="195"/>
    </row>
    <row r="50" spans="1:17" ht="15" customHeight="1">
      <c r="A50" s="22">
        <f>+'[11]BULLETIN ANNUEL'!$B$83</f>
        <v>2021</v>
      </c>
      <c r="B50" s="27"/>
      <c r="C50" s="24">
        <f>+'[11]BULLETIN ANNUEL'!C$109</f>
        <v>0</v>
      </c>
      <c r="D50" s="24">
        <f>+'[11]BULLETIN ANNUEL'!D$109</f>
        <v>0</v>
      </c>
      <c r="E50" s="24">
        <f>+'[11]BULLETIN ANNUEL'!E$109</f>
        <v>127240</v>
      </c>
      <c r="F50" s="24">
        <f>+'[11]BULLETIN ANNUEL'!F$109</f>
        <v>59284</v>
      </c>
      <c r="G50" s="24">
        <f>+'[11]BULLETIN ANNUEL'!G$109</f>
        <v>186524</v>
      </c>
      <c r="H50" s="24">
        <f>+'[11]BULLETIN ANNUEL'!H$109</f>
        <v>40682</v>
      </c>
      <c r="I50" s="24">
        <f>+'[11]BULLETIN ANNUEL'!I$109</f>
        <v>68285</v>
      </c>
      <c r="J50" s="24">
        <f>+'[11]BULLETIN ANNUEL'!J$109</f>
        <v>108967</v>
      </c>
      <c r="K50" s="24">
        <f>+'[11]BULLETIN ANNUEL'!K$109</f>
        <v>172283</v>
      </c>
      <c r="L50" s="24">
        <f>+'[11]BULLETIN ANNUEL'!L$109</f>
        <v>298120</v>
      </c>
      <c r="M50" s="34"/>
      <c r="N50" s="35">
        <f>+'[11]BULLETIN ANNUEL'!M$109</f>
        <v>40941</v>
      </c>
      <c r="O50" s="201"/>
      <c r="P50" s="195"/>
      <c r="Q50" s="203"/>
    </row>
    <row r="51" spans="1:17" ht="15" customHeight="1">
      <c r="A51" s="22">
        <f>+'[13]BULLETIN ANNUEL'!$B$83</f>
        <v>2022</v>
      </c>
      <c r="B51" s="27"/>
      <c r="C51" s="24">
        <f>+'[13]BULLETIN ANNUEL'!C$109</f>
        <v>881030</v>
      </c>
      <c r="D51" s="24">
        <f>+'[13]BULLETIN ANNUEL'!D$109</f>
        <v>190847</v>
      </c>
      <c r="E51" s="24">
        <f>+'[13]BULLETIN ANNUEL'!E$109</f>
        <v>145825</v>
      </c>
      <c r="F51" s="24">
        <f>+'[13]BULLETIN ANNUEL'!F$109</f>
        <v>50103</v>
      </c>
      <c r="G51" s="24">
        <f>+'[13]BULLETIN ANNUEL'!G$109</f>
        <v>195928</v>
      </c>
      <c r="H51" s="24">
        <f>+'[13]BULLETIN ANNUEL'!H$109</f>
        <v>38218</v>
      </c>
      <c r="I51" s="24">
        <f>+'[13]BULLETIN ANNUEL'!I$109</f>
        <v>37364</v>
      </c>
      <c r="J51" s="24">
        <f>+'[13]BULLETIN ANNUEL'!J$109</f>
        <v>75582</v>
      </c>
      <c r="K51" s="24">
        <f>+'[13]BULLETIN ANNUEL'!K$109</f>
        <v>158090</v>
      </c>
      <c r="L51" s="24">
        <f>+'[13]BULLETIN ANNUEL'!L$109</f>
        <v>331511</v>
      </c>
      <c r="M51" s="34"/>
      <c r="N51" s="35">
        <f>+'[13]BULLETIN ANNUEL'!M$109</f>
        <v>116985</v>
      </c>
      <c r="O51" s="201"/>
      <c r="P51" s="195"/>
      <c r="Q51" s="195"/>
    </row>
    <row r="52" spans="1:17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26"/>
      <c r="P52" s="196"/>
      <c r="Q52" s="196"/>
    </row>
    <row r="53" spans="1:17" ht="15" customHeight="1">
      <c r="A53" s="30">
        <f>+'[11]BULLETIN ANNUEL'!$B$18</f>
        <v>2021</v>
      </c>
      <c r="B53" s="31" t="str">
        <f>+'[11]BULLETIN ANNUEL'!A$20</f>
        <v>MARS</v>
      </c>
      <c r="C53" s="24">
        <f>+'[11]BULLETIN ANNUEL'!C$100</f>
        <v>715659</v>
      </c>
      <c r="D53" s="24">
        <f>+'[11]BULLETIN ANNUEL'!D$100</f>
        <v>138720</v>
      </c>
      <c r="E53" s="24">
        <f>+'[11]BULLETIN ANNUEL'!E$100</f>
        <v>102018</v>
      </c>
      <c r="F53" s="24">
        <f>+'[11]BULLETIN ANNUEL'!F$100</f>
        <v>55071</v>
      </c>
      <c r="G53" s="24">
        <f>+'[11]BULLETIN ANNUEL'!G$100</f>
        <v>157089</v>
      </c>
      <c r="H53" s="24">
        <f>+'[11]BULLETIN ANNUEL'!H$100</f>
        <v>31019</v>
      </c>
      <c r="I53" s="24">
        <f>+'[11]BULLETIN ANNUEL'!I$100</f>
        <v>48806</v>
      </c>
      <c r="J53" s="24">
        <f>+'[11]BULLETIN ANNUEL'!J$100</f>
        <v>79825</v>
      </c>
      <c r="K53" s="24">
        <f>+'[11]BULLETIN ANNUEL'!K$100</f>
        <v>101800</v>
      </c>
      <c r="L53" s="24">
        <f>+'[11]BULLETIN ANNUEL'!L$100</f>
        <v>279186</v>
      </c>
      <c r="M53" s="34"/>
      <c r="N53" s="35">
        <f>+'[11]BULLETIN ANNUEL'!M$100</f>
        <v>8671</v>
      </c>
      <c r="O53" s="201"/>
      <c r="P53" s="195"/>
      <c r="Q53" s="195"/>
    </row>
    <row r="54" spans="1:17" ht="15" customHeight="1">
      <c r="A54" s="30"/>
      <c r="B54" s="31" t="str">
        <f>+'[11]BULLETIN ANNUEL'!A$23</f>
        <v>JUIN</v>
      </c>
      <c r="C54" s="24">
        <f>+'[11]BULLETIN ANNUEL'!C$103</f>
        <v>793633</v>
      </c>
      <c r="D54" s="24">
        <f>+'[11]BULLETIN ANNUEL'!D$103</f>
        <v>137122</v>
      </c>
      <c r="E54" s="24">
        <f>+'[11]BULLETIN ANNUEL'!E$103</f>
        <v>108612</v>
      </c>
      <c r="F54" s="24">
        <f>+'[11]BULLETIN ANNUEL'!F$103</f>
        <v>44541</v>
      </c>
      <c r="G54" s="24">
        <f>+'[11]BULLETIN ANNUEL'!G$103</f>
        <v>153153</v>
      </c>
      <c r="H54" s="24">
        <f>+'[11]BULLETIN ANNUEL'!H$103</f>
        <v>34670</v>
      </c>
      <c r="I54" s="24">
        <f>+'[11]BULLETIN ANNUEL'!I$103</f>
        <v>41043</v>
      </c>
      <c r="J54" s="24">
        <f>+'[11]BULLETIN ANNUEL'!J$103</f>
        <v>75713</v>
      </c>
      <c r="K54" s="24">
        <f>+'[11]BULLETIN ANNUEL'!K$103</f>
        <v>88200</v>
      </c>
      <c r="L54" s="24">
        <f>+'[11]BULLETIN ANNUEL'!L$103</f>
        <v>269445</v>
      </c>
      <c r="M54" s="34"/>
      <c r="N54" s="35">
        <f>+'[11]BULLETIN ANNUEL'!M$103</f>
        <v>33671</v>
      </c>
      <c r="O54" s="201"/>
      <c r="P54" s="195"/>
      <c r="Q54" s="195"/>
    </row>
    <row r="55" spans="1:17" ht="15" customHeight="1">
      <c r="A55" s="30"/>
      <c r="B55" s="31" t="str">
        <f>+'[11]BULLETIN ANNUEL'!A$26</f>
        <v>SEPT</v>
      </c>
      <c r="C55" s="24">
        <f>+'[11]BULLETIN ANNUEL'!C$106</f>
        <v>753793</v>
      </c>
      <c r="D55" s="24">
        <f>+'[11]BULLETIN ANNUEL'!D$106</f>
        <v>154966</v>
      </c>
      <c r="E55" s="24">
        <f>+'[11]BULLETIN ANNUEL'!E$106</f>
        <v>112943</v>
      </c>
      <c r="F55" s="24">
        <f>+'[11]BULLETIN ANNUEL'!F$106</f>
        <v>43713</v>
      </c>
      <c r="G55" s="24">
        <f>+'[11]BULLETIN ANNUEL'!G$106</f>
        <v>156656</v>
      </c>
      <c r="H55" s="24">
        <f>+'[11]BULLETIN ANNUEL'!H$106</f>
        <v>33427</v>
      </c>
      <c r="I55" s="24">
        <f>+'[11]BULLETIN ANNUEL'!I$106</f>
        <v>42729</v>
      </c>
      <c r="J55" s="24">
        <f>+'[11]BULLETIN ANNUEL'!J$106</f>
        <v>76156</v>
      </c>
      <c r="K55" s="24">
        <f>+'[11]BULLETIN ANNUEL'!K$106</f>
        <v>133441</v>
      </c>
      <c r="L55" s="24">
        <f>+'[11]BULLETIN ANNUEL'!L$106</f>
        <v>290574</v>
      </c>
      <c r="M55" s="34"/>
      <c r="N55" s="35">
        <f>+'[11]BULLETIN ANNUEL'!M$106</f>
        <v>37038</v>
      </c>
      <c r="O55" s="201"/>
      <c r="P55" s="195"/>
      <c r="Q55" s="195"/>
    </row>
    <row r="56" spans="1:17" ht="15" customHeight="1">
      <c r="A56" s="30"/>
      <c r="B56" s="31" t="str">
        <f>+'[11]BULLETIN ANNUEL'!A$29</f>
        <v>DEC</v>
      </c>
      <c r="C56" s="24">
        <f>+'[11]BULLETIN ANNUEL'!C$109</f>
        <v>0</v>
      </c>
      <c r="D56" s="24">
        <f>+'[11]BULLETIN ANNUEL'!D$109</f>
        <v>0</v>
      </c>
      <c r="E56" s="24">
        <f>+'[11]BULLETIN ANNUEL'!E$109</f>
        <v>127240</v>
      </c>
      <c r="F56" s="24">
        <f>+'[11]BULLETIN ANNUEL'!F$109</f>
        <v>59284</v>
      </c>
      <c r="G56" s="24">
        <f>+'[11]BULLETIN ANNUEL'!G$109</f>
        <v>186524</v>
      </c>
      <c r="H56" s="24">
        <f>+'[11]BULLETIN ANNUEL'!H$109</f>
        <v>40682</v>
      </c>
      <c r="I56" s="24">
        <f>+'[11]BULLETIN ANNUEL'!I$109</f>
        <v>68285</v>
      </c>
      <c r="J56" s="24">
        <f>+'[11]BULLETIN ANNUEL'!J$109</f>
        <v>108967</v>
      </c>
      <c r="K56" s="24">
        <f>+'[11]BULLETIN ANNUEL'!K$109</f>
        <v>172283</v>
      </c>
      <c r="L56" s="24">
        <f>+'[11]BULLETIN ANNUEL'!L$109</f>
        <v>298120</v>
      </c>
      <c r="M56" s="34"/>
      <c r="N56" s="35">
        <f>+'[11]BULLETIN ANNUEL'!M$109</f>
        <v>40941</v>
      </c>
      <c r="O56" s="201"/>
      <c r="P56" s="195"/>
      <c r="Q56" s="203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26"/>
      <c r="P57" s="196"/>
      <c r="Q57" s="196"/>
    </row>
    <row r="58" spans="1:17" ht="15" customHeight="1">
      <c r="A58" s="30">
        <f>+'[13]BULLETIN ANNUEL'!$B$18</f>
        <v>2022</v>
      </c>
      <c r="B58" s="31" t="str">
        <f>+'[13]BULLETIN ANNUEL'!A$20</f>
        <v>MARS</v>
      </c>
      <c r="C58" s="24">
        <f>+'[13]BULLETIN ANNUEL'!C$100</f>
        <v>803342</v>
      </c>
      <c r="D58" s="24">
        <f>+'[13]BULLETIN ANNUEL'!D$100</f>
        <v>157132</v>
      </c>
      <c r="E58" s="24">
        <f>+'[13]BULLETIN ANNUEL'!E$100</f>
        <v>154246</v>
      </c>
      <c r="F58" s="24">
        <f>+'[13]BULLETIN ANNUEL'!F$100</f>
        <v>44723</v>
      </c>
      <c r="G58" s="24">
        <f>+'[13]BULLETIN ANNUEL'!G$100</f>
        <v>198969</v>
      </c>
      <c r="H58" s="24">
        <f>+'[13]BULLETIN ANNUEL'!H$100</f>
        <v>39810</v>
      </c>
      <c r="I58" s="24">
        <f>+'[13]BULLETIN ANNUEL'!I$100</f>
        <v>43785</v>
      </c>
      <c r="J58" s="24">
        <f>+'[13]BULLETIN ANNUEL'!J$100</f>
        <v>83595</v>
      </c>
      <c r="K58" s="24">
        <f>+'[13]BULLETIN ANNUEL'!K$100</f>
        <v>142350</v>
      </c>
      <c r="L58" s="24">
        <f>+'[13]BULLETIN ANNUEL'!L$100</f>
        <v>312118</v>
      </c>
      <c r="M58" s="34"/>
      <c r="N58" s="35">
        <f>+'[13]BULLETIN ANNUEL'!M$100</f>
        <v>33386</v>
      </c>
      <c r="O58" s="201"/>
      <c r="P58" s="195"/>
      <c r="Q58" s="203"/>
    </row>
    <row r="59" spans="1:17" ht="15" customHeight="1">
      <c r="A59" s="30"/>
      <c r="B59" s="31" t="str">
        <f>+'[13]BULLETIN ANNUEL'!A$23</f>
        <v>JUIN</v>
      </c>
      <c r="C59" s="24">
        <f>+'[13]BULLETIN ANNUEL'!C$103</f>
        <v>843777</v>
      </c>
      <c r="D59" s="24">
        <f>+'[13]BULLETIN ANNUEL'!D$103</f>
        <v>165279</v>
      </c>
      <c r="E59" s="24">
        <f>+'[13]BULLETIN ANNUEL'!E$103</f>
        <v>171971</v>
      </c>
      <c r="F59" s="24">
        <f>+'[13]BULLETIN ANNUEL'!F$103</f>
        <v>42128</v>
      </c>
      <c r="G59" s="24">
        <f>+'[13]BULLETIN ANNUEL'!G$103</f>
        <v>214099</v>
      </c>
      <c r="H59" s="24">
        <f>+'[13]BULLETIN ANNUEL'!H$103</f>
        <v>38523</v>
      </c>
      <c r="I59" s="24">
        <f>+'[13]BULLETIN ANNUEL'!I$103</f>
        <v>35105</v>
      </c>
      <c r="J59" s="24">
        <f>+'[13]BULLETIN ANNUEL'!J$103</f>
        <v>73628</v>
      </c>
      <c r="K59" s="24">
        <f>+'[13]BULLETIN ANNUEL'!K$103</f>
        <v>166800</v>
      </c>
      <c r="L59" s="24">
        <f>+'[13]BULLETIN ANNUEL'!L$103</f>
        <v>310790</v>
      </c>
      <c r="M59" s="34"/>
      <c r="N59" s="35">
        <f>+'[13]BULLETIN ANNUEL'!M$103</f>
        <v>73462</v>
      </c>
      <c r="O59" s="201"/>
      <c r="P59" s="195"/>
      <c r="Q59" s="203"/>
    </row>
    <row r="60" spans="1:17" ht="15" customHeight="1">
      <c r="A60" s="30"/>
      <c r="B60" s="31" t="str">
        <f>+'[13]BULLETIN ANNUEL'!A$26</f>
        <v>SEPT</v>
      </c>
      <c r="C60" s="24">
        <f>+'[13]BULLETIN ANNUEL'!C$106</f>
        <v>830508</v>
      </c>
      <c r="D60" s="24">
        <f>+'[13]BULLETIN ANNUEL'!D$106</f>
        <v>176528</v>
      </c>
      <c r="E60" s="24">
        <f>+'[13]BULLETIN ANNUEL'!E$106</f>
        <v>144948</v>
      </c>
      <c r="F60" s="24">
        <f>+'[13]BULLETIN ANNUEL'!F$106</f>
        <v>63460</v>
      </c>
      <c r="G60" s="24">
        <f>+'[13]BULLETIN ANNUEL'!G$106</f>
        <v>208408</v>
      </c>
      <c r="H60" s="24">
        <f>+'[13]BULLETIN ANNUEL'!H$106</f>
        <v>37770</v>
      </c>
      <c r="I60" s="24">
        <f>+'[13]BULLETIN ANNUEL'!I$106</f>
        <v>34515</v>
      </c>
      <c r="J60" s="24">
        <f>+'[13]BULLETIN ANNUEL'!J$106</f>
        <v>72285</v>
      </c>
      <c r="K60" s="24">
        <f>+'[13]BULLETIN ANNUEL'!K$106</f>
        <v>154250</v>
      </c>
      <c r="L60" s="24">
        <f>+'[13]BULLETIN ANNUEL'!L$106</f>
        <v>315599</v>
      </c>
      <c r="M60" s="34"/>
      <c r="N60" s="35">
        <f>+'[13]BULLETIN ANNUEL'!M$106</f>
        <v>143684</v>
      </c>
      <c r="O60" s="201"/>
      <c r="P60" s="195"/>
      <c r="Q60" s="203"/>
    </row>
    <row r="61" spans="1:17" ht="15" customHeight="1">
      <c r="A61" s="30"/>
      <c r="B61" s="31" t="str">
        <f>+'[13]BULLETIN ANNUEL'!A$29</f>
        <v>DEC</v>
      </c>
      <c r="C61" s="24">
        <f>+'[13]BULLETIN ANNUEL'!C$109</f>
        <v>881030</v>
      </c>
      <c r="D61" s="24">
        <f>+'[13]BULLETIN ANNUEL'!D$109</f>
        <v>190847</v>
      </c>
      <c r="E61" s="24">
        <f>+'[13]BULLETIN ANNUEL'!E$109</f>
        <v>145825</v>
      </c>
      <c r="F61" s="24">
        <f>+'[13]BULLETIN ANNUEL'!F$109</f>
        <v>50103</v>
      </c>
      <c r="G61" s="24">
        <f>+'[13]BULLETIN ANNUEL'!G$109</f>
        <v>195928</v>
      </c>
      <c r="H61" s="24">
        <f>+'[13]BULLETIN ANNUEL'!H$109</f>
        <v>38218</v>
      </c>
      <c r="I61" s="24">
        <f>+'[13]BULLETIN ANNUEL'!I$109</f>
        <v>37364</v>
      </c>
      <c r="J61" s="24">
        <f>+'[13]BULLETIN ANNUEL'!J$109</f>
        <v>75582</v>
      </c>
      <c r="K61" s="24">
        <f>+'[13]BULLETIN ANNUEL'!K$109</f>
        <v>158090</v>
      </c>
      <c r="L61" s="24">
        <f>+'[13]BULLETIN ANNUEL'!L$109</f>
        <v>331511</v>
      </c>
      <c r="M61" s="34"/>
      <c r="N61" s="35">
        <f>+'[13]BULLETIN ANNUEL'!M$109</f>
        <v>116985</v>
      </c>
      <c r="O61" s="201"/>
      <c r="P61" s="195"/>
      <c r="Q61" s="203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26"/>
      <c r="P62" s="196"/>
      <c r="Q62" s="196"/>
    </row>
    <row r="63" spans="1:17" ht="15" customHeight="1">
      <c r="A63" s="207">
        <f>+'[12]BULLETIN ANNUEL'!$B$18</f>
        <v>2023</v>
      </c>
      <c r="B63" s="208" t="str">
        <f>+'[12]BULLETIN ANNUEL'!A$18</f>
        <v>JANV</v>
      </c>
      <c r="C63" s="24">
        <f>+'[12]BULLETIN ANNUEL'!C$98</f>
        <v>1007188</v>
      </c>
      <c r="D63" s="24">
        <f>+'[12]BULLETIN ANNUEL'!D$98</f>
        <v>183041</v>
      </c>
      <c r="E63" s="24">
        <f>+'[12]BULLETIN ANNUEL'!E$98</f>
        <v>119665</v>
      </c>
      <c r="F63" s="24">
        <f>+'[12]BULLETIN ANNUEL'!F$98</f>
        <v>64070</v>
      </c>
      <c r="G63" s="24">
        <f>+'[12]BULLETIN ANNUEL'!G$98</f>
        <v>183735</v>
      </c>
      <c r="H63" s="24">
        <f>+'[12]BULLETIN ANNUEL'!H$98</f>
        <v>119174</v>
      </c>
      <c r="I63" s="24">
        <f>+'[12]BULLETIN ANNUEL'!I$98</f>
        <v>41764</v>
      </c>
      <c r="J63" s="24">
        <f>+'[12]BULLETIN ANNUEL'!J$98</f>
        <v>160938</v>
      </c>
      <c r="K63" s="24">
        <f>+'[12]BULLETIN ANNUEL'!K$98</f>
        <v>138200</v>
      </c>
      <c r="L63" s="24">
        <f>+'[12]BULLETIN ANNUEL'!L$98</f>
        <v>346979</v>
      </c>
      <c r="M63" s="34"/>
      <c r="N63" s="35">
        <f>+'[12]BULLETIN ANNUEL'!M$98</f>
        <v>136142</v>
      </c>
      <c r="O63" s="201"/>
      <c r="P63" s="195"/>
      <c r="Q63" s="203"/>
    </row>
    <row r="64" spans="1:16" ht="15" customHeight="1">
      <c r="A64" s="30"/>
      <c r="B64" s="208">
        <f>+'[12]BULLETIN ANNUEL'!A$19</f>
        <v>0</v>
      </c>
      <c r="C64" s="24">
        <f>+'[12]BULLETIN ANNUEL'!C$99</f>
        <v>0</v>
      </c>
      <c r="D64" s="24">
        <f>+'[12]BULLETIN ANNUEL'!D$99</f>
        <v>0</v>
      </c>
      <c r="E64" s="24">
        <f>+'[12]BULLETIN ANNUEL'!E$99</f>
        <v>0</v>
      </c>
      <c r="F64" s="24">
        <f>+'[12]BULLETIN ANNUEL'!F$99</f>
        <v>0</v>
      </c>
      <c r="G64" s="24">
        <f>+'[12]BULLETIN ANNUEL'!G$99</f>
        <v>0</v>
      </c>
      <c r="H64" s="24">
        <f>+'[12]BULLETIN ANNUEL'!H$99</f>
        <v>0</v>
      </c>
      <c r="I64" s="24">
        <f>+'[12]BULLETIN ANNUEL'!I$99</f>
        <v>0</v>
      </c>
      <c r="J64" s="24">
        <f>+'[12]BULLETIN ANNUEL'!J$99</f>
        <v>0</v>
      </c>
      <c r="K64" s="24">
        <f>+'[12]BULLETIN ANNUEL'!K$99</f>
        <v>0</v>
      </c>
      <c r="L64" s="24">
        <f>+'[12]BULLETIN ANNUEL'!L$99</f>
        <v>0</v>
      </c>
      <c r="M64" s="34"/>
      <c r="N64" s="35">
        <f>+'[12]BULLETIN ANNUEL'!M$99</f>
        <v>0</v>
      </c>
      <c r="O64" s="26"/>
      <c r="P64" s="26"/>
    </row>
    <row r="65" spans="1:16" ht="15" customHeight="1">
      <c r="A65" s="30"/>
      <c r="B65" s="208">
        <f>+'[12]BULLETIN ANNUEL'!A$20</f>
        <v>0</v>
      </c>
      <c r="C65" s="24">
        <f>+'[12]BULLETIN ANNUEL'!C$100</f>
        <v>0</v>
      </c>
      <c r="D65" s="24">
        <f>+'[12]BULLETIN ANNUEL'!D$100</f>
        <v>0</v>
      </c>
      <c r="E65" s="24">
        <f>+'[12]BULLETIN ANNUEL'!E$100</f>
        <v>0</v>
      </c>
      <c r="F65" s="24">
        <f>+'[12]BULLETIN ANNUEL'!F$100</f>
        <v>0</v>
      </c>
      <c r="G65" s="24">
        <f>+'[12]BULLETIN ANNUEL'!G$100</f>
        <v>0</v>
      </c>
      <c r="H65" s="24">
        <f>+'[12]BULLETIN ANNUEL'!H$100</f>
        <v>0</v>
      </c>
      <c r="I65" s="24">
        <f>+'[12]BULLETIN ANNUEL'!I$100</f>
        <v>0</v>
      </c>
      <c r="J65" s="24">
        <f>+'[12]BULLETIN ANNUEL'!J$100</f>
        <v>0</v>
      </c>
      <c r="K65" s="24">
        <f>+'[12]BULLETIN ANNUEL'!K$100</f>
        <v>0</v>
      </c>
      <c r="L65" s="24">
        <f>+'[12]BULLETIN ANNUEL'!L$100</f>
        <v>0</v>
      </c>
      <c r="M65" s="34"/>
      <c r="N65" s="35">
        <f>+'[12]BULLETIN ANNUEL'!M$100</f>
        <v>0</v>
      </c>
      <c r="O65" s="26"/>
      <c r="P65" s="26"/>
    </row>
    <row r="66" spans="1:16" ht="15" customHeight="1">
      <c r="A66" s="30"/>
      <c r="B66" s="208">
        <f>+'[12]BULLETIN ANNUEL'!A$21</f>
        <v>0</v>
      </c>
      <c r="C66" s="24">
        <f>+'[12]BULLETIN ANNUEL'!C$101</f>
        <v>0</v>
      </c>
      <c r="D66" s="24">
        <f>+'[12]BULLETIN ANNUEL'!D$101</f>
        <v>0</v>
      </c>
      <c r="E66" s="24">
        <f>+'[12]BULLETIN ANNUEL'!E$101</f>
        <v>0</v>
      </c>
      <c r="F66" s="24">
        <f>+'[12]BULLETIN ANNUEL'!F$101</f>
        <v>0</v>
      </c>
      <c r="G66" s="24">
        <f>+'[12]BULLETIN ANNUEL'!G$101</f>
        <v>0</v>
      </c>
      <c r="H66" s="24">
        <f>+'[12]BULLETIN ANNUEL'!H$101</f>
        <v>0</v>
      </c>
      <c r="I66" s="24">
        <f>+'[12]BULLETIN ANNUEL'!I$101</f>
        <v>0</v>
      </c>
      <c r="J66" s="24">
        <f>+'[12]BULLETIN ANNUEL'!J$101</f>
        <v>0</v>
      </c>
      <c r="K66" s="24">
        <f>+'[12]BULLETIN ANNUEL'!K$101</f>
        <v>0</v>
      </c>
      <c r="L66" s="24">
        <f>+'[12]BULLETIN ANNUEL'!L$101</f>
        <v>0</v>
      </c>
      <c r="M66" s="34"/>
      <c r="N66" s="35">
        <f>+'[12]BULLETIN ANNUEL'!M$101</f>
        <v>0</v>
      </c>
      <c r="O66" s="26"/>
      <c r="P66" s="26"/>
    </row>
    <row r="67" spans="1:16" ht="15" customHeight="1">
      <c r="A67" s="30"/>
      <c r="B67" s="208">
        <f>+'[12]BULLETIN ANNUEL'!A$22</f>
        <v>0</v>
      </c>
      <c r="C67" s="24">
        <f>+'[12]BULLETIN ANNUEL'!C$102</f>
        <v>0</v>
      </c>
      <c r="D67" s="24">
        <f>+'[12]BULLETIN ANNUEL'!D$102</f>
        <v>0</v>
      </c>
      <c r="E67" s="24">
        <f>+'[12]BULLETIN ANNUEL'!E$102</f>
        <v>0</v>
      </c>
      <c r="F67" s="24">
        <f>+'[12]BULLETIN ANNUEL'!F$102</f>
        <v>0</v>
      </c>
      <c r="G67" s="24">
        <f>+'[12]BULLETIN ANNUEL'!G$102</f>
        <v>0</v>
      </c>
      <c r="H67" s="24">
        <f>+'[12]BULLETIN ANNUEL'!H$102</f>
        <v>0</v>
      </c>
      <c r="I67" s="24">
        <f>+'[12]BULLETIN ANNUEL'!I$102</f>
        <v>0</v>
      </c>
      <c r="J67" s="24">
        <f>+'[12]BULLETIN ANNUEL'!J$102</f>
        <v>0</v>
      </c>
      <c r="K67" s="24">
        <f>+'[12]BULLETIN ANNUEL'!K$102</f>
        <v>0</v>
      </c>
      <c r="L67" s="24">
        <f>+'[12]BULLETIN ANNUEL'!L$102</f>
        <v>0</v>
      </c>
      <c r="M67" s="34"/>
      <c r="N67" s="35">
        <f>+'[12]BULLETIN ANNUEL'!M$102</f>
        <v>0</v>
      </c>
      <c r="O67" s="26"/>
      <c r="P67" s="26"/>
    </row>
    <row r="68" spans="1:16" ht="15" customHeight="1">
      <c r="A68" s="30"/>
      <c r="B68" s="208">
        <f>+'[12]BULLETIN ANNUEL'!A$23</f>
        <v>0</v>
      </c>
      <c r="C68" s="24">
        <f>+'[12]BULLETIN ANNUEL'!C$103</f>
        <v>0</v>
      </c>
      <c r="D68" s="24">
        <f>+'[12]BULLETIN ANNUEL'!D$103</f>
        <v>0</v>
      </c>
      <c r="E68" s="24">
        <f>+'[12]BULLETIN ANNUEL'!E$103</f>
        <v>0</v>
      </c>
      <c r="F68" s="24">
        <f>+'[12]BULLETIN ANNUEL'!F$103</f>
        <v>0</v>
      </c>
      <c r="G68" s="24">
        <f>+'[12]BULLETIN ANNUEL'!G$103</f>
        <v>0</v>
      </c>
      <c r="H68" s="24">
        <f>+'[12]BULLETIN ANNUEL'!H$103</f>
        <v>0</v>
      </c>
      <c r="I68" s="24">
        <f>+'[12]BULLETIN ANNUEL'!I$103</f>
        <v>0</v>
      </c>
      <c r="J68" s="24">
        <f>+'[12]BULLETIN ANNUEL'!J$103</f>
        <v>0</v>
      </c>
      <c r="K68" s="24">
        <f>+'[12]BULLETIN ANNUEL'!K$103</f>
        <v>0</v>
      </c>
      <c r="L68" s="24">
        <f>+'[12]BULLETIN ANNUEL'!L$103</f>
        <v>0</v>
      </c>
      <c r="M68" s="34"/>
      <c r="N68" s="35">
        <f>+'[12]BULLETIN ANNUEL'!M$103</f>
        <v>0</v>
      </c>
      <c r="O68" s="26"/>
      <c r="P68" s="26"/>
    </row>
    <row r="69" spans="1:16" ht="15" customHeight="1">
      <c r="A69" s="30"/>
      <c r="B69" s="208">
        <f>+'[12]BULLETIN ANNUEL'!A$24</f>
        <v>0</v>
      </c>
      <c r="C69" s="24">
        <f>+'[12]BULLETIN ANNUEL'!C$104</f>
        <v>0</v>
      </c>
      <c r="D69" s="24">
        <f>+'[12]BULLETIN ANNUEL'!D$104</f>
        <v>0</v>
      </c>
      <c r="E69" s="24">
        <f>+'[12]BULLETIN ANNUEL'!E$104</f>
        <v>0</v>
      </c>
      <c r="F69" s="24">
        <f>+'[12]BULLETIN ANNUEL'!F$104</f>
        <v>0</v>
      </c>
      <c r="G69" s="24">
        <f>+'[12]BULLETIN ANNUEL'!G$104</f>
        <v>0</v>
      </c>
      <c r="H69" s="24">
        <f>+'[12]BULLETIN ANNUEL'!H$104</f>
        <v>0</v>
      </c>
      <c r="I69" s="24">
        <f>+'[12]BULLETIN ANNUEL'!I$104</f>
        <v>0</v>
      </c>
      <c r="J69" s="24">
        <f>+'[12]BULLETIN ANNUEL'!J$104</f>
        <v>0</v>
      </c>
      <c r="K69" s="24">
        <f>+'[12]BULLETIN ANNUEL'!K$104</f>
        <v>0</v>
      </c>
      <c r="L69" s="24">
        <f>+'[12]BULLETIN ANNUEL'!L$104</f>
        <v>0</v>
      </c>
      <c r="M69" s="34"/>
      <c r="N69" s="35">
        <f>+'[12]BULLETIN ANNUEL'!M$104</f>
        <v>0</v>
      </c>
      <c r="O69" s="26"/>
      <c r="P69" s="26"/>
    </row>
    <row r="70" spans="1:16" ht="15" customHeight="1">
      <c r="A70" s="30"/>
      <c r="B70" s="208">
        <f>+'[12]BULLETIN ANNUEL'!A$25</f>
        <v>0</v>
      </c>
      <c r="C70" s="24">
        <f>+'[12]BULLETIN ANNUEL'!C$105</f>
        <v>0</v>
      </c>
      <c r="D70" s="24">
        <f>+'[12]BULLETIN ANNUEL'!D$105</f>
        <v>0</v>
      </c>
      <c r="E70" s="24">
        <f>+'[12]BULLETIN ANNUEL'!E$105</f>
        <v>0</v>
      </c>
      <c r="F70" s="24">
        <f>+'[12]BULLETIN ANNUEL'!F$105</f>
        <v>0</v>
      </c>
      <c r="G70" s="24">
        <f>+'[12]BULLETIN ANNUEL'!G$105</f>
        <v>0</v>
      </c>
      <c r="H70" s="24">
        <f>+'[12]BULLETIN ANNUEL'!H$105</f>
        <v>0</v>
      </c>
      <c r="I70" s="24">
        <f>+'[12]BULLETIN ANNUEL'!I$105</f>
        <v>0</v>
      </c>
      <c r="J70" s="24">
        <f>+'[12]BULLETIN ANNUEL'!J$105</f>
        <v>0</v>
      </c>
      <c r="K70" s="24">
        <f>+'[12]BULLETIN ANNUEL'!K$105</f>
        <v>0</v>
      </c>
      <c r="L70" s="24">
        <f>+'[12]BULLETIN ANNUEL'!L$105</f>
        <v>0</v>
      </c>
      <c r="M70" s="34"/>
      <c r="N70" s="35">
        <f>+'[12]BULLETIN ANNUEL'!M$105</f>
        <v>0</v>
      </c>
      <c r="O70" s="26"/>
      <c r="P70" s="26"/>
    </row>
    <row r="71" spans="1:16" ht="15" customHeight="1">
      <c r="A71" s="30"/>
      <c r="B71" s="208">
        <f>+'[12]BULLETIN ANNUEL'!A$26</f>
        <v>0</v>
      </c>
      <c r="C71" s="24">
        <f>+'[12]BULLETIN ANNUEL'!C$106</f>
        <v>0</v>
      </c>
      <c r="D71" s="24">
        <f>+'[12]BULLETIN ANNUEL'!D$106</f>
        <v>0</v>
      </c>
      <c r="E71" s="24">
        <f>+'[12]BULLETIN ANNUEL'!E$106</f>
        <v>0</v>
      </c>
      <c r="F71" s="24">
        <f>+'[12]BULLETIN ANNUEL'!F$106</f>
        <v>0</v>
      </c>
      <c r="G71" s="24">
        <f>+'[12]BULLETIN ANNUEL'!G$106</f>
        <v>0</v>
      </c>
      <c r="H71" s="24">
        <f>+'[12]BULLETIN ANNUEL'!H$106</f>
        <v>0</v>
      </c>
      <c r="I71" s="24">
        <f>+'[12]BULLETIN ANNUEL'!I$106</f>
        <v>0</v>
      </c>
      <c r="J71" s="24">
        <f>+'[12]BULLETIN ANNUEL'!J$106</f>
        <v>0</v>
      </c>
      <c r="K71" s="24">
        <f>+'[12]BULLETIN ANNUEL'!K$106</f>
        <v>0</v>
      </c>
      <c r="L71" s="24">
        <f>+'[12]BULLETIN ANNUEL'!L$106</f>
        <v>0</v>
      </c>
      <c r="M71" s="34"/>
      <c r="N71" s="35">
        <f>+'[12]BULLETIN ANNUEL'!M$106</f>
        <v>0</v>
      </c>
      <c r="O71" s="26"/>
      <c r="P71" s="26"/>
    </row>
    <row r="72" spans="1:16" ht="15" customHeight="1">
      <c r="A72" s="30"/>
      <c r="B72" s="208">
        <f>+'[12]BULLETIN ANNUEL'!A$27</f>
        <v>0</v>
      </c>
      <c r="C72" s="24">
        <f>+'[12]BULLETIN ANNUEL'!C$107</f>
        <v>0</v>
      </c>
      <c r="D72" s="24">
        <f>+'[12]BULLETIN ANNUEL'!D$107</f>
        <v>0</v>
      </c>
      <c r="E72" s="24">
        <f>+'[12]BULLETIN ANNUEL'!E$107</f>
        <v>0</v>
      </c>
      <c r="F72" s="24">
        <f>+'[12]BULLETIN ANNUEL'!F$107</f>
        <v>0</v>
      </c>
      <c r="G72" s="24">
        <f>+'[12]BULLETIN ANNUEL'!G$107</f>
        <v>0</v>
      </c>
      <c r="H72" s="24">
        <f>+'[12]BULLETIN ANNUEL'!H$107</f>
        <v>0</v>
      </c>
      <c r="I72" s="24">
        <f>+'[12]BULLETIN ANNUEL'!I$107</f>
        <v>0</v>
      </c>
      <c r="J72" s="24">
        <f>+'[12]BULLETIN ANNUEL'!J$107</f>
        <v>0</v>
      </c>
      <c r="K72" s="24">
        <f>+'[12]BULLETIN ANNUEL'!K$107</f>
        <v>0</v>
      </c>
      <c r="L72" s="24">
        <f>+'[12]BULLETIN ANNUEL'!L$107</f>
        <v>0</v>
      </c>
      <c r="M72" s="34"/>
      <c r="N72" s="35">
        <f>+'[12]BULLETIN ANNUEL'!M$107</f>
        <v>0</v>
      </c>
      <c r="O72" s="26"/>
      <c r="P72" s="26"/>
    </row>
    <row r="73" spans="1:16" ht="15" customHeight="1">
      <c r="A73" s="30"/>
      <c r="B73" s="208">
        <f>+'[12]BULLETIN ANNUEL'!A$28</f>
        <v>0</v>
      </c>
      <c r="C73" s="24">
        <f>+'[12]BULLETIN ANNUEL'!C$108</f>
        <v>0</v>
      </c>
      <c r="D73" s="24">
        <f>+'[12]BULLETIN ANNUEL'!D$108</f>
        <v>0</v>
      </c>
      <c r="E73" s="24">
        <f>+'[12]BULLETIN ANNUEL'!E$108</f>
        <v>0</v>
      </c>
      <c r="F73" s="24">
        <f>+'[12]BULLETIN ANNUEL'!F$108</f>
        <v>0</v>
      </c>
      <c r="G73" s="24">
        <f>+'[12]BULLETIN ANNUEL'!G$108</f>
        <v>0</v>
      </c>
      <c r="H73" s="24">
        <f>+'[12]BULLETIN ANNUEL'!H$108</f>
        <v>0</v>
      </c>
      <c r="I73" s="24">
        <f>+'[12]BULLETIN ANNUEL'!I$108</f>
        <v>0</v>
      </c>
      <c r="J73" s="24">
        <f>+'[12]BULLETIN ANNUEL'!J$108</f>
        <v>0</v>
      </c>
      <c r="K73" s="24">
        <f>+'[12]BULLETIN ANNUEL'!K$108</f>
        <v>0</v>
      </c>
      <c r="L73" s="24">
        <f>+'[12]BULLETIN ANNUEL'!L$108</f>
        <v>0</v>
      </c>
      <c r="M73" s="34"/>
      <c r="N73" s="35">
        <f>+'[12]BULLETIN ANNUEL'!M$108</f>
        <v>0</v>
      </c>
      <c r="O73" s="26"/>
      <c r="P73" s="26"/>
    </row>
    <row r="74" spans="1:16" ht="15" customHeight="1">
      <c r="A74" s="30"/>
      <c r="B74" s="208">
        <f>+'[12]BULLETIN ANNUEL'!A$29</f>
        <v>0</v>
      </c>
      <c r="C74" s="24">
        <f>+'[12]BULLETIN ANNUEL'!C$109</f>
        <v>0</v>
      </c>
      <c r="D74" s="24">
        <f>+'[12]BULLETIN ANNUEL'!D$109</f>
        <v>0</v>
      </c>
      <c r="E74" s="24">
        <f>+'[12]BULLETIN ANNUEL'!E$109</f>
        <v>0</v>
      </c>
      <c r="F74" s="24">
        <f>+'[12]BULLETIN ANNUEL'!F$109</f>
        <v>0</v>
      </c>
      <c r="G74" s="24">
        <f>+'[12]BULLETIN ANNUEL'!G$109</f>
        <v>0</v>
      </c>
      <c r="H74" s="24">
        <f>+'[12]BULLETIN ANNUEL'!H$109</f>
        <v>0</v>
      </c>
      <c r="I74" s="24">
        <f>+'[12]BULLETIN ANNUEL'!I$109</f>
        <v>0</v>
      </c>
      <c r="J74" s="24">
        <f>+'[12]BULLETIN ANNUEL'!J$109</f>
        <v>0</v>
      </c>
      <c r="K74" s="24">
        <f>+'[12]BULLETIN ANNUEL'!K$109</f>
        <v>0</v>
      </c>
      <c r="L74" s="24">
        <f>+'[12]BULLETIN ANNUEL'!L$109</f>
        <v>0</v>
      </c>
      <c r="M74" s="34"/>
      <c r="N74" s="35">
        <f>+'[12]BULLETIN ANNUEL'!M$109</f>
        <v>0</v>
      </c>
      <c r="O74" s="26"/>
      <c r="P74" s="26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" customHeight="1">
      <c r="A76" s="40"/>
      <c r="B76" s="191" t="s">
        <v>182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2">
    <mergeCell ref="M4:M5"/>
    <mergeCell ref="D40:D41"/>
    <mergeCell ref="K40:K41"/>
    <mergeCell ref="L40:L41"/>
    <mergeCell ref="M40:N41"/>
    <mergeCell ref="N4:N5"/>
    <mergeCell ref="A41:B41"/>
    <mergeCell ref="A40:B40"/>
    <mergeCell ref="C40:C41"/>
    <mergeCell ref="A5:B5"/>
    <mergeCell ref="C4:C5"/>
    <mergeCell ref="D4:D5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PageLayoutView="0" workbookViewId="0" topLeftCell="A1">
      <pane xSplit="2" topLeftCell="C1" activePane="topRight" state="frozen"/>
      <selection pane="topLeft" activeCell="F87" sqref="F87"/>
      <selection pane="topRight" activeCell="F1" sqref="F1"/>
    </sheetView>
  </sheetViews>
  <sheetFormatPr defaultColWidth="9.140625" defaultRowHeight="18" customHeight="1"/>
  <cols>
    <col min="1" max="1" width="7.421875" style="8" customWidth="1"/>
    <col min="2" max="2" width="8.00390625" style="8" customWidth="1"/>
    <col min="3" max="3" width="8.710937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9.140625" style="8" customWidth="1"/>
  </cols>
  <sheetData>
    <row r="2" spans="1:14" ht="18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" customHeight="1" thickBot="1">
      <c r="A3" s="7" t="str">
        <f>+BCM!$A$3</f>
        <v>TCHAD</v>
      </c>
      <c r="B3" s="7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51</v>
      </c>
      <c r="N3" s="9"/>
    </row>
    <row r="4" spans="1:14" ht="39" customHeight="1">
      <c r="A4" s="210" t="s">
        <v>52</v>
      </c>
      <c r="B4" s="230"/>
      <c r="C4" s="214" t="s">
        <v>53</v>
      </c>
      <c r="D4" s="214" t="s">
        <v>54</v>
      </c>
      <c r="E4" s="214" t="s">
        <v>55</v>
      </c>
      <c r="F4" s="11" t="s">
        <v>4</v>
      </c>
      <c r="G4" s="12"/>
      <c r="H4" s="13"/>
      <c r="I4" s="11" t="s">
        <v>33</v>
      </c>
      <c r="J4" s="12"/>
      <c r="K4" s="12"/>
      <c r="L4" s="12"/>
      <c r="M4" s="214" t="s">
        <v>34</v>
      </c>
      <c r="N4" s="222" t="s">
        <v>8</v>
      </c>
    </row>
    <row r="5" spans="1:14" ht="24.75" customHeight="1" thickBot="1">
      <c r="A5" s="231"/>
      <c r="B5" s="232"/>
      <c r="C5" s="215"/>
      <c r="D5" s="215"/>
      <c r="E5" s="215"/>
      <c r="F5" s="16" t="s">
        <v>36</v>
      </c>
      <c r="G5" s="16" t="s">
        <v>37</v>
      </c>
      <c r="H5" s="17" t="s">
        <v>11</v>
      </c>
      <c r="I5" s="16" t="s">
        <v>15</v>
      </c>
      <c r="J5" s="16" t="s">
        <v>38</v>
      </c>
      <c r="K5" s="16" t="s">
        <v>39</v>
      </c>
      <c r="L5" s="17" t="s">
        <v>11</v>
      </c>
      <c r="M5" s="215"/>
      <c r="N5" s="223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" customHeight="1">
      <c r="A7" s="22">
        <f>+'[8]BULLETIN ANNUEL'!B$83</f>
        <v>2014</v>
      </c>
      <c r="B7" s="27"/>
      <c r="C7" s="24">
        <f>+'[8]BULLETIN ANNUEL'!C$138</f>
        <v>0</v>
      </c>
      <c r="D7" s="24">
        <f>+'[8]BULLETIN ANNUEL'!D$138</f>
        <v>0</v>
      </c>
      <c r="E7" s="24">
        <f>+'[8]BULLETIN ANNUEL'!E$138</f>
        <v>0</v>
      </c>
      <c r="F7" s="24">
        <f>+'[8]BULLETIN ANNUEL'!F$138</f>
        <v>0</v>
      </c>
      <c r="G7" s="24">
        <f>+'[8]BULLETIN ANNUEL'!G$138</f>
        <v>0</v>
      </c>
      <c r="H7" s="24">
        <f>+'[8]BULLETIN ANNUEL'!H$138</f>
        <v>0</v>
      </c>
      <c r="I7" s="24">
        <f>+'[8]BULLETIN ANNUEL'!I$138</f>
        <v>0</v>
      </c>
      <c r="J7" s="24">
        <f>+'[8]BULLETIN ANNUEL'!J$138</f>
        <v>0</v>
      </c>
      <c r="K7" s="24">
        <f>+'[8]BULLETIN ANNUEL'!K$138</f>
        <v>0</v>
      </c>
      <c r="L7" s="24">
        <f>+'[8]BULLETIN ANNUEL'!L$138</f>
        <v>0</v>
      </c>
      <c r="M7" s="24">
        <f>+'[8]BULLETIN ANNUEL'!M$138</f>
        <v>0</v>
      </c>
      <c r="N7" s="25">
        <f>+'[8]BULLETIN ANNUEL'!N$138</f>
        <v>0</v>
      </c>
    </row>
    <row r="8" spans="1:14" ht="15" customHeight="1">
      <c r="A8" s="22">
        <f>+'[7]BULLETIN ANNUEL'!B$83</f>
        <v>2015</v>
      </c>
      <c r="B8" s="27"/>
      <c r="C8" s="24">
        <f>+'[7]BULLETIN ANNUEL'!C$138</f>
        <v>0</v>
      </c>
      <c r="D8" s="24">
        <f>+'[7]BULLETIN ANNUEL'!D$138</f>
        <v>0</v>
      </c>
      <c r="E8" s="24">
        <f>+'[7]BULLETIN ANNUEL'!E$138</f>
        <v>0</v>
      </c>
      <c r="F8" s="24">
        <f>+'[7]BULLETIN ANNUEL'!F$138</f>
        <v>0</v>
      </c>
      <c r="G8" s="24">
        <f>+'[7]BULLETIN ANNUEL'!G$138</f>
        <v>0</v>
      </c>
      <c r="H8" s="24">
        <f>+'[7]BULLETIN ANNUEL'!H$138</f>
        <v>0</v>
      </c>
      <c r="I8" s="24">
        <f>+'[7]BULLETIN ANNUEL'!I$138</f>
        <v>0</v>
      </c>
      <c r="J8" s="24">
        <f>+'[7]BULLETIN ANNUEL'!J$138</f>
        <v>0</v>
      </c>
      <c r="K8" s="24">
        <f>+'[7]BULLETIN ANNUEL'!K$138</f>
        <v>0</v>
      </c>
      <c r="L8" s="24">
        <f>+'[7]BULLETIN ANNUEL'!L$138</f>
        <v>0</v>
      </c>
      <c r="M8" s="24">
        <f>+'[7]BULLETIN ANNUEL'!M$138</f>
        <v>0</v>
      </c>
      <c r="N8" s="25">
        <f>+'[7]BULLETIN ANNUEL'!N$138</f>
        <v>0</v>
      </c>
    </row>
    <row r="9" spans="1:14" ht="15" customHeight="1">
      <c r="A9" s="22">
        <f>+'[6]BULLETIN ANNUEL'!B$83</f>
        <v>2016</v>
      </c>
      <c r="B9" s="27"/>
      <c r="C9" s="24">
        <f>+'[6]BULLETIN ANNUEL'!C$138</f>
        <v>0</v>
      </c>
      <c r="D9" s="24">
        <f>+'[6]BULLETIN ANNUEL'!D$138</f>
        <v>0</v>
      </c>
      <c r="E9" s="24">
        <f>+'[6]BULLETIN ANNUEL'!E$138</f>
        <v>0</v>
      </c>
      <c r="F9" s="24">
        <f>+'[6]BULLETIN ANNUEL'!F$138</f>
        <v>0</v>
      </c>
      <c r="G9" s="24">
        <f>+'[6]BULLETIN ANNUEL'!G$138</f>
        <v>0</v>
      </c>
      <c r="H9" s="24">
        <f>+'[6]BULLETIN ANNUEL'!H$138</f>
        <v>0</v>
      </c>
      <c r="I9" s="24">
        <f>+'[6]BULLETIN ANNUEL'!I$138</f>
        <v>0</v>
      </c>
      <c r="J9" s="24">
        <f>+'[6]BULLETIN ANNUEL'!J$138</f>
        <v>0</v>
      </c>
      <c r="K9" s="24">
        <f>+'[6]BULLETIN ANNUEL'!K$138</f>
        <v>0</v>
      </c>
      <c r="L9" s="24">
        <f>+'[6]BULLETIN ANNUEL'!L$138</f>
        <v>0</v>
      </c>
      <c r="M9" s="24">
        <f>+'[6]BULLETIN ANNUEL'!M$138</f>
        <v>0</v>
      </c>
      <c r="N9" s="25">
        <f>+'[6]BULLETIN ANNUEL'!N$138</f>
        <v>0</v>
      </c>
    </row>
    <row r="10" spans="1:14" ht="15" customHeight="1">
      <c r="A10" s="22">
        <f>+'[5]BULLETIN ANNUEL'!B$83</f>
        <v>2017</v>
      </c>
      <c r="B10" s="27"/>
      <c r="C10" s="24">
        <f>+'[5]BULLETIN ANNUEL'!C$138</f>
        <v>0</v>
      </c>
      <c r="D10" s="24">
        <f>+'[5]BULLETIN ANNUEL'!D$138</f>
        <v>0</v>
      </c>
      <c r="E10" s="24">
        <f>+'[5]BULLETIN ANNUEL'!E$138</f>
        <v>0</v>
      </c>
      <c r="F10" s="24">
        <f>+'[5]BULLETIN ANNUEL'!F$138</f>
        <v>0</v>
      </c>
      <c r="G10" s="24">
        <f>+'[5]BULLETIN ANNUEL'!G$138</f>
        <v>0</v>
      </c>
      <c r="H10" s="24">
        <f>+'[5]BULLETIN ANNUEL'!H$138</f>
        <v>0</v>
      </c>
      <c r="I10" s="24">
        <f>+'[5]BULLETIN ANNUEL'!I$138</f>
        <v>0</v>
      </c>
      <c r="J10" s="24">
        <f>+'[5]BULLETIN ANNUEL'!J$138</f>
        <v>0</v>
      </c>
      <c r="K10" s="24">
        <f>+'[5]BULLETIN ANNUEL'!K$138</f>
        <v>0</v>
      </c>
      <c r="L10" s="24">
        <f>+'[5]BULLETIN ANNUEL'!L$138</f>
        <v>0</v>
      </c>
      <c r="M10" s="24">
        <f>+'[5]BULLETIN ANNUEL'!M$138</f>
        <v>0</v>
      </c>
      <c r="N10" s="25">
        <f>+'[5]BULLETIN ANNUEL'!N$138</f>
        <v>0</v>
      </c>
    </row>
    <row r="11" spans="1:14" ht="15" customHeight="1">
      <c r="A11" s="22">
        <f>+'[4]BULLETIN ANNUEL'!$B$83</f>
        <v>2018</v>
      </c>
      <c r="B11" s="27"/>
      <c r="C11" s="24">
        <f>+'[4]BULLETIN ANNUEL'!C$138</f>
        <v>0</v>
      </c>
      <c r="D11" s="24">
        <f>+'[4]BULLETIN ANNUEL'!D$138</f>
        <v>0</v>
      </c>
      <c r="E11" s="24">
        <f>+'[4]BULLETIN ANNUEL'!E$138</f>
        <v>0</v>
      </c>
      <c r="F11" s="24">
        <f>+'[4]BULLETIN ANNUEL'!F$138</f>
        <v>0</v>
      </c>
      <c r="G11" s="24">
        <f>+'[4]BULLETIN ANNUEL'!G$138</f>
        <v>0</v>
      </c>
      <c r="H11" s="24">
        <f>+'[4]BULLETIN ANNUEL'!H$138</f>
        <v>0</v>
      </c>
      <c r="I11" s="24">
        <f>+'[4]BULLETIN ANNUEL'!I$138</f>
        <v>0</v>
      </c>
      <c r="J11" s="24">
        <f>+'[4]BULLETIN ANNUEL'!J$138</f>
        <v>0</v>
      </c>
      <c r="K11" s="24">
        <f>+'[4]BULLETIN ANNUEL'!K$138</f>
        <v>0</v>
      </c>
      <c r="L11" s="24">
        <f>+'[4]BULLETIN ANNUEL'!L$138</f>
        <v>0</v>
      </c>
      <c r="M11" s="24">
        <f>+'[4]BULLETIN ANNUEL'!M$138</f>
        <v>0</v>
      </c>
      <c r="N11" s="25">
        <f>+'[4]BULLETIN ANNUEL'!N$138</f>
        <v>0</v>
      </c>
    </row>
    <row r="12" spans="1:14" ht="15" customHeight="1">
      <c r="A12" s="22">
        <f>+'[9]BULLETIN ANNUEL'!$B$83</f>
        <v>2019</v>
      </c>
      <c r="B12" s="27"/>
      <c r="C12" s="24">
        <f>+'[9]BULLETIN ANNUEL'!C$138</f>
        <v>0</v>
      </c>
      <c r="D12" s="24">
        <f>+'[9]BULLETIN ANNUEL'!D$138</f>
        <v>0</v>
      </c>
      <c r="E12" s="24">
        <f>+'[9]BULLETIN ANNUEL'!E$138</f>
        <v>0</v>
      </c>
      <c r="F12" s="24">
        <f>+'[9]BULLETIN ANNUEL'!F$138</f>
        <v>0</v>
      </c>
      <c r="G12" s="24">
        <f>+'[9]BULLETIN ANNUEL'!G$138</f>
        <v>0</v>
      </c>
      <c r="H12" s="24">
        <f>+'[9]BULLETIN ANNUEL'!H$138</f>
        <v>0</v>
      </c>
      <c r="I12" s="24">
        <f>+'[9]BULLETIN ANNUEL'!I$138</f>
        <v>0</v>
      </c>
      <c r="J12" s="24">
        <f>+'[9]BULLETIN ANNUEL'!J$138</f>
        <v>0</v>
      </c>
      <c r="K12" s="24">
        <f>+'[9]BULLETIN ANNUEL'!K$138</f>
        <v>0</v>
      </c>
      <c r="L12" s="24">
        <f>+'[9]BULLETIN ANNUEL'!L$138</f>
        <v>0</v>
      </c>
      <c r="M12" s="24">
        <f>+'[9]BULLETIN ANNUEL'!M$138</f>
        <v>0</v>
      </c>
      <c r="N12" s="25">
        <f>+'[9]BULLETIN ANNUEL'!N$138</f>
        <v>0</v>
      </c>
    </row>
    <row r="13" spans="1:14" ht="15" customHeight="1">
      <c r="A13" s="22">
        <f>+'[10]BULLETIN ANNUEL'!$B$83</f>
        <v>2020</v>
      </c>
      <c r="B13" s="27"/>
      <c r="C13" s="24">
        <f>+'[10]BULLETIN ANNUEL'!C$138</f>
        <v>0</v>
      </c>
      <c r="D13" s="24">
        <f>+'[10]BULLETIN ANNUEL'!D$138</f>
        <v>0</v>
      </c>
      <c r="E13" s="24">
        <f>+'[10]BULLETIN ANNUEL'!E$138</f>
        <v>0</v>
      </c>
      <c r="F13" s="24">
        <f>+'[10]BULLETIN ANNUEL'!F$138</f>
        <v>0</v>
      </c>
      <c r="G13" s="24">
        <f>+'[10]BULLETIN ANNUEL'!G$138</f>
        <v>0</v>
      </c>
      <c r="H13" s="24">
        <f>+'[10]BULLETIN ANNUEL'!H$138</f>
        <v>0</v>
      </c>
      <c r="I13" s="24">
        <f>+'[10]BULLETIN ANNUEL'!I$138</f>
        <v>0</v>
      </c>
      <c r="J13" s="24">
        <f>+'[10]BULLETIN ANNUEL'!J$138</f>
        <v>0</v>
      </c>
      <c r="K13" s="24">
        <f>+'[10]BULLETIN ANNUEL'!K$138</f>
        <v>0</v>
      </c>
      <c r="L13" s="24">
        <f>+'[10]BULLETIN ANNUEL'!L$138</f>
        <v>0</v>
      </c>
      <c r="M13" s="24">
        <f>+'[10]BULLETIN ANNUEL'!M$138</f>
        <v>0</v>
      </c>
      <c r="N13" s="25">
        <f>+'[10]BULLETIN ANNUEL'!N$138</f>
        <v>0</v>
      </c>
    </row>
    <row r="14" spans="1:14" ht="15" customHeight="1">
      <c r="A14" s="22">
        <f>+'[11]BULLETIN ANNUEL'!$B$83</f>
        <v>2021</v>
      </c>
      <c r="B14" s="27"/>
      <c r="C14" s="24">
        <f>+'[11]BULLETIN ANNUEL'!C$138</f>
        <v>0</v>
      </c>
      <c r="D14" s="24">
        <f>+'[11]BULLETIN ANNUEL'!D$138</f>
        <v>0</v>
      </c>
      <c r="E14" s="24">
        <f>+'[11]BULLETIN ANNUEL'!E$138</f>
        <v>0</v>
      </c>
      <c r="F14" s="24">
        <f>+'[11]BULLETIN ANNUEL'!F$138</f>
        <v>0</v>
      </c>
      <c r="G14" s="24">
        <f>+'[11]BULLETIN ANNUEL'!G$138</f>
        <v>0</v>
      </c>
      <c r="H14" s="24">
        <f>+'[11]BULLETIN ANNUEL'!H$138</f>
        <v>0</v>
      </c>
      <c r="I14" s="24">
        <f>+'[11]BULLETIN ANNUEL'!I$138</f>
        <v>0</v>
      </c>
      <c r="J14" s="24">
        <f>+'[11]BULLETIN ANNUEL'!J$138</f>
        <v>0</v>
      </c>
      <c r="K14" s="24">
        <f>+'[11]BULLETIN ANNUEL'!K$138</f>
        <v>0</v>
      </c>
      <c r="L14" s="24">
        <f>+'[11]BULLETIN ANNUEL'!L$138</f>
        <v>0</v>
      </c>
      <c r="M14" s="24">
        <f>+'[11]BULLETIN ANNUEL'!M$138</f>
        <v>0</v>
      </c>
      <c r="N14" s="25">
        <f>+'[11]BULLETIN ANNUEL'!N$138</f>
        <v>0</v>
      </c>
    </row>
    <row r="15" spans="1:14" ht="15" customHeight="1">
      <c r="A15" s="22">
        <f>+'[13]BULLETIN ANNUEL'!$B$83</f>
        <v>2022</v>
      </c>
      <c r="B15" s="27"/>
      <c r="C15" s="24">
        <f>+'[13]BULLETIN ANNUEL'!C$138</f>
        <v>0</v>
      </c>
      <c r="D15" s="24">
        <f>+'[13]BULLETIN ANNUEL'!D$138</f>
        <v>0</v>
      </c>
      <c r="E15" s="24">
        <f>+'[13]BULLETIN ANNUEL'!E$138</f>
        <v>0</v>
      </c>
      <c r="F15" s="24">
        <f>+'[13]BULLETIN ANNUEL'!F$138</f>
        <v>0</v>
      </c>
      <c r="G15" s="24">
        <f>+'[13]BULLETIN ANNUEL'!G$138</f>
        <v>0</v>
      </c>
      <c r="H15" s="24">
        <f>+'[13]BULLETIN ANNUEL'!H$138</f>
        <v>0</v>
      </c>
      <c r="I15" s="24">
        <f>+'[13]BULLETIN ANNUEL'!I$138</f>
        <v>0</v>
      </c>
      <c r="J15" s="24">
        <f>+'[13]BULLETIN ANNUEL'!J$138</f>
        <v>0</v>
      </c>
      <c r="K15" s="24">
        <f>+'[13]BULLETIN ANNUEL'!K$138</f>
        <v>0</v>
      </c>
      <c r="L15" s="24">
        <f>+'[13]BULLETIN ANNUEL'!L$138</f>
        <v>0</v>
      </c>
      <c r="M15" s="24">
        <f>+'[13]BULLETIN ANNUEL'!M$138</f>
        <v>0</v>
      </c>
      <c r="N15" s="25">
        <f>+'[13]BULLETIN ANNUEL'!N$138</f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+'[11]BULLETIN ANNUEL'!$B$18</f>
        <v>2021</v>
      </c>
      <c r="B17" s="31" t="str">
        <f>+'[11]BULLETIN ANNUEL'!A$20</f>
        <v>MARS</v>
      </c>
      <c r="C17" s="24">
        <f>+'[11]BULLETIN ANNUEL'!C$129</f>
        <v>0</v>
      </c>
      <c r="D17" s="24">
        <f>+'[11]BULLETIN ANNUEL'!D$129</f>
        <v>0</v>
      </c>
      <c r="E17" s="24">
        <f>+'[11]BULLETIN ANNUEL'!E$129</f>
        <v>0</v>
      </c>
      <c r="F17" s="24">
        <f>+'[11]BULLETIN ANNUEL'!F$129</f>
        <v>0</v>
      </c>
      <c r="G17" s="24">
        <f>+'[11]BULLETIN ANNUEL'!G$129</f>
        <v>0</v>
      </c>
      <c r="H17" s="24">
        <f>+'[11]BULLETIN ANNUEL'!H$129</f>
        <v>0</v>
      </c>
      <c r="I17" s="24">
        <f>+'[11]BULLETIN ANNUEL'!I$129</f>
        <v>0</v>
      </c>
      <c r="J17" s="24">
        <f>+'[11]BULLETIN ANNUEL'!J$129</f>
        <v>0</v>
      </c>
      <c r="K17" s="24">
        <f>+'[11]BULLETIN ANNUEL'!K$129</f>
        <v>0</v>
      </c>
      <c r="L17" s="24">
        <f>+'[11]BULLETIN ANNUEL'!L$129</f>
        <v>0</v>
      </c>
      <c r="M17" s="24">
        <f>+'[11]BULLETIN ANNUEL'!M$129</f>
        <v>0</v>
      </c>
      <c r="N17" s="25">
        <f>+'[11]BULLETIN ANNUEL'!N$129</f>
        <v>0</v>
      </c>
    </row>
    <row r="18" spans="1:14" ht="15" customHeight="1">
      <c r="A18" s="30"/>
      <c r="B18" s="31" t="str">
        <f>+'[11]BULLETIN ANNUEL'!A$23</f>
        <v>JUIN</v>
      </c>
      <c r="C18" s="24">
        <f>+'[11]BULLETIN ANNUEL'!C$132</f>
        <v>0</v>
      </c>
      <c r="D18" s="24">
        <f>+'[11]BULLETIN ANNUEL'!D$132</f>
        <v>0</v>
      </c>
      <c r="E18" s="24">
        <f>+'[11]BULLETIN ANNUEL'!E$132</f>
        <v>0</v>
      </c>
      <c r="F18" s="24">
        <f>+'[11]BULLETIN ANNUEL'!F$132</f>
        <v>0</v>
      </c>
      <c r="G18" s="24">
        <f>+'[11]BULLETIN ANNUEL'!G$132</f>
        <v>0</v>
      </c>
      <c r="H18" s="24">
        <f>+'[11]BULLETIN ANNUEL'!H$132</f>
        <v>0</v>
      </c>
      <c r="I18" s="24">
        <f>+'[11]BULLETIN ANNUEL'!I$132</f>
        <v>0</v>
      </c>
      <c r="J18" s="24">
        <f>+'[11]BULLETIN ANNUEL'!J$132</f>
        <v>0</v>
      </c>
      <c r="K18" s="24">
        <f>+'[11]BULLETIN ANNUEL'!K$132</f>
        <v>0</v>
      </c>
      <c r="L18" s="24">
        <f>+'[11]BULLETIN ANNUEL'!L$132</f>
        <v>0</v>
      </c>
      <c r="M18" s="24">
        <f>+'[11]BULLETIN ANNUEL'!M$132</f>
        <v>0</v>
      </c>
      <c r="N18" s="25">
        <f>+'[11]BULLETIN ANNUEL'!N$132</f>
        <v>0</v>
      </c>
    </row>
    <row r="19" spans="1:14" ht="15" customHeight="1">
      <c r="A19" s="30"/>
      <c r="B19" s="31" t="str">
        <f>+'[11]BULLETIN ANNUEL'!A$26</f>
        <v>SEPT</v>
      </c>
      <c r="C19" s="24">
        <f>+'[11]BULLETIN ANNUEL'!C$135</f>
        <v>0</v>
      </c>
      <c r="D19" s="24">
        <f>+'[11]BULLETIN ANNUEL'!D$135</f>
        <v>0</v>
      </c>
      <c r="E19" s="24">
        <f>+'[11]BULLETIN ANNUEL'!E$135</f>
        <v>0</v>
      </c>
      <c r="F19" s="24">
        <f>+'[11]BULLETIN ANNUEL'!F$135</f>
        <v>0</v>
      </c>
      <c r="G19" s="24">
        <f>+'[11]BULLETIN ANNUEL'!G$135</f>
        <v>0</v>
      </c>
      <c r="H19" s="24">
        <f>+'[11]BULLETIN ANNUEL'!H$135</f>
        <v>0</v>
      </c>
      <c r="I19" s="24">
        <f>+'[11]BULLETIN ANNUEL'!I$135</f>
        <v>0</v>
      </c>
      <c r="J19" s="24">
        <f>+'[11]BULLETIN ANNUEL'!J$135</f>
        <v>0</v>
      </c>
      <c r="K19" s="24">
        <f>+'[11]BULLETIN ANNUEL'!K$135</f>
        <v>0</v>
      </c>
      <c r="L19" s="24">
        <f>+'[11]BULLETIN ANNUEL'!L$135</f>
        <v>0</v>
      </c>
      <c r="M19" s="24">
        <f>+'[11]BULLETIN ANNUEL'!M$135</f>
        <v>0</v>
      </c>
      <c r="N19" s="25">
        <f>+'[11]BULLETIN ANNUEL'!N$135</f>
        <v>0</v>
      </c>
    </row>
    <row r="20" spans="1:14" ht="15" customHeight="1">
      <c r="A20" s="30"/>
      <c r="B20" s="31" t="str">
        <f>+'[11]BULLETIN ANNUEL'!A$29</f>
        <v>DEC</v>
      </c>
      <c r="C20" s="24">
        <f>+'[11]BULLETIN ANNUEL'!C$138</f>
        <v>0</v>
      </c>
      <c r="D20" s="24">
        <f>+'[11]BULLETIN ANNUEL'!D$138</f>
        <v>0</v>
      </c>
      <c r="E20" s="24">
        <f>+'[11]BULLETIN ANNUEL'!E$138</f>
        <v>0</v>
      </c>
      <c r="F20" s="24">
        <f>+'[11]BULLETIN ANNUEL'!F$138</f>
        <v>0</v>
      </c>
      <c r="G20" s="24">
        <f>+'[11]BULLETIN ANNUEL'!G$138</f>
        <v>0</v>
      </c>
      <c r="H20" s="24">
        <f>+'[11]BULLETIN ANNUEL'!H$138</f>
        <v>0</v>
      </c>
      <c r="I20" s="24">
        <f>+'[11]BULLETIN ANNUEL'!I$138</f>
        <v>0</v>
      </c>
      <c r="J20" s="24">
        <f>+'[11]BULLETIN ANNUEL'!J$138</f>
        <v>0</v>
      </c>
      <c r="K20" s="24">
        <f>+'[11]BULLETIN ANNUEL'!K$138</f>
        <v>0</v>
      </c>
      <c r="L20" s="24">
        <f>+'[11]BULLETIN ANNUEL'!L$138</f>
        <v>0</v>
      </c>
      <c r="M20" s="24">
        <f>+'[11]BULLETIN ANNUEL'!M$138</f>
        <v>0</v>
      </c>
      <c r="N20" s="25">
        <f>+'[11]BULLETIN ANNUEL'!N$138</f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+'[13]BULLETIN ANNUEL'!$B$18</f>
        <v>2022</v>
      </c>
      <c r="B22" s="31" t="str">
        <f>+'[13]BULLETIN ANNUEL'!A$20</f>
        <v>MARS</v>
      </c>
      <c r="C22" s="24">
        <f>+'[13]BULLETIN ANNUEL'!C$129</f>
        <v>0</v>
      </c>
      <c r="D22" s="24">
        <f>+'[13]BULLETIN ANNUEL'!D$129</f>
        <v>0</v>
      </c>
      <c r="E22" s="24">
        <f>+'[13]BULLETIN ANNUEL'!E$129</f>
        <v>0</v>
      </c>
      <c r="F22" s="24">
        <f>+'[13]BULLETIN ANNUEL'!F$129</f>
        <v>0</v>
      </c>
      <c r="G22" s="24">
        <f>+'[13]BULLETIN ANNUEL'!G$129</f>
        <v>0</v>
      </c>
      <c r="H22" s="24">
        <f>+'[13]BULLETIN ANNUEL'!H$129</f>
        <v>0</v>
      </c>
      <c r="I22" s="24">
        <f>+'[13]BULLETIN ANNUEL'!I$129</f>
        <v>0</v>
      </c>
      <c r="J22" s="24">
        <f>+'[13]BULLETIN ANNUEL'!J$129</f>
        <v>0</v>
      </c>
      <c r="K22" s="24">
        <f>+'[13]BULLETIN ANNUEL'!K$129</f>
        <v>0</v>
      </c>
      <c r="L22" s="24">
        <f>+'[13]BULLETIN ANNUEL'!L$129</f>
        <v>0</v>
      </c>
      <c r="M22" s="24">
        <f>+'[13]BULLETIN ANNUEL'!M$129</f>
        <v>0</v>
      </c>
      <c r="N22" s="25">
        <f>+'[13]BULLETIN ANNUEL'!N$129</f>
        <v>0</v>
      </c>
    </row>
    <row r="23" spans="1:14" ht="15" customHeight="1">
      <c r="A23" s="30"/>
      <c r="B23" s="31" t="str">
        <f>+'[13]BULLETIN ANNUEL'!A$23</f>
        <v>JUIN</v>
      </c>
      <c r="C23" s="24">
        <f>+'[13]BULLETIN ANNUEL'!C$132</f>
        <v>0</v>
      </c>
      <c r="D23" s="24">
        <f>+'[13]BULLETIN ANNUEL'!D$132</f>
        <v>0</v>
      </c>
      <c r="E23" s="24">
        <f>+'[13]BULLETIN ANNUEL'!E$132</f>
        <v>0</v>
      </c>
      <c r="F23" s="24">
        <f>+'[13]BULLETIN ANNUEL'!F$132</f>
        <v>0</v>
      </c>
      <c r="G23" s="24">
        <f>+'[13]BULLETIN ANNUEL'!G$132</f>
        <v>0</v>
      </c>
      <c r="H23" s="24">
        <f>+'[13]BULLETIN ANNUEL'!H$132</f>
        <v>0</v>
      </c>
      <c r="I23" s="24">
        <f>+'[13]BULLETIN ANNUEL'!I$132</f>
        <v>0</v>
      </c>
      <c r="J23" s="24">
        <f>+'[13]BULLETIN ANNUEL'!J$132</f>
        <v>0</v>
      </c>
      <c r="K23" s="24">
        <f>+'[13]BULLETIN ANNUEL'!K$132</f>
        <v>0</v>
      </c>
      <c r="L23" s="24">
        <f>+'[13]BULLETIN ANNUEL'!L$132</f>
        <v>0</v>
      </c>
      <c r="M23" s="24">
        <f>+'[13]BULLETIN ANNUEL'!M$132</f>
        <v>0</v>
      </c>
      <c r="N23" s="25">
        <f>+'[13]BULLETIN ANNUEL'!N$132</f>
        <v>0</v>
      </c>
    </row>
    <row r="24" spans="1:14" ht="15" customHeight="1">
      <c r="A24" s="30"/>
      <c r="B24" s="31" t="str">
        <f>+'[13]BULLETIN ANNUEL'!A$26</f>
        <v>SEPT</v>
      </c>
      <c r="C24" s="24">
        <f>+'[13]BULLETIN ANNUEL'!C$135</f>
        <v>0</v>
      </c>
      <c r="D24" s="24">
        <f>+'[13]BULLETIN ANNUEL'!D$135</f>
        <v>0</v>
      </c>
      <c r="E24" s="24">
        <f>+'[13]BULLETIN ANNUEL'!E$135</f>
        <v>0</v>
      </c>
      <c r="F24" s="24">
        <f>+'[13]BULLETIN ANNUEL'!F$135</f>
        <v>0</v>
      </c>
      <c r="G24" s="24">
        <f>+'[13]BULLETIN ANNUEL'!G$135</f>
        <v>0</v>
      </c>
      <c r="H24" s="24">
        <f>+'[13]BULLETIN ANNUEL'!H$135</f>
        <v>0</v>
      </c>
      <c r="I24" s="24">
        <f>+'[13]BULLETIN ANNUEL'!I$135</f>
        <v>0</v>
      </c>
      <c r="J24" s="24">
        <f>+'[13]BULLETIN ANNUEL'!J$135</f>
        <v>0</v>
      </c>
      <c r="K24" s="24">
        <f>+'[13]BULLETIN ANNUEL'!K$135</f>
        <v>0</v>
      </c>
      <c r="L24" s="24">
        <f>+'[13]BULLETIN ANNUEL'!L$135</f>
        <v>0</v>
      </c>
      <c r="M24" s="24">
        <f>+'[13]BULLETIN ANNUEL'!M$135</f>
        <v>0</v>
      </c>
      <c r="N24" s="25">
        <f>+'[13]BULLETIN ANNUEL'!N$135</f>
        <v>0</v>
      </c>
    </row>
    <row r="25" spans="1:14" ht="15" customHeight="1">
      <c r="A25" s="30"/>
      <c r="B25" s="31" t="str">
        <f>+'[13]BULLETIN ANNUEL'!A$29</f>
        <v>DEC</v>
      </c>
      <c r="C25" s="24">
        <f>+'[13]BULLETIN ANNUEL'!C$138</f>
        <v>0</v>
      </c>
      <c r="D25" s="24">
        <f>+'[13]BULLETIN ANNUEL'!D$138</f>
        <v>0</v>
      </c>
      <c r="E25" s="24">
        <f>+'[13]BULLETIN ANNUEL'!E$138</f>
        <v>0</v>
      </c>
      <c r="F25" s="24">
        <f>+'[13]BULLETIN ANNUEL'!F$138</f>
        <v>0</v>
      </c>
      <c r="G25" s="24">
        <f>+'[13]BULLETIN ANNUEL'!G$138</f>
        <v>0</v>
      </c>
      <c r="H25" s="24">
        <f>+'[13]BULLETIN ANNUEL'!H$138</f>
        <v>0</v>
      </c>
      <c r="I25" s="24">
        <f>+'[13]BULLETIN ANNUEL'!I$138</f>
        <v>0</v>
      </c>
      <c r="J25" s="24">
        <f>+'[13]BULLETIN ANNUEL'!J$138</f>
        <v>0</v>
      </c>
      <c r="K25" s="24">
        <f>+'[13]BULLETIN ANNUEL'!K$138</f>
        <v>0</v>
      </c>
      <c r="L25" s="24">
        <f>+'[13]BULLETIN ANNUEL'!L$138</f>
        <v>0</v>
      </c>
      <c r="M25" s="24">
        <f>+'[13]BULLETIN ANNUEL'!M$138</f>
        <v>0</v>
      </c>
      <c r="N25" s="25">
        <f>+'[13]BULLETIN ANNUEL'!N$138</f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207">
        <f>+'[12]BULLETIN ANNUEL'!$B$18</f>
        <v>2023</v>
      </c>
      <c r="B27" s="208" t="str">
        <f>+'[12]BULLETIN ANNUEL'!A$18</f>
        <v>JANV</v>
      </c>
      <c r="C27" s="24">
        <f>+'[12]BULLETIN ANNUEL'!C$127</f>
        <v>0</v>
      </c>
      <c r="D27" s="24">
        <f>+'[12]BULLETIN ANNUEL'!D$127</f>
        <v>0</v>
      </c>
      <c r="E27" s="24">
        <f>+'[12]BULLETIN ANNUEL'!E$127</f>
        <v>0</v>
      </c>
      <c r="F27" s="24">
        <f>+'[12]BULLETIN ANNUEL'!F$127</f>
        <v>0</v>
      </c>
      <c r="G27" s="24">
        <f>+'[12]BULLETIN ANNUEL'!G$127</f>
        <v>0</v>
      </c>
      <c r="H27" s="24">
        <f>+'[12]BULLETIN ANNUEL'!H$127</f>
        <v>0</v>
      </c>
      <c r="I27" s="24">
        <f>+'[12]BULLETIN ANNUEL'!I$127</f>
        <v>0</v>
      </c>
      <c r="J27" s="24">
        <f>+'[12]BULLETIN ANNUEL'!J$127</f>
        <v>0</v>
      </c>
      <c r="K27" s="24">
        <f>+'[12]BULLETIN ANNUEL'!K$127</f>
        <v>0</v>
      </c>
      <c r="L27" s="24">
        <f>+'[12]BULLETIN ANNUEL'!L$127</f>
        <v>0</v>
      </c>
      <c r="M27" s="24">
        <f>+'[12]BULLETIN ANNUEL'!M$127</f>
        <v>0</v>
      </c>
      <c r="N27" s="25">
        <f>+'[12]BULLETIN ANNUEL'!N$127</f>
        <v>0</v>
      </c>
    </row>
    <row r="28" spans="1:14" ht="15" customHeight="1">
      <c r="A28" s="30"/>
      <c r="B28" s="208">
        <f>+'[12]BULLETIN ANNUEL'!A$19</f>
        <v>0</v>
      </c>
      <c r="C28" s="24">
        <f>+'[12]BULLETIN ANNUEL'!C$128</f>
        <v>0</v>
      </c>
      <c r="D28" s="24">
        <f>+'[12]BULLETIN ANNUEL'!D$128</f>
        <v>0</v>
      </c>
      <c r="E28" s="24">
        <f>+'[12]BULLETIN ANNUEL'!E$128</f>
        <v>0</v>
      </c>
      <c r="F28" s="24">
        <f>+'[12]BULLETIN ANNUEL'!F$128</f>
        <v>0</v>
      </c>
      <c r="G28" s="24">
        <f>+'[12]BULLETIN ANNUEL'!G$128</f>
        <v>0</v>
      </c>
      <c r="H28" s="24">
        <f>+'[12]BULLETIN ANNUEL'!H$128</f>
        <v>0</v>
      </c>
      <c r="I28" s="24">
        <f>+'[12]BULLETIN ANNUEL'!I$128</f>
        <v>0</v>
      </c>
      <c r="J28" s="24">
        <f>+'[12]BULLETIN ANNUEL'!J$128</f>
        <v>0</v>
      </c>
      <c r="K28" s="24">
        <f>+'[12]BULLETIN ANNUEL'!K$128</f>
        <v>0</v>
      </c>
      <c r="L28" s="24">
        <f>+'[12]BULLETIN ANNUEL'!L$128</f>
        <v>0</v>
      </c>
      <c r="M28" s="24">
        <f>+'[12]BULLETIN ANNUEL'!M$128</f>
        <v>0</v>
      </c>
      <c r="N28" s="25">
        <f>+'[12]BULLETIN ANNUEL'!N$128</f>
        <v>0</v>
      </c>
    </row>
    <row r="29" spans="1:14" ht="15" customHeight="1">
      <c r="A29" s="30"/>
      <c r="B29" s="208">
        <f>+'[12]BULLETIN ANNUEL'!A$20</f>
        <v>0</v>
      </c>
      <c r="C29" s="24">
        <f>+'[12]BULLETIN ANNUEL'!C$129</f>
        <v>0</v>
      </c>
      <c r="D29" s="24">
        <f>+'[12]BULLETIN ANNUEL'!D$129</f>
        <v>0</v>
      </c>
      <c r="E29" s="24">
        <f>+'[12]BULLETIN ANNUEL'!E$129</f>
        <v>0</v>
      </c>
      <c r="F29" s="24">
        <f>+'[12]BULLETIN ANNUEL'!F$129</f>
        <v>0</v>
      </c>
      <c r="G29" s="24">
        <f>+'[12]BULLETIN ANNUEL'!G$129</f>
        <v>0</v>
      </c>
      <c r="H29" s="24">
        <f>+'[12]BULLETIN ANNUEL'!H$129</f>
        <v>0</v>
      </c>
      <c r="I29" s="24">
        <f>+'[12]BULLETIN ANNUEL'!I$129</f>
        <v>0</v>
      </c>
      <c r="J29" s="24">
        <f>+'[12]BULLETIN ANNUEL'!J$129</f>
        <v>0</v>
      </c>
      <c r="K29" s="24">
        <f>+'[12]BULLETIN ANNUEL'!K$129</f>
        <v>0</v>
      </c>
      <c r="L29" s="24">
        <f>+'[12]BULLETIN ANNUEL'!L$129</f>
        <v>0</v>
      </c>
      <c r="M29" s="24">
        <f>+'[12]BULLETIN ANNUEL'!M$129</f>
        <v>0</v>
      </c>
      <c r="N29" s="25">
        <f>+'[12]BULLETIN ANNUEL'!N$129</f>
        <v>0</v>
      </c>
    </row>
    <row r="30" spans="1:14" ht="15" customHeight="1">
      <c r="A30" s="30"/>
      <c r="B30" s="208">
        <f>+'[12]BULLETIN ANNUEL'!A$21</f>
        <v>0</v>
      </c>
      <c r="C30" s="24">
        <f>+'[12]BULLETIN ANNUEL'!C$130</f>
        <v>0</v>
      </c>
      <c r="D30" s="24">
        <f>+'[12]BULLETIN ANNUEL'!D$130</f>
        <v>0</v>
      </c>
      <c r="E30" s="24">
        <f>+'[12]BULLETIN ANNUEL'!E$130</f>
        <v>0</v>
      </c>
      <c r="F30" s="24">
        <f>+'[12]BULLETIN ANNUEL'!F$130</f>
        <v>0</v>
      </c>
      <c r="G30" s="24">
        <f>+'[12]BULLETIN ANNUEL'!G$130</f>
        <v>0</v>
      </c>
      <c r="H30" s="24">
        <f>+'[12]BULLETIN ANNUEL'!H$130</f>
        <v>0</v>
      </c>
      <c r="I30" s="24">
        <f>+'[12]BULLETIN ANNUEL'!I$130</f>
        <v>0</v>
      </c>
      <c r="J30" s="24">
        <f>+'[12]BULLETIN ANNUEL'!J$130</f>
        <v>0</v>
      </c>
      <c r="K30" s="24">
        <f>+'[12]BULLETIN ANNUEL'!K$130</f>
        <v>0</v>
      </c>
      <c r="L30" s="24">
        <f>+'[12]BULLETIN ANNUEL'!L$130</f>
        <v>0</v>
      </c>
      <c r="M30" s="24">
        <f>+'[12]BULLETIN ANNUEL'!M$130</f>
        <v>0</v>
      </c>
      <c r="N30" s="25">
        <f>+'[12]BULLETIN ANNUEL'!N$130</f>
        <v>0</v>
      </c>
    </row>
    <row r="31" spans="1:14" ht="15" customHeight="1">
      <c r="A31" s="30"/>
      <c r="B31" s="208">
        <f>+'[12]BULLETIN ANNUEL'!A$22</f>
        <v>0</v>
      </c>
      <c r="C31" s="24">
        <f>+'[12]BULLETIN ANNUEL'!C$131</f>
        <v>0</v>
      </c>
      <c r="D31" s="24">
        <f>+'[12]BULLETIN ANNUEL'!D$131</f>
        <v>0</v>
      </c>
      <c r="E31" s="24">
        <f>+'[12]BULLETIN ANNUEL'!E$131</f>
        <v>0</v>
      </c>
      <c r="F31" s="24">
        <f>+'[12]BULLETIN ANNUEL'!F$131</f>
        <v>0</v>
      </c>
      <c r="G31" s="24">
        <f>+'[12]BULLETIN ANNUEL'!G$131</f>
        <v>0</v>
      </c>
      <c r="H31" s="24">
        <f>+'[12]BULLETIN ANNUEL'!H$131</f>
        <v>0</v>
      </c>
      <c r="I31" s="24">
        <f>+'[12]BULLETIN ANNUEL'!I$131</f>
        <v>0</v>
      </c>
      <c r="J31" s="24">
        <f>+'[12]BULLETIN ANNUEL'!J$131</f>
        <v>0</v>
      </c>
      <c r="K31" s="24">
        <f>+'[12]BULLETIN ANNUEL'!K$131</f>
        <v>0</v>
      </c>
      <c r="L31" s="24">
        <f>+'[12]BULLETIN ANNUEL'!L$131</f>
        <v>0</v>
      </c>
      <c r="M31" s="24">
        <f>+'[12]BULLETIN ANNUEL'!M$131</f>
        <v>0</v>
      </c>
      <c r="N31" s="25">
        <f>+'[12]BULLETIN ANNUEL'!N$131</f>
        <v>0</v>
      </c>
    </row>
    <row r="32" spans="1:14" ht="15" customHeight="1">
      <c r="A32" s="30"/>
      <c r="B32" s="208">
        <f>+'[12]BULLETIN ANNUEL'!A$23</f>
        <v>0</v>
      </c>
      <c r="C32" s="24">
        <f>+'[12]BULLETIN ANNUEL'!C$132</f>
        <v>0</v>
      </c>
      <c r="D32" s="24">
        <f>+'[12]BULLETIN ANNUEL'!D$132</f>
        <v>0</v>
      </c>
      <c r="E32" s="24">
        <f>+'[12]BULLETIN ANNUEL'!E$132</f>
        <v>0</v>
      </c>
      <c r="F32" s="24">
        <f>+'[12]BULLETIN ANNUEL'!F$132</f>
        <v>0</v>
      </c>
      <c r="G32" s="24">
        <f>+'[12]BULLETIN ANNUEL'!G$132</f>
        <v>0</v>
      </c>
      <c r="H32" s="24">
        <f>+'[12]BULLETIN ANNUEL'!H$132</f>
        <v>0</v>
      </c>
      <c r="I32" s="24">
        <f>+'[12]BULLETIN ANNUEL'!I$132</f>
        <v>0</v>
      </c>
      <c r="J32" s="24">
        <f>+'[12]BULLETIN ANNUEL'!J$132</f>
        <v>0</v>
      </c>
      <c r="K32" s="24">
        <f>+'[12]BULLETIN ANNUEL'!K$132</f>
        <v>0</v>
      </c>
      <c r="L32" s="24">
        <f>+'[12]BULLETIN ANNUEL'!L$132</f>
        <v>0</v>
      </c>
      <c r="M32" s="24">
        <f>+'[12]BULLETIN ANNUEL'!M$132</f>
        <v>0</v>
      </c>
      <c r="N32" s="25">
        <f>+'[12]BULLETIN ANNUEL'!N$132</f>
        <v>0</v>
      </c>
    </row>
    <row r="33" spans="1:14" ht="15" customHeight="1">
      <c r="A33" s="30"/>
      <c r="B33" s="208">
        <f>+'[12]BULLETIN ANNUEL'!A$24</f>
        <v>0</v>
      </c>
      <c r="C33" s="24">
        <f>+'[12]BULLETIN ANNUEL'!C$133</f>
        <v>0</v>
      </c>
      <c r="D33" s="24">
        <f>+'[12]BULLETIN ANNUEL'!D$133</f>
        <v>0</v>
      </c>
      <c r="E33" s="24">
        <f>+'[12]BULLETIN ANNUEL'!E$133</f>
        <v>0</v>
      </c>
      <c r="F33" s="24">
        <f>+'[12]BULLETIN ANNUEL'!F$133</f>
        <v>0</v>
      </c>
      <c r="G33" s="24">
        <f>+'[12]BULLETIN ANNUEL'!G$133</f>
        <v>0</v>
      </c>
      <c r="H33" s="24">
        <f>+'[12]BULLETIN ANNUEL'!H$133</f>
        <v>0</v>
      </c>
      <c r="I33" s="24">
        <f>+'[12]BULLETIN ANNUEL'!I$133</f>
        <v>0</v>
      </c>
      <c r="J33" s="24">
        <f>+'[12]BULLETIN ANNUEL'!J$133</f>
        <v>0</v>
      </c>
      <c r="K33" s="24">
        <f>+'[12]BULLETIN ANNUEL'!K$133</f>
        <v>0</v>
      </c>
      <c r="L33" s="24">
        <f>+'[12]BULLETIN ANNUEL'!L$133</f>
        <v>0</v>
      </c>
      <c r="M33" s="24">
        <f>+'[12]BULLETIN ANNUEL'!M$133</f>
        <v>0</v>
      </c>
      <c r="N33" s="25">
        <f>+'[12]BULLETIN ANNUEL'!N$133</f>
        <v>0</v>
      </c>
    </row>
    <row r="34" spans="1:14" ht="15" customHeight="1">
      <c r="A34" s="30"/>
      <c r="B34" s="208">
        <f>+'[12]BULLETIN ANNUEL'!A$25</f>
        <v>0</v>
      </c>
      <c r="C34" s="24">
        <f>+'[12]BULLETIN ANNUEL'!C$134</f>
        <v>0</v>
      </c>
      <c r="D34" s="24">
        <f>+'[12]BULLETIN ANNUEL'!D$134</f>
        <v>0</v>
      </c>
      <c r="E34" s="24">
        <f>+'[12]BULLETIN ANNUEL'!E$134</f>
        <v>0</v>
      </c>
      <c r="F34" s="24">
        <f>+'[12]BULLETIN ANNUEL'!F$134</f>
        <v>0</v>
      </c>
      <c r="G34" s="24">
        <f>+'[12]BULLETIN ANNUEL'!G$134</f>
        <v>0</v>
      </c>
      <c r="H34" s="24">
        <f>+'[12]BULLETIN ANNUEL'!H$134</f>
        <v>0</v>
      </c>
      <c r="I34" s="24">
        <f>+'[12]BULLETIN ANNUEL'!I$134</f>
        <v>0</v>
      </c>
      <c r="J34" s="24">
        <f>+'[12]BULLETIN ANNUEL'!J$134</f>
        <v>0</v>
      </c>
      <c r="K34" s="24">
        <f>+'[12]BULLETIN ANNUEL'!K$134</f>
        <v>0</v>
      </c>
      <c r="L34" s="24">
        <f>+'[12]BULLETIN ANNUEL'!L$134</f>
        <v>0</v>
      </c>
      <c r="M34" s="24">
        <f>+'[12]BULLETIN ANNUEL'!M$134</f>
        <v>0</v>
      </c>
      <c r="N34" s="25">
        <f>+'[12]BULLETIN ANNUEL'!N$134</f>
        <v>0</v>
      </c>
    </row>
    <row r="35" spans="1:14" ht="15" customHeight="1">
      <c r="A35" s="30"/>
      <c r="B35" s="208">
        <f>+'[12]BULLETIN ANNUEL'!A$26</f>
        <v>0</v>
      </c>
      <c r="C35" s="24">
        <f>+'[12]BULLETIN ANNUEL'!C$135</f>
        <v>0</v>
      </c>
      <c r="D35" s="24">
        <f>+'[12]BULLETIN ANNUEL'!D$135</f>
        <v>0</v>
      </c>
      <c r="E35" s="24">
        <f>+'[12]BULLETIN ANNUEL'!E$135</f>
        <v>0</v>
      </c>
      <c r="F35" s="24">
        <f>+'[12]BULLETIN ANNUEL'!F$135</f>
        <v>0</v>
      </c>
      <c r="G35" s="24">
        <f>+'[12]BULLETIN ANNUEL'!G$135</f>
        <v>0</v>
      </c>
      <c r="H35" s="24">
        <f>+'[12]BULLETIN ANNUEL'!H$135</f>
        <v>0</v>
      </c>
      <c r="I35" s="24">
        <f>+'[12]BULLETIN ANNUEL'!I$135</f>
        <v>0</v>
      </c>
      <c r="J35" s="24">
        <f>+'[12]BULLETIN ANNUEL'!J$135</f>
        <v>0</v>
      </c>
      <c r="K35" s="24">
        <f>+'[12]BULLETIN ANNUEL'!K$135</f>
        <v>0</v>
      </c>
      <c r="L35" s="24">
        <f>+'[12]BULLETIN ANNUEL'!L$135</f>
        <v>0</v>
      </c>
      <c r="M35" s="24">
        <f>+'[12]BULLETIN ANNUEL'!M$135</f>
        <v>0</v>
      </c>
      <c r="N35" s="25">
        <f>+'[12]BULLETIN ANNUEL'!N$135</f>
        <v>0</v>
      </c>
    </row>
    <row r="36" spans="1:14" ht="15" customHeight="1">
      <c r="A36" s="30"/>
      <c r="B36" s="208">
        <f>+'[12]BULLETIN ANNUEL'!A$27</f>
        <v>0</v>
      </c>
      <c r="C36" s="24">
        <f>+'[12]BULLETIN ANNUEL'!C$136</f>
        <v>0</v>
      </c>
      <c r="D36" s="24">
        <f>+'[12]BULLETIN ANNUEL'!D$136</f>
        <v>0</v>
      </c>
      <c r="E36" s="24">
        <f>+'[12]BULLETIN ANNUEL'!E$136</f>
        <v>0</v>
      </c>
      <c r="F36" s="24">
        <f>+'[12]BULLETIN ANNUEL'!F$136</f>
        <v>0</v>
      </c>
      <c r="G36" s="24">
        <f>+'[12]BULLETIN ANNUEL'!G$136</f>
        <v>0</v>
      </c>
      <c r="H36" s="24">
        <f>+'[12]BULLETIN ANNUEL'!H$136</f>
        <v>0</v>
      </c>
      <c r="I36" s="24">
        <f>+'[12]BULLETIN ANNUEL'!I$136</f>
        <v>0</v>
      </c>
      <c r="J36" s="24">
        <f>+'[12]BULLETIN ANNUEL'!J$136</f>
        <v>0</v>
      </c>
      <c r="K36" s="24">
        <f>+'[12]BULLETIN ANNUEL'!K$136</f>
        <v>0</v>
      </c>
      <c r="L36" s="24">
        <f>+'[12]BULLETIN ANNUEL'!L$136</f>
        <v>0</v>
      </c>
      <c r="M36" s="24">
        <f>+'[12]BULLETIN ANNUEL'!M$136</f>
        <v>0</v>
      </c>
      <c r="N36" s="25">
        <f>+'[12]BULLETIN ANNUEL'!N$136</f>
        <v>0</v>
      </c>
    </row>
    <row r="37" spans="1:14" ht="15" customHeight="1">
      <c r="A37" s="30"/>
      <c r="B37" s="208">
        <f>+'[12]BULLETIN ANNUEL'!A$28</f>
        <v>0</v>
      </c>
      <c r="C37" s="24">
        <f>+'[12]BULLETIN ANNUEL'!C$137</f>
        <v>0</v>
      </c>
      <c r="D37" s="24">
        <f>+'[12]BULLETIN ANNUEL'!D$137</f>
        <v>0</v>
      </c>
      <c r="E37" s="24">
        <f>+'[12]BULLETIN ANNUEL'!E$137</f>
        <v>0</v>
      </c>
      <c r="F37" s="24">
        <f>+'[12]BULLETIN ANNUEL'!F$137</f>
        <v>0</v>
      </c>
      <c r="G37" s="24">
        <f>+'[12]BULLETIN ANNUEL'!G$137</f>
        <v>0</v>
      </c>
      <c r="H37" s="24">
        <f>+'[12]BULLETIN ANNUEL'!H$137</f>
        <v>0</v>
      </c>
      <c r="I37" s="24">
        <f>+'[12]BULLETIN ANNUEL'!I$137</f>
        <v>0</v>
      </c>
      <c r="J37" s="24">
        <f>+'[12]BULLETIN ANNUEL'!J$137</f>
        <v>0</v>
      </c>
      <c r="K37" s="24">
        <f>+'[12]BULLETIN ANNUEL'!K$137</f>
        <v>0</v>
      </c>
      <c r="L37" s="24">
        <f>+'[12]BULLETIN ANNUEL'!L$137</f>
        <v>0</v>
      </c>
      <c r="M37" s="24">
        <f>+'[12]BULLETIN ANNUEL'!M$137</f>
        <v>0</v>
      </c>
      <c r="N37" s="25">
        <f>+'[12]BULLETIN ANNUEL'!N$137</f>
        <v>0</v>
      </c>
    </row>
    <row r="38" spans="1:14" ht="15" customHeight="1">
      <c r="A38" s="30"/>
      <c r="B38" s="208">
        <f>+'[12]BULLETIN ANNUEL'!A$29</f>
        <v>0</v>
      </c>
      <c r="C38" s="24">
        <f>+'[12]BULLETIN ANNUEL'!C$138</f>
        <v>0</v>
      </c>
      <c r="D38" s="24">
        <f>+'[12]BULLETIN ANNUEL'!D$138</f>
        <v>0</v>
      </c>
      <c r="E38" s="24">
        <f>+'[12]BULLETIN ANNUEL'!E$138</f>
        <v>0</v>
      </c>
      <c r="F38" s="24">
        <f>+'[12]BULLETIN ANNUEL'!F$138</f>
        <v>0</v>
      </c>
      <c r="G38" s="24">
        <f>+'[12]BULLETIN ANNUEL'!G$138</f>
        <v>0</v>
      </c>
      <c r="H38" s="24">
        <f>+'[12]BULLETIN ANNUEL'!H$138</f>
        <v>0</v>
      </c>
      <c r="I38" s="24">
        <f>+'[12]BULLETIN ANNUEL'!I$138</f>
        <v>0</v>
      </c>
      <c r="J38" s="24">
        <f>+'[12]BULLETIN ANNUEL'!J$138</f>
        <v>0</v>
      </c>
      <c r="K38" s="24">
        <f>+'[12]BULLETIN ANNUEL'!K$138</f>
        <v>0</v>
      </c>
      <c r="L38" s="24">
        <f>+'[12]BULLETIN ANNUEL'!L$138</f>
        <v>0</v>
      </c>
      <c r="M38" s="24">
        <f>+'[12]BULLETIN ANNUEL'!M$138</f>
        <v>0</v>
      </c>
      <c r="N38" s="25">
        <f>+'[12]BULLETIN ANNUEL'!N$138</f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210" t="s">
        <v>16</v>
      </c>
      <c r="B40" s="211"/>
      <c r="C40" s="218" t="s">
        <v>41</v>
      </c>
      <c r="D40" s="218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18" t="s">
        <v>45</v>
      </c>
      <c r="L40" s="218" t="s">
        <v>56</v>
      </c>
      <c r="M40" s="218" t="s">
        <v>20</v>
      </c>
      <c r="N40" s="220" t="s">
        <v>57</v>
      </c>
    </row>
    <row r="41" spans="1:14" ht="34.5" customHeight="1">
      <c r="A41" s="216"/>
      <c r="B41" s="217"/>
      <c r="C41" s="219"/>
      <c r="D41" s="219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19"/>
      <c r="L41" s="219"/>
      <c r="M41" s="219"/>
      <c r="N41" s="221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+'[8]BULLETIN ANNUEL'!B$83</f>
        <v>2014</v>
      </c>
      <c r="B43" s="27"/>
      <c r="C43" s="33">
        <f>+'[8]BULLETIN ANNUEL'!C$163</f>
        <v>0</v>
      </c>
      <c r="D43" s="33">
        <f>+'[8]BULLETIN ANNUEL'!D$163</f>
        <v>0</v>
      </c>
      <c r="E43" s="24">
        <f>+'[8]BULLETIN ANNUEL'!E$163</f>
        <v>0</v>
      </c>
      <c r="F43" s="24">
        <f>+'[8]BULLETIN ANNUEL'!F$163</f>
        <v>0</v>
      </c>
      <c r="G43" s="24">
        <f>+'[8]BULLETIN ANNUEL'!G$163</f>
        <v>0</v>
      </c>
      <c r="H43" s="24">
        <f>+'[8]BULLETIN ANNUEL'!H$163</f>
        <v>0</v>
      </c>
      <c r="I43" s="24">
        <f>+'[8]BULLETIN ANNUEL'!I$163</f>
        <v>0</v>
      </c>
      <c r="J43" s="24">
        <f>+'[8]BULLETIN ANNUEL'!J$163</f>
        <v>0</v>
      </c>
      <c r="K43" s="24">
        <f>+'[8]BULLETIN ANNUEL'!K$163</f>
        <v>0</v>
      </c>
      <c r="L43" s="24">
        <f>+'[8]BULLETIN ANNUEL'!L$163</f>
        <v>0</v>
      </c>
      <c r="M43" s="24">
        <f>+'[8]BULLETIN ANNUEL'!M$163</f>
        <v>0</v>
      </c>
      <c r="N43" s="25">
        <f>+'[8]BULLETIN ANNUEL'!N$163</f>
        <v>0</v>
      </c>
    </row>
    <row r="44" spans="1:14" ht="15" customHeight="1">
      <c r="A44" s="22">
        <f>+'[7]BULLETIN ANNUEL'!B$83</f>
        <v>2015</v>
      </c>
      <c r="B44" s="27"/>
      <c r="C44" s="33">
        <f>+'[7]BULLETIN ANNUEL'!C$163</f>
        <v>0</v>
      </c>
      <c r="D44" s="33">
        <f>+'[7]BULLETIN ANNUEL'!D$163</f>
        <v>0</v>
      </c>
      <c r="E44" s="24">
        <f>+'[7]BULLETIN ANNUEL'!E$163</f>
        <v>0</v>
      </c>
      <c r="F44" s="24">
        <f>+'[7]BULLETIN ANNUEL'!F$163</f>
        <v>0</v>
      </c>
      <c r="G44" s="24">
        <f>+'[7]BULLETIN ANNUEL'!G$163</f>
        <v>0</v>
      </c>
      <c r="H44" s="24">
        <f>+'[7]BULLETIN ANNUEL'!H$163</f>
        <v>0</v>
      </c>
      <c r="I44" s="24">
        <f>+'[7]BULLETIN ANNUEL'!I$163</f>
        <v>0</v>
      </c>
      <c r="J44" s="24">
        <f>+'[7]BULLETIN ANNUEL'!J$163</f>
        <v>0</v>
      </c>
      <c r="K44" s="24">
        <f>+'[7]BULLETIN ANNUEL'!K$163</f>
        <v>0</v>
      </c>
      <c r="L44" s="24">
        <f>+'[7]BULLETIN ANNUEL'!L$163</f>
        <v>0</v>
      </c>
      <c r="M44" s="24">
        <f>+'[7]BULLETIN ANNUEL'!M$163</f>
        <v>0</v>
      </c>
      <c r="N44" s="25">
        <f>+'[7]BULLETIN ANNUEL'!N$163</f>
        <v>0</v>
      </c>
    </row>
    <row r="45" spans="1:14" ht="15" customHeight="1">
      <c r="A45" s="22">
        <f>+'[6]BULLETIN ANNUEL'!B$83</f>
        <v>2016</v>
      </c>
      <c r="B45" s="27"/>
      <c r="C45" s="33">
        <f>+'[6]BULLETIN ANNUEL'!C$163</f>
        <v>0</v>
      </c>
      <c r="D45" s="33">
        <f>+'[6]BULLETIN ANNUEL'!D$163</f>
        <v>0</v>
      </c>
      <c r="E45" s="24">
        <f>+'[6]BULLETIN ANNUEL'!E$163</f>
        <v>0</v>
      </c>
      <c r="F45" s="24">
        <f>+'[6]BULLETIN ANNUEL'!F$163</f>
        <v>0</v>
      </c>
      <c r="G45" s="24">
        <f>+'[6]BULLETIN ANNUEL'!G$163</f>
        <v>0</v>
      </c>
      <c r="H45" s="24">
        <f>+'[6]BULLETIN ANNUEL'!H$163</f>
        <v>0</v>
      </c>
      <c r="I45" s="24">
        <f>+'[6]BULLETIN ANNUEL'!I$163</f>
        <v>0</v>
      </c>
      <c r="J45" s="24">
        <f>+'[6]BULLETIN ANNUEL'!J$163</f>
        <v>0</v>
      </c>
      <c r="K45" s="24">
        <f>+'[6]BULLETIN ANNUEL'!K$163</f>
        <v>0</v>
      </c>
      <c r="L45" s="24">
        <f>+'[6]BULLETIN ANNUEL'!L$163</f>
        <v>0</v>
      </c>
      <c r="M45" s="24">
        <f>+'[6]BULLETIN ANNUEL'!M$163</f>
        <v>0</v>
      </c>
      <c r="N45" s="25">
        <f>+'[6]BULLETIN ANNUEL'!N$163</f>
        <v>0</v>
      </c>
    </row>
    <row r="46" spans="1:14" ht="15" customHeight="1">
      <c r="A46" s="22">
        <f>+'[5]BULLETIN ANNUEL'!B$83</f>
        <v>2017</v>
      </c>
      <c r="B46" s="27"/>
      <c r="C46" s="33">
        <f>+'[5]BULLETIN ANNUEL'!C$163</f>
        <v>0</v>
      </c>
      <c r="D46" s="33">
        <f>+'[5]BULLETIN ANNUEL'!D$163</f>
        <v>0</v>
      </c>
      <c r="E46" s="24">
        <f>+'[5]BULLETIN ANNUEL'!E$163</f>
        <v>0</v>
      </c>
      <c r="F46" s="24">
        <f>+'[5]BULLETIN ANNUEL'!F$163</f>
        <v>0</v>
      </c>
      <c r="G46" s="24">
        <f>+'[5]BULLETIN ANNUEL'!G$163</f>
        <v>0</v>
      </c>
      <c r="H46" s="24">
        <f>+'[5]BULLETIN ANNUEL'!H$163</f>
        <v>0</v>
      </c>
      <c r="I46" s="24">
        <f>+'[5]BULLETIN ANNUEL'!I$163</f>
        <v>0</v>
      </c>
      <c r="J46" s="24">
        <f>+'[5]BULLETIN ANNUEL'!J$163</f>
        <v>0</v>
      </c>
      <c r="K46" s="24">
        <f>+'[5]BULLETIN ANNUEL'!K$163</f>
        <v>0</v>
      </c>
      <c r="L46" s="24">
        <f>+'[5]BULLETIN ANNUEL'!L$163</f>
        <v>0</v>
      </c>
      <c r="M46" s="24">
        <f>+'[5]BULLETIN ANNUEL'!M$163</f>
        <v>0</v>
      </c>
      <c r="N46" s="25">
        <f>+'[5]BULLETIN ANNUEL'!N$163</f>
        <v>0</v>
      </c>
    </row>
    <row r="47" spans="1:14" ht="15" customHeight="1">
      <c r="A47" s="22">
        <f>+'[4]BULLETIN ANNUEL'!$B$83</f>
        <v>2018</v>
      </c>
      <c r="B47" s="27"/>
      <c r="C47" s="33">
        <f>+'[4]BULLETIN ANNUEL'!C$163</f>
        <v>0</v>
      </c>
      <c r="D47" s="33">
        <f>+'[4]BULLETIN ANNUEL'!D$163</f>
        <v>0</v>
      </c>
      <c r="E47" s="24">
        <f>+'[4]BULLETIN ANNUEL'!E$163</f>
        <v>0</v>
      </c>
      <c r="F47" s="24">
        <f>+'[4]BULLETIN ANNUEL'!F$163</f>
        <v>0</v>
      </c>
      <c r="G47" s="24">
        <f>+'[4]BULLETIN ANNUEL'!G$163</f>
        <v>0</v>
      </c>
      <c r="H47" s="24">
        <f>+'[4]BULLETIN ANNUEL'!H$163</f>
        <v>0</v>
      </c>
      <c r="I47" s="24">
        <f>+'[4]BULLETIN ANNUEL'!I$163</f>
        <v>0</v>
      </c>
      <c r="J47" s="24">
        <f>+'[4]BULLETIN ANNUEL'!J$163</f>
        <v>0</v>
      </c>
      <c r="K47" s="24">
        <f>+'[4]BULLETIN ANNUEL'!K$163</f>
        <v>0</v>
      </c>
      <c r="L47" s="24">
        <f>+'[4]BULLETIN ANNUEL'!L$163</f>
        <v>0</v>
      </c>
      <c r="M47" s="24">
        <f>+'[4]BULLETIN ANNUEL'!M$163</f>
        <v>0</v>
      </c>
      <c r="N47" s="25">
        <f>+'[4]BULLETIN ANNUEL'!N$163</f>
        <v>0</v>
      </c>
    </row>
    <row r="48" spans="1:14" ht="15" customHeight="1">
      <c r="A48" s="22">
        <f>+'[9]BULLETIN ANNUEL'!$B$83</f>
        <v>2019</v>
      </c>
      <c r="B48" s="27"/>
      <c r="C48" s="33">
        <f>+'[9]BULLETIN ANNUEL'!C$163</f>
        <v>0</v>
      </c>
      <c r="D48" s="33">
        <f>+'[9]BULLETIN ANNUEL'!D$163</f>
        <v>0</v>
      </c>
      <c r="E48" s="24">
        <f>+'[9]BULLETIN ANNUEL'!E$163</f>
        <v>0</v>
      </c>
      <c r="F48" s="24">
        <f>+'[9]BULLETIN ANNUEL'!F$163</f>
        <v>0</v>
      </c>
      <c r="G48" s="24">
        <f>+'[9]BULLETIN ANNUEL'!G$163</f>
        <v>0</v>
      </c>
      <c r="H48" s="24">
        <f>+'[9]BULLETIN ANNUEL'!H$163</f>
        <v>0</v>
      </c>
      <c r="I48" s="24">
        <f>+'[9]BULLETIN ANNUEL'!I$163</f>
        <v>0</v>
      </c>
      <c r="J48" s="24">
        <f>+'[9]BULLETIN ANNUEL'!J$163</f>
        <v>0</v>
      </c>
      <c r="K48" s="24">
        <f>+'[9]BULLETIN ANNUEL'!K$163</f>
        <v>0</v>
      </c>
      <c r="L48" s="24">
        <f>+'[9]BULLETIN ANNUEL'!L$163</f>
        <v>0</v>
      </c>
      <c r="M48" s="24">
        <f>+'[9]BULLETIN ANNUEL'!M$163</f>
        <v>0</v>
      </c>
      <c r="N48" s="25">
        <f>+'[9]BULLETIN ANNUEL'!N$163</f>
        <v>0</v>
      </c>
    </row>
    <row r="49" spans="1:14" ht="15" customHeight="1">
      <c r="A49" s="22">
        <f>+'[10]BULLETIN ANNUEL'!$B$83</f>
        <v>2020</v>
      </c>
      <c r="B49" s="27"/>
      <c r="C49" s="33">
        <f>+'[10]BULLETIN ANNUEL'!C$163</f>
        <v>0</v>
      </c>
      <c r="D49" s="33">
        <f>+'[10]BULLETIN ANNUEL'!D$163</f>
        <v>0</v>
      </c>
      <c r="E49" s="24">
        <f>+'[10]BULLETIN ANNUEL'!E$163</f>
        <v>0</v>
      </c>
      <c r="F49" s="24">
        <f>+'[10]BULLETIN ANNUEL'!F$163</f>
        <v>0</v>
      </c>
      <c r="G49" s="24">
        <f>+'[10]BULLETIN ANNUEL'!G$163</f>
        <v>0</v>
      </c>
      <c r="H49" s="24">
        <f>+'[10]BULLETIN ANNUEL'!H$163</f>
        <v>0</v>
      </c>
      <c r="I49" s="24">
        <f>+'[10]BULLETIN ANNUEL'!I$163</f>
        <v>0</v>
      </c>
      <c r="J49" s="24">
        <f>+'[10]BULLETIN ANNUEL'!J$163</f>
        <v>0</v>
      </c>
      <c r="K49" s="24">
        <f>+'[10]BULLETIN ANNUEL'!K$163</f>
        <v>0</v>
      </c>
      <c r="L49" s="24">
        <f>+'[10]BULLETIN ANNUEL'!L$163</f>
        <v>0</v>
      </c>
      <c r="M49" s="24">
        <f>+'[10]BULLETIN ANNUEL'!M$163</f>
        <v>0</v>
      </c>
      <c r="N49" s="25">
        <f>+'[10]BULLETIN ANNUEL'!N$163</f>
        <v>0</v>
      </c>
    </row>
    <row r="50" spans="1:14" ht="15" customHeight="1">
      <c r="A50" s="22">
        <f>+'[11]BULLETIN ANNUEL'!$B$83</f>
        <v>2021</v>
      </c>
      <c r="B50" s="27"/>
      <c r="C50" s="33">
        <f>+'[11]BULLETIN ANNUEL'!C$163</f>
        <v>0</v>
      </c>
      <c r="D50" s="33">
        <f>+'[11]BULLETIN ANNUEL'!D$163</f>
        <v>0</v>
      </c>
      <c r="E50" s="24">
        <f>+'[11]BULLETIN ANNUEL'!E$163</f>
        <v>0</v>
      </c>
      <c r="F50" s="24">
        <f>+'[11]BULLETIN ANNUEL'!F$163</f>
        <v>0</v>
      </c>
      <c r="G50" s="24">
        <f>+'[11]BULLETIN ANNUEL'!G$163</f>
        <v>0</v>
      </c>
      <c r="H50" s="24">
        <f>+'[11]BULLETIN ANNUEL'!H$163</f>
        <v>0</v>
      </c>
      <c r="I50" s="24">
        <f>+'[11]BULLETIN ANNUEL'!I$163</f>
        <v>0</v>
      </c>
      <c r="J50" s="24">
        <f>+'[11]BULLETIN ANNUEL'!J$163</f>
        <v>0</v>
      </c>
      <c r="K50" s="24">
        <f>+'[11]BULLETIN ANNUEL'!K$163</f>
        <v>0</v>
      </c>
      <c r="L50" s="24">
        <f>+'[11]BULLETIN ANNUEL'!L$163</f>
        <v>0</v>
      </c>
      <c r="M50" s="24">
        <f>+'[11]BULLETIN ANNUEL'!M$163</f>
        <v>0</v>
      </c>
      <c r="N50" s="25">
        <f>+'[11]BULLETIN ANNUEL'!N$163</f>
        <v>0</v>
      </c>
    </row>
    <row r="51" spans="1:14" ht="15" customHeight="1">
      <c r="A51" s="22">
        <f>+'[13]BULLETIN ANNUEL'!$B$83</f>
        <v>2022</v>
      </c>
      <c r="B51" s="27"/>
      <c r="C51" s="33">
        <f>+'[13]BULLETIN ANNUEL'!C$163</f>
        <v>0</v>
      </c>
      <c r="D51" s="33">
        <f>+'[13]BULLETIN ANNUEL'!D$163</f>
        <v>0</v>
      </c>
      <c r="E51" s="24">
        <f>+'[13]BULLETIN ANNUEL'!E$163</f>
        <v>0</v>
      </c>
      <c r="F51" s="24">
        <f>+'[13]BULLETIN ANNUEL'!F$163</f>
        <v>0</v>
      </c>
      <c r="G51" s="24">
        <f>+'[13]BULLETIN ANNUEL'!G$163</f>
        <v>0</v>
      </c>
      <c r="H51" s="24">
        <f>+'[13]BULLETIN ANNUEL'!H$163</f>
        <v>0</v>
      </c>
      <c r="I51" s="24">
        <f>+'[13]BULLETIN ANNUEL'!I$163</f>
        <v>0</v>
      </c>
      <c r="J51" s="24">
        <f>+'[13]BULLETIN ANNUEL'!J$163</f>
        <v>0</v>
      </c>
      <c r="K51" s="24">
        <f>+'[13]BULLETIN ANNUEL'!K$163</f>
        <v>0</v>
      </c>
      <c r="L51" s="24">
        <f>+'[13]BULLETIN ANNUEL'!L$163</f>
        <v>0</v>
      </c>
      <c r="M51" s="24">
        <f>+'[13]BULLETIN ANNUEL'!M$163</f>
        <v>0</v>
      </c>
      <c r="N51" s="25">
        <f>+'[13]BULLETIN ANNUEL'!N$163</f>
        <v>0</v>
      </c>
    </row>
    <row r="52" spans="1:14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+'[11]BULLETIN ANNUEL'!$B$18</f>
        <v>2021</v>
      </c>
      <c r="B53" s="31" t="str">
        <f>+'[11]BULLETIN ANNUEL'!A$20</f>
        <v>MARS</v>
      </c>
      <c r="C53" s="33">
        <f>+'[11]BULLETIN ANNUEL'!C$154</f>
        <v>0</v>
      </c>
      <c r="D53" s="33">
        <f>+'[11]BULLETIN ANNUEL'!D$154</f>
        <v>0</v>
      </c>
      <c r="E53" s="24">
        <f>+'[11]BULLETIN ANNUEL'!E$154</f>
        <v>0</v>
      </c>
      <c r="F53" s="24">
        <f>+'[11]BULLETIN ANNUEL'!F$154</f>
        <v>0</v>
      </c>
      <c r="G53" s="24">
        <f>+'[11]BULLETIN ANNUEL'!G$154</f>
        <v>0</v>
      </c>
      <c r="H53" s="24">
        <f>+'[11]BULLETIN ANNUEL'!H$154</f>
        <v>0</v>
      </c>
      <c r="I53" s="24">
        <f>+'[11]BULLETIN ANNUEL'!I$154</f>
        <v>0</v>
      </c>
      <c r="J53" s="24">
        <f>+'[11]BULLETIN ANNUEL'!J$154</f>
        <v>0</v>
      </c>
      <c r="K53" s="24">
        <f>+'[11]BULLETIN ANNUEL'!K$154</f>
        <v>0</v>
      </c>
      <c r="L53" s="24">
        <f>+'[11]BULLETIN ANNUEL'!L$154</f>
        <v>0</v>
      </c>
      <c r="M53" s="24">
        <f>+'[11]BULLETIN ANNUEL'!M$154</f>
        <v>0</v>
      </c>
      <c r="N53" s="25">
        <f>+'[11]BULLETIN ANNUEL'!N$154</f>
        <v>0</v>
      </c>
    </row>
    <row r="54" spans="1:14" ht="15" customHeight="1">
      <c r="A54" s="30"/>
      <c r="B54" s="31" t="str">
        <f>+'[11]BULLETIN ANNUEL'!A$23</f>
        <v>JUIN</v>
      </c>
      <c r="C54" s="33">
        <f>+'[11]BULLETIN ANNUEL'!C$157</f>
        <v>0</v>
      </c>
      <c r="D54" s="33">
        <f>+'[11]BULLETIN ANNUEL'!D$157</f>
        <v>0</v>
      </c>
      <c r="E54" s="24">
        <f>+'[11]BULLETIN ANNUEL'!E$157</f>
        <v>0</v>
      </c>
      <c r="F54" s="24">
        <f>+'[11]BULLETIN ANNUEL'!F$157</f>
        <v>0</v>
      </c>
      <c r="G54" s="24">
        <f>+'[11]BULLETIN ANNUEL'!G$157</f>
        <v>0</v>
      </c>
      <c r="H54" s="24">
        <f>+'[11]BULLETIN ANNUEL'!H$157</f>
        <v>0</v>
      </c>
      <c r="I54" s="24">
        <f>+'[11]BULLETIN ANNUEL'!I$157</f>
        <v>0</v>
      </c>
      <c r="J54" s="24">
        <f>+'[11]BULLETIN ANNUEL'!J$157</f>
        <v>0</v>
      </c>
      <c r="K54" s="24">
        <f>+'[11]BULLETIN ANNUEL'!K$157</f>
        <v>0</v>
      </c>
      <c r="L54" s="24">
        <f>+'[11]BULLETIN ANNUEL'!L$157</f>
        <v>0</v>
      </c>
      <c r="M54" s="24">
        <f>+'[11]BULLETIN ANNUEL'!M$157</f>
        <v>0</v>
      </c>
      <c r="N54" s="25">
        <f>+'[11]BULLETIN ANNUEL'!N$157</f>
        <v>0</v>
      </c>
    </row>
    <row r="55" spans="1:14" ht="15" customHeight="1">
      <c r="A55" s="30"/>
      <c r="B55" s="31" t="str">
        <f>+'[11]BULLETIN ANNUEL'!A$26</f>
        <v>SEPT</v>
      </c>
      <c r="C55" s="33">
        <f>+'[11]BULLETIN ANNUEL'!C$160</f>
        <v>0</v>
      </c>
      <c r="D55" s="33">
        <f>+'[11]BULLETIN ANNUEL'!D$160</f>
        <v>0</v>
      </c>
      <c r="E55" s="24">
        <f>+'[11]BULLETIN ANNUEL'!E$160</f>
        <v>0</v>
      </c>
      <c r="F55" s="24">
        <f>+'[11]BULLETIN ANNUEL'!F$160</f>
        <v>0</v>
      </c>
      <c r="G55" s="24">
        <f>+'[11]BULLETIN ANNUEL'!G$160</f>
        <v>0</v>
      </c>
      <c r="H55" s="24">
        <f>+'[11]BULLETIN ANNUEL'!H$160</f>
        <v>0</v>
      </c>
      <c r="I55" s="24">
        <f>+'[11]BULLETIN ANNUEL'!I$160</f>
        <v>0</v>
      </c>
      <c r="J55" s="24">
        <f>+'[11]BULLETIN ANNUEL'!J$160</f>
        <v>0</v>
      </c>
      <c r="K55" s="24">
        <f>+'[11]BULLETIN ANNUEL'!K$160</f>
        <v>0</v>
      </c>
      <c r="L55" s="24">
        <f>+'[11]BULLETIN ANNUEL'!L$160</f>
        <v>0</v>
      </c>
      <c r="M55" s="24">
        <f>+'[11]BULLETIN ANNUEL'!M$160</f>
        <v>0</v>
      </c>
      <c r="N55" s="25">
        <f>+'[11]BULLETIN ANNUEL'!N$160</f>
        <v>0</v>
      </c>
    </row>
    <row r="56" spans="1:14" ht="15" customHeight="1">
      <c r="A56" s="30"/>
      <c r="B56" s="31" t="str">
        <f>+'[11]BULLETIN ANNUEL'!A$29</f>
        <v>DEC</v>
      </c>
      <c r="C56" s="33">
        <f>+'[11]BULLETIN ANNUEL'!C$163</f>
        <v>0</v>
      </c>
      <c r="D56" s="33">
        <f>+'[11]BULLETIN ANNUEL'!D$163</f>
        <v>0</v>
      </c>
      <c r="E56" s="24">
        <f>+'[11]BULLETIN ANNUEL'!E$163</f>
        <v>0</v>
      </c>
      <c r="F56" s="24">
        <f>+'[11]BULLETIN ANNUEL'!F$163</f>
        <v>0</v>
      </c>
      <c r="G56" s="24">
        <f>+'[11]BULLETIN ANNUEL'!G$163</f>
        <v>0</v>
      </c>
      <c r="H56" s="24">
        <f>+'[11]BULLETIN ANNUEL'!H$163</f>
        <v>0</v>
      </c>
      <c r="I56" s="24">
        <f>+'[11]BULLETIN ANNUEL'!I$163</f>
        <v>0</v>
      </c>
      <c r="J56" s="24">
        <f>+'[11]BULLETIN ANNUEL'!J$163</f>
        <v>0</v>
      </c>
      <c r="K56" s="24">
        <f>+'[11]BULLETIN ANNUEL'!K$163</f>
        <v>0</v>
      </c>
      <c r="L56" s="24">
        <f>+'[11]BULLETIN ANNUEL'!L$163</f>
        <v>0</v>
      </c>
      <c r="M56" s="24">
        <f>+'[11]BULLETIN ANNUEL'!M$163</f>
        <v>0</v>
      </c>
      <c r="N56" s="25">
        <f>+'[11]BULLETIN ANNUEL'!N$163</f>
        <v>0</v>
      </c>
    </row>
    <row r="57" spans="1:14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+'[13]BULLETIN ANNUEL'!$B$18</f>
        <v>2022</v>
      </c>
      <c r="B58" s="31" t="str">
        <f>+'[13]BULLETIN ANNUEL'!A$20</f>
        <v>MARS</v>
      </c>
      <c r="C58" s="33">
        <f>+'[13]BULLETIN ANNUEL'!C$154</f>
        <v>0</v>
      </c>
      <c r="D58" s="33">
        <f>+'[13]BULLETIN ANNUEL'!D$154</f>
        <v>0</v>
      </c>
      <c r="E58" s="24">
        <f>+'[13]BULLETIN ANNUEL'!E$154</f>
        <v>0</v>
      </c>
      <c r="F58" s="24">
        <f>+'[13]BULLETIN ANNUEL'!F$154</f>
        <v>0</v>
      </c>
      <c r="G58" s="24">
        <f>+'[13]BULLETIN ANNUEL'!G$154</f>
        <v>0</v>
      </c>
      <c r="H58" s="24">
        <f>+'[13]BULLETIN ANNUEL'!H$154</f>
        <v>0</v>
      </c>
      <c r="I58" s="24">
        <f>+'[13]BULLETIN ANNUEL'!I$154</f>
        <v>0</v>
      </c>
      <c r="J58" s="24">
        <f>+'[13]BULLETIN ANNUEL'!J$154</f>
        <v>0</v>
      </c>
      <c r="K58" s="24">
        <f>+'[13]BULLETIN ANNUEL'!K$154</f>
        <v>0</v>
      </c>
      <c r="L58" s="24">
        <f>+'[13]BULLETIN ANNUEL'!L$154</f>
        <v>0</v>
      </c>
      <c r="M58" s="24">
        <f>+'[13]BULLETIN ANNUEL'!M$154</f>
        <v>0</v>
      </c>
      <c r="N58" s="25">
        <f>+'[13]BULLETIN ANNUEL'!N$154</f>
        <v>0</v>
      </c>
    </row>
    <row r="59" spans="1:14" ht="15" customHeight="1">
      <c r="A59" s="30"/>
      <c r="B59" s="31" t="str">
        <f>+'[13]BULLETIN ANNUEL'!A$23</f>
        <v>JUIN</v>
      </c>
      <c r="C59" s="33">
        <f>+'[13]BULLETIN ANNUEL'!C$157</f>
        <v>0</v>
      </c>
      <c r="D59" s="33">
        <f>+'[13]BULLETIN ANNUEL'!D$157</f>
        <v>0</v>
      </c>
      <c r="E59" s="24">
        <f>+'[13]BULLETIN ANNUEL'!E$157</f>
        <v>0</v>
      </c>
      <c r="F59" s="24">
        <f>+'[13]BULLETIN ANNUEL'!F$157</f>
        <v>0</v>
      </c>
      <c r="G59" s="24">
        <f>+'[13]BULLETIN ANNUEL'!G$157</f>
        <v>0</v>
      </c>
      <c r="H59" s="24">
        <f>+'[13]BULLETIN ANNUEL'!H$157</f>
        <v>0</v>
      </c>
      <c r="I59" s="24">
        <f>+'[13]BULLETIN ANNUEL'!I$157</f>
        <v>0</v>
      </c>
      <c r="J59" s="24">
        <f>+'[13]BULLETIN ANNUEL'!J$157</f>
        <v>0</v>
      </c>
      <c r="K59" s="24">
        <f>+'[13]BULLETIN ANNUEL'!K$157</f>
        <v>0</v>
      </c>
      <c r="L59" s="24">
        <f>+'[13]BULLETIN ANNUEL'!L$157</f>
        <v>0</v>
      </c>
      <c r="M59" s="24">
        <f>+'[13]BULLETIN ANNUEL'!M$157</f>
        <v>0</v>
      </c>
      <c r="N59" s="25">
        <f>+'[13]BULLETIN ANNUEL'!N$157</f>
        <v>0</v>
      </c>
    </row>
    <row r="60" spans="1:14" ht="15" customHeight="1">
      <c r="A60" s="30"/>
      <c r="B60" s="31" t="str">
        <f>+'[13]BULLETIN ANNUEL'!A$26</f>
        <v>SEPT</v>
      </c>
      <c r="C60" s="33">
        <f>+'[13]BULLETIN ANNUEL'!C$160</f>
        <v>0</v>
      </c>
      <c r="D60" s="33">
        <f>+'[13]BULLETIN ANNUEL'!D$160</f>
        <v>0</v>
      </c>
      <c r="E60" s="24">
        <f>+'[13]BULLETIN ANNUEL'!E$160</f>
        <v>0</v>
      </c>
      <c r="F60" s="24">
        <f>+'[13]BULLETIN ANNUEL'!F$160</f>
        <v>0</v>
      </c>
      <c r="G60" s="24">
        <f>+'[13]BULLETIN ANNUEL'!G$160</f>
        <v>0</v>
      </c>
      <c r="H60" s="24">
        <f>+'[13]BULLETIN ANNUEL'!H$160</f>
        <v>0</v>
      </c>
      <c r="I60" s="24">
        <f>+'[13]BULLETIN ANNUEL'!I$160</f>
        <v>0</v>
      </c>
      <c r="J60" s="24">
        <f>+'[13]BULLETIN ANNUEL'!J$160</f>
        <v>0</v>
      </c>
      <c r="K60" s="24">
        <f>+'[13]BULLETIN ANNUEL'!K$160</f>
        <v>0</v>
      </c>
      <c r="L60" s="24">
        <f>+'[13]BULLETIN ANNUEL'!L$160</f>
        <v>0</v>
      </c>
      <c r="M60" s="24">
        <f>+'[13]BULLETIN ANNUEL'!M$160</f>
        <v>0</v>
      </c>
      <c r="N60" s="25">
        <f>+'[13]BULLETIN ANNUEL'!N$160</f>
        <v>0</v>
      </c>
    </row>
    <row r="61" spans="1:14" ht="15" customHeight="1">
      <c r="A61" s="30"/>
      <c r="B61" s="31" t="str">
        <f>+'[13]BULLETIN ANNUEL'!A$29</f>
        <v>DEC</v>
      </c>
      <c r="C61" s="33">
        <f>+'[13]BULLETIN ANNUEL'!C$163</f>
        <v>0</v>
      </c>
      <c r="D61" s="33">
        <f>+'[13]BULLETIN ANNUEL'!D$163</f>
        <v>0</v>
      </c>
      <c r="E61" s="24">
        <f>+'[13]BULLETIN ANNUEL'!E$163</f>
        <v>0</v>
      </c>
      <c r="F61" s="24">
        <f>+'[13]BULLETIN ANNUEL'!F$163</f>
        <v>0</v>
      </c>
      <c r="G61" s="24">
        <f>+'[13]BULLETIN ANNUEL'!G$163</f>
        <v>0</v>
      </c>
      <c r="H61" s="24">
        <f>+'[13]BULLETIN ANNUEL'!H$163</f>
        <v>0</v>
      </c>
      <c r="I61" s="24">
        <f>+'[13]BULLETIN ANNUEL'!I$163</f>
        <v>0</v>
      </c>
      <c r="J61" s="24">
        <f>+'[13]BULLETIN ANNUEL'!J$163</f>
        <v>0</v>
      </c>
      <c r="K61" s="24">
        <f>+'[13]BULLETIN ANNUEL'!K$163</f>
        <v>0</v>
      </c>
      <c r="L61" s="24">
        <f>+'[13]BULLETIN ANNUEL'!L$163</f>
        <v>0</v>
      </c>
      <c r="M61" s="24">
        <f>+'[13]BULLETIN ANNUEL'!M$163</f>
        <v>0</v>
      </c>
      <c r="N61" s="25">
        <f>+'[13]BULLETIN ANNUEL'!N$163</f>
        <v>0</v>
      </c>
    </row>
    <row r="62" spans="1:14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207">
        <f>+'[12]BULLETIN ANNUEL'!$B$18</f>
        <v>2023</v>
      </c>
      <c r="B63" s="208" t="str">
        <f>+'[12]BULLETIN ANNUEL'!A$18</f>
        <v>JANV</v>
      </c>
      <c r="C63" s="33">
        <f>+'[12]BULLETIN ANNUEL'!C$152</f>
        <v>0</v>
      </c>
      <c r="D63" s="33">
        <f>+'[12]BULLETIN ANNUEL'!D$152</f>
        <v>0</v>
      </c>
      <c r="E63" s="24">
        <f>+'[12]BULLETIN ANNUEL'!E$152</f>
        <v>0</v>
      </c>
      <c r="F63" s="24">
        <f>+'[12]BULLETIN ANNUEL'!F$152</f>
        <v>0</v>
      </c>
      <c r="G63" s="24">
        <f>+'[12]BULLETIN ANNUEL'!G$152</f>
        <v>0</v>
      </c>
      <c r="H63" s="24">
        <f>+'[12]BULLETIN ANNUEL'!H$152</f>
        <v>0</v>
      </c>
      <c r="I63" s="24">
        <f>+'[12]BULLETIN ANNUEL'!I$152</f>
        <v>0</v>
      </c>
      <c r="J63" s="24">
        <f>+'[12]BULLETIN ANNUEL'!J$152</f>
        <v>0</v>
      </c>
      <c r="K63" s="24">
        <f>+'[12]BULLETIN ANNUEL'!K$152</f>
        <v>0</v>
      </c>
      <c r="L63" s="24">
        <f>+'[12]BULLETIN ANNUEL'!L$152</f>
        <v>0</v>
      </c>
      <c r="M63" s="24">
        <f>+'[12]BULLETIN ANNUEL'!M$152</f>
        <v>0</v>
      </c>
      <c r="N63" s="25">
        <f>+'[12]BULLETIN ANNUEL'!N$152</f>
        <v>0</v>
      </c>
    </row>
    <row r="64" spans="1:14" ht="15" customHeight="1">
      <c r="A64" s="30"/>
      <c r="B64" s="208">
        <f>+'[12]BULLETIN ANNUEL'!A$19</f>
        <v>0</v>
      </c>
      <c r="C64" s="33">
        <f>+'[12]BULLETIN ANNUEL'!C$153</f>
        <v>0</v>
      </c>
      <c r="D64" s="33">
        <f>+'[12]BULLETIN ANNUEL'!D$153</f>
        <v>0</v>
      </c>
      <c r="E64" s="24">
        <f>+'[12]BULLETIN ANNUEL'!E$153</f>
        <v>0</v>
      </c>
      <c r="F64" s="24">
        <f>+'[12]BULLETIN ANNUEL'!F$153</f>
        <v>0</v>
      </c>
      <c r="G64" s="24">
        <f>+'[12]BULLETIN ANNUEL'!G$153</f>
        <v>0</v>
      </c>
      <c r="H64" s="24">
        <f>+'[12]BULLETIN ANNUEL'!H$153</f>
        <v>0</v>
      </c>
      <c r="I64" s="24">
        <f>+'[12]BULLETIN ANNUEL'!I$153</f>
        <v>0</v>
      </c>
      <c r="J64" s="24">
        <f>+'[12]BULLETIN ANNUEL'!J$153</f>
        <v>0</v>
      </c>
      <c r="K64" s="24">
        <f>+'[12]BULLETIN ANNUEL'!K$153</f>
        <v>0</v>
      </c>
      <c r="L64" s="24">
        <f>+'[12]BULLETIN ANNUEL'!L$153</f>
        <v>0</v>
      </c>
      <c r="M64" s="24">
        <f>+'[12]BULLETIN ANNUEL'!M$153</f>
        <v>0</v>
      </c>
      <c r="N64" s="25">
        <f>+'[12]BULLETIN ANNUEL'!N$153</f>
        <v>0</v>
      </c>
    </row>
    <row r="65" spans="1:14" ht="15" customHeight="1">
      <c r="A65" s="30"/>
      <c r="B65" s="208">
        <f>+'[12]BULLETIN ANNUEL'!A$20</f>
        <v>0</v>
      </c>
      <c r="C65" s="33">
        <f>+'[12]BULLETIN ANNUEL'!C$154</f>
        <v>0</v>
      </c>
      <c r="D65" s="33">
        <f>+'[12]BULLETIN ANNUEL'!D$154</f>
        <v>0</v>
      </c>
      <c r="E65" s="24">
        <f>+'[12]BULLETIN ANNUEL'!E$154</f>
        <v>0</v>
      </c>
      <c r="F65" s="24">
        <f>+'[12]BULLETIN ANNUEL'!F$154</f>
        <v>0</v>
      </c>
      <c r="G65" s="24">
        <f>+'[12]BULLETIN ANNUEL'!G$154</f>
        <v>0</v>
      </c>
      <c r="H65" s="24">
        <f>+'[12]BULLETIN ANNUEL'!H$154</f>
        <v>0</v>
      </c>
      <c r="I65" s="24">
        <f>+'[12]BULLETIN ANNUEL'!I$154</f>
        <v>0</v>
      </c>
      <c r="J65" s="24">
        <f>+'[12]BULLETIN ANNUEL'!J$154</f>
        <v>0</v>
      </c>
      <c r="K65" s="24">
        <f>+'[12]BULLETIN ANNUEL'!K$154</f>
        <v>0</v>
      </c>
      <c r="L65" s="24">
        <f>+'[12]BULLETIN ANNUEL'!L$154</f>
        <v>0</v>
      </c>
      <c r="M65" s="24">
        <f>+'[12]BULLETIN ANNUEL'!M$154</f>
        <v>0</v>
      </c>
      <c r="N65" s="25">
        <f>+'[12]BULLETIN ANNUEL'!N$154</f>
        <v>0</v>
      </c>
    </row>
    <row r="66" spans="1:14" ht="15" customHeight="1">
      <c r="A66" s="30"/>
      <c r="B66" s="208">
        <f>+'[12]BULLETIN ANNUEL'!A$21</f>
        <v>0</v>
      </c>
      <c r="C66" s="33">
        <f>+'[12]BULLETIN ANNUEL'!C$155</f>
        <v>0</v>
      </c>
      <c r="D66" s="33">
        <f>+'[12]BULLETIN ANNUEL'!D$155</f>
        <v>0</v>
      </c>
      <c r="E66" s="24">
        <f>+'[12]BULLETIN ANNUEL'!E$155</f>
        <v>0</v>
      </c>
      <c r="F66" s="24">
        <f>+'[12]BULLETIN ANNUEL'!F$155</f>
        <v>0</v>
      </c>
      <c r="G66" s="24">
        <f>+'[12]BULLETIN ANNUEL'!G$155</f>
        <v>0</v>
      </c>
      <c r="H66" s="24">
        <f>+'[12]BULLETIN ANNUEL'!H$155</f>
        <v>0</v>
      </c>
      <c r="I66" s="24">
        <f>+'[12]BULLETIN ANNUEL'!I$155</f>
        <v>0</v>
      </c>
      <c r="J66" s="24">
        <f>+'[12]BULLETIN ANNUEL'!J$155</f>
        <v>0</v>
      </c>
      <c r="K66" s="24">
        <f>+'[12]BULLETIN ANNUEL'!K$155</f>
        <v>0</v>
      </c>
      <c r="L66" s="24">
        <f>+'[12]BULLETIN ANNUEL'!L$155</f>
        <v>0</v>
      </c>
      <c r="M66" s="24">
        <f>+'[12]BULLETIN ANNUEL'!M$155</f>
        <v>0</v>
      </c>
      <c r="N66" s="25">
        <f>+'[12]BULLETIN ANNUEL'!N$155</f>
        <v>0</v>
      </c>
    </row>
    <row r="67" spans="1:14" ht="15" customHeight="1">
      <c r="A67" s="30"/>
      <c r="B67" s="208">
        <f>+'[12]BULLETIN ANNUEL'!A$22</f>
        <v>0</v>
      </c>
      <c r="C67" s="33">
        <f>+'[12]BULLETIN ANNUEL'!C$156</f>
        <v>0</v>
      </c>
      <c r="D67" s="33">
        <f>+'[12]BULLETIN ANNUEL'!D$156</f>
        <v>0</v>
      </c>
      <c r="E67" s="24">
        <f>+'[12]BULLETIN ANNUEL'!E$156</f>
        <v>0</v>
      </c>
      <c r="F67" s="24">
        <f>+'[12]BULLETIN ANNUEL'!F$156</f>
        <v>0</v>
      </c>
      <c r="G67" s="24">
        <f>+'[12]BULLETIN ANNUEL'!G$156</f>
        <v>0</v>
      </c>
      <c r="H67" s="24">
        <f>+'[12]BULLETIN ANNUEL'!H$156</f>
        <v>0</v>
      </c>
      <c r="I67" s="24">
        <f>+'[12]BULLETIN ANNUEL'!I$156</f>
        <v>0</v>
      </c>
      <c r="J67" s="24">
        <f>+'[12]BULLETIN ANNUEL'!J$156</f>
        <v>0</v>
      </c>
      <c r="K67" s="24">
        <f>+'[12]BULLETIN ANNUEL'!K$156</f>
        <v>0</v>
      </c>
      <c r="L67" s="24">
        <f>+'[12]BULLETIN ANNUEL'!L$156</f>
        <v>0</v>
      </c>
      <c r="M67" s="24">
        <f>+'[12]BULLETIN ANNUEL'!M$156</f>
        <v>0</v>
      </c>
      <c r="N67" s="25">
        <f>+'[12]BULLETIN ANNUEL'!N$156</f>
        <v>0</v>
      </c>
    </row>
    <row r="68" spans="1:14" ht="15" customHeight="1">
      <c r="A68" s="30"/>
      <c r="B68" s="208">
        <f>+'[12]BULLETIN ANNUEL'!A$23</f>
        <v>0</v>
      </c>
      <c r="C68" s="33">
        <f>+'[12]BULLETIN ANNUEL'!C$157</f>
        <v>0</v>
      </c>
      <c r="D68" s="33">
        <f>+'[12]BULLETIN ANNUEL'!D$157</f>
        <v>0</v>
      </c>
      <c r="E68" s="24">
        <f>+'[12]BULLETIN ANNUEL'!E$157</f>
        <v>0</v>
      </c>
      <c r="F68" s="24">
        <f>+'[12]BULLETIN ANNUEL'!F$157</f>
        <v>0</v>
      </c>
      <c r="G68" s="24">
        <f>+'[12]BULLETIN ANNUEL'!G$157</f>
        <v>0</v>
      </c>
      <c r="H68" s="24">
        <f>+'[12]BULLETIN ANNUEL'!H$157</f>
        <v>0</v>
      </c>
      <c r="I68" s="24">
        <f>+'[12]BULLETIN ANNUEL'!I$157</f>
        <v>0</v>
      </c>
      <c r="J68" s="24">
        <f>+'[12]BULLETIN ANNUEL'!J$157</f>
        <v>0</v>
      </c>
      <c r="K68" s="24">
        <f>+'[12]BULLETIN ANNUEL'!K$157</f>
        <v>0</v>
      </c>
      <c r="L68" s="24">
        <f>+'[12]BULLETIN ANNUEL'!L$157</f>
        <v>0</v>
      </c>
      <c r="M68" s="24">
        <f>+'[12]BULLETIN ANNUEL'!M$157</f>
        <v>0</v>
      </c>
      <c r="N68" s="25">
        <f>+'[12]BULLETIN ANNUEL'!N$157</f>
        <v>0</v>
      </c>
    </row>
    <row r="69" spans="1:14" ht="15" customHeight="1">
      <c r="A69" s="30"/>
      <c r="B69" s="208">
        <f>+'[12]BULLETIN ANNUEL'!A$24</f>
        <v>0</v>
      </c>
      <c r="C69" s="33">
        <f>+'[12]BULLETIN ANNUEL'!C$158</f>
        <v>0</v>
      </c>
      <c r="D69" s="33">
        <f>+'[12]BULLETIN ANNUEL'!D$158</f>
        <v>0</v>
      </c>
      <c r="E69" s="24">
        <f>+'[12]BULLETIN ANNUEL'!E$158</f>
        <v>0</v>
      </c>
      <c r="F69" s="24">
        <f>+'[12]BULLETIN ANNUEL'!F$158</f>
        <v>0</v>
      </c>
      <c r="G69" s="24">
        <f>+'[12]BULLETIN ANNUEL'!G$158</f>
        <v>0</v>
      </c>
      <c r="H69" s="24">
        <f>+'[12]BULLETIN ANNUEL'!H$158</f>
        <v>0</v>
      </c>
      <c r="I69" s="24">
        <f>+'[12]BULLETIN ANNUEL'!I$158</f>
        <v>0</v>
      </c>
      <c r="J69" s="24">
        <f>+'[12]BULLETIN ANNUEL'!J$158</f>
        <v>0</v>
      </c>
      <c r="K69" s="24">
        <f>+'[12]BULLETIN ANNUEL'!K$158</f>
        <v>0</v>
      </c>
      <c r="L69" s="24">
        <f>+'[12]BULLETIN ANNUEL'!L$158</f>
        <v>0</v>
      </c>
      <c r="M69" s="24">
        <f>+'[12]BULLETIN ANNUEL'!M$158</f>
        <v>0</v>
      </c>
      <c r="N69" s="25">
        <f>+'[12]BULLETIN ANNUEL'!N$158</f>
        <v>0</v>
      </c>
    </row>
    <row r="70" spans="1:14" ht="15" customHeight="1">
      <c r="A70" s="30"/>
      <c r="B70" s="208">
        <f>+'[12]BULLETIN ANNUEL'!A$25</f>
        <v>0</v>
      </c>
      <c r="C70" s="33">
        <f>+'[12]BULLETIN ANNUEL'!C$159</f>
        <v>0</v>
      </c>
      <c r="D70" s="33">
        <f>+'[12]BULLETIN ANNUEL'!D$159</f>
        <v>0</v>
      </c>
      <c r="E70" s="24">
        <f>+'[12]BULLETIN ANNUEL'!E$159</f>
        <v>0</v>
      </c>
      <c r="F70" s="24">
        <f>+'[12]BULLETIN ANNUEL'!F$159</f>
        <v>0</v>
      </c>
      <c r="G70" s="24">
        <f>+'[12]BULLETIN ANNUEL'!G$159</f>
        <v>0</v>
      </c>
      <c r="H70" s="24">
        <f>+'[12]BULLETIN ANNUEL'!H$159</f>
        <v>0</v>
      </c>
      <c r="I70" s="24">
        <f>+'[12]BULLETIN ANNUEL'!I$159</f>
        <v>0</v>
      </c>
      <c r="J70" s="24">
        <f>+'[12]BULLETIN ANNUEL'!J$159</f>
        <v>0</v>
      </c>
      <c r="K70" s="24">
        <f>+'[12]BULLETIN ANNUEL'!K$159</f>
        <v>0</v>
      </c>
      <c r="L70" s="24">
        <f>+'[12]BULLETIN ANNUEL'!L$159</f>
        <v>0</v>
      </c>
      <c r="M70" s="24">
        <f>+'[12]BULLETIN ANNUEL'!M$159</f>
        <v>0</v>
      </c>
      <c r="N70" s="25">
        <f>+'[12]BULLETIN ANNUEL'!N$159</f>
        <v>0</v>
      </c>
    </row>
    <row r="71" spans="1:14" ht="16.5" customHeight="1">
      <c r="A71" s="30"/>
      <c r="B71" s="208">
        <f>+'[12]BULLETIN ANNUEL'!A$26</f>
        <v>0</v>
      </c>
      <c r="C71" s="33">
        <f>+'[12]BULLETIN ANNUEL'!C$160</f>
        <v>0</v>
      </c>
      <c r="D71" s="33">
        <f>+'[12]BULLETIN ANNUEL'!D$160</f>
        <v>0</v>
      </c>
      <c r="E71" s="24">
        <f>+'[12]BULLETIN ANNUEL'!E$160</f>
        <v>0</v>
      </c>
      <c r="F71" s="24">
        <f>+'[12]BULLETIN ANNUEL'!F$160</f>
        <v>0</v>
      </c>
      <c r="G71" s="24">
        <f>+'[12]BULLETIN ANNUEL'!G$160</f>
        <v>0</v>
      </c>
      <c r="H71" s="24">
        <f>+'[12]BULLETIN ANNUEL'!H$160</f>
        <v>0</v>
      </c>
      <c r="I71" s="24">
        <f>+'[12]BULLETIN ANNUEL'!I$160</f>
        <v>0</v>
      </c>
      <c r="J71" s="24">
        <f>+'[12]BULLETIN ANNUEL'!J$160</f>
        <v>0</v>
      </c>
      <c r="K71" s="24">
        <f>+'[12]BULLETIN ANNUEL'!K$160</f>
        <v>0</v>
      </c>
      <c r="L71" s="24">
        <f>+'[12]BULLETIN ANNUEL'!L$160</f>
        <v>0</v>
      </c>
      <c r="M71" s="24">
        <f>+'[12]BULLETIN ANNUEL'!M$160</f>
        <v>0</v>
      </c>
      <c r="N71" s="25">
        <f>+'[12]BULLETIN ANNUEL'!N$160</f>
        <v>0</v>
      </c>
    </row>
    <row r="72" spans="1:14" ht="15" customHeight="1">
      <c r="A72" s="30"/>
      <c r="B72" s="208">
        <f>+'[12]BULLETIN ANNUEL'!A$27</f>
        <v>0</v>
      </c>
      <c r="C72" s="33">
        <f>+'[12]BULLETIN ANNUEL'!C$161</f>
        <v>0</v>
      </c>
      <c r="D72" s="33">
        <f>+'[12]BULLETIN ANNUEL'!D$161</f>
        <v>0</v>
      </c>
      <c r="E72" s="24">
        <f>+'[12]BULLETIN ANNUEL'!E$161</f>
        <v>0</v>
      </c>
      <c r="F72" s="24">
        <f>+'[12]BULLETIN ANNUEL'!F$161</f>
        <v>0</v>
      </c>
      <c r="G72" s="24">
        <f>+'[12]BULLETIN ANNUEL'!G$161</f>
        <v>0</v>
      </c>
      <c r="H72" s="24">
        <f>+'[12]BULLETIN ANNUEL'!H$161</f>
        <v>0</v>
      </c>
      <c r="I72" s="24">
        <f>+'[12]BULLETIN ANNUEL'!I$161</f>
        <v>0</v>
      </c>
      <c r="J72" s="24">
        <f>+'[12]BULLETIN ANNUEL'!J$161</f>
        <v>0</v>
      </c>
      <c r="K72" s="24">
        <f>+'[12]BULLETIN ANNUEL'!K$161</f>
        <v>0</v>
      </c>
      <c r="L72" s="24">
        <f>+'[12]BULLETIN ANNUEL'!L$161</f>
        <v>0</v>
      </c>
      <c r="M72" s="24">
        <f>+'[12]BULLETIN ANNUEL'!M$161</f>
        <v>0</v>
      </c>
      <c r="N72" s="25">
        <f>+'[12]BULLETIN ANNUEL'!N$161</f>
        <v>0</v>
      </c>
    </row>
    <row r="73" spans="1:14" ht="15" customHeight="1">
      <c r="A73" s="30"/>
      <c r="B73" s="208">
        <f>+'[12]BULLETIN ANNUEL'!A$28</f>
        <v>0</v>
      </c>
      <c r="C73" s="33">
        <f>+'[12]BULLETIN ANNUEL'!C$162</f>
        <v>0</v>
      </c>
      <c r="D73" s="33">
        <f>+'[12]BULLETIN ANNUEL'!D$162</f>
        <v>0</v>
      </c>
      <c r="E73" s="24">
        <f>+'[12]BULLETIN ANNUEL'!E$162</f>
        <v>0</v>
      </c>
      <c r="F73" s="24">
        <f>+'[12]BULLETIN ANNUEL'!F$162</f>
        <v>0</v>
      </c>
      <c r="G73" s="24">
        <f>+'[12]BULLETIN ANNUEL'!G$162</f>
        <v>0</v>
      </c>
      <c r="H73" s="24">
        <f>+'[12]BULLETIN ANNUEL'!H$162</f>
        <v>0</v>
      </c>
      <c r="I73" s="24">
        <f>+'[12]BULLETIN ANNUEL'!I$162</f>
        <v>0</v>
      </c>
      <c r="J73" s="24">
        <f>+'[12]BULLETIN ANNUEL'!J$162</f>
        <v>0</v>
      </c>
      <c r="K73" s="24">
        <f>+'[12]BULLETIN ANNUEL'!K$162</f>
        <v>0</v>
      </c>
      <c r="L73" s="24">
        <f>+'[12]BULLETIN ANNUEL'!L$162</f>
        <v>0</v>
      </c>
      <c r="M73" s="24">
        <f>+'[12]BULLETIN ANNUEL'!M$162</f>
        <v>0</v>
      </c>
      <c r="N73" s="25">
        <f>+'[12]BULLETIN ANNUEL'!N$162</f>
        <v>0</v>
      </c>
    </row>
    <row r="74" spans="1:14" ht="15" customHeight="1">
      <c r="A74" s="30"/>
      <c r="B74" s="208">
        <f>+'[12]BULLETIN ANNUEL'!A$29</f>
        <v>0</v>
      </c>
      <c r="C74" s="33">
        <f>+'[12]BULLETIN ANNUEL'!C$163</f>
        <v>0</v>
      </c>
      <c r="D74" s="33">
        <f>+'[12]BULLETIN ANNUEL'!D$163</f>
        <v>0</v>
      </c>
      <c r="E74" s="24">
        <f>+'[12]BULLETIN ANNUEL'!E$163</f>
        <v>0</v>
      </c>
      <c r="F74" s="24">
        <f>+'[12]BULLETIN ANNUEL'!F$163</f>
        <v>0</v>
      </c>
      <c r="G74" s="24">
        <f>+'[12]BULLETIN ANNUEL'!G$163</f>
        <v>0</v>
      </c>
      <c r="H74" s="24">
        <f>+'[12]BULLETIN ANNUEL'!H$163</f>
        <v>0</v>
      </c>
      <c r="I74" s="24">
        <f>+'[12]BULLETIN ANNUEL'!I$163</f>
        <v>0</v>
      </c>
      <c r="J74" s="24">
        <f>+'[12]BULLETIN ANNUEL'!J$163</f>
        <v>0</v>
      </c>
      <c r="K74" s="24">
        <f>+'[12]BULLETIN ANNUEL'!K$163</f>
        <v>0</v>
      </c>
      <c r="L74" s="24">
        <f>+'[12]BULLETIN ANNUEL'!L$163</f>
        <v>0</v>
      </c>
      <c r="M74" s="24">
        <f>+'[12]BULLETIN ANNUEL'!M$163</f>
        <v>0</v>
      </c>
      <c r="N74" s="25">
        <f>+'[12]BULLETIN ANNUEL'!N$163</f>
        <v>0</v>
      </c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2:14" ht="18" customHeight="1">
      <c r="B76" s="191" t="s">
        <v>182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3">
    <mergeCell ref="D4:D5"/>
    <mergeCell ref="E4:E5"/>
    <mergeCell ref="A4:B5"/>
    <mergeCell ref="C4:C5"/>
    <mergeCell ref="A40:B41"/>
    <mergeCell ref="C40:C41"/>
    <mergeCell ref="D40:D41"/>
    <mergeCell ref="M4:M5"/>
    <mergeCell ref="N4:N5"/>
    <mergeCell ref="L40:L41"/>
    <mergeCell ref="M40:M41"/>
    <mergeCell ref="N40:N41"/>
    <mergeCell ref="K40:K41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4"/>
  <sheetViews>
    <sheetView showGridLines="0" view="pageBreakPreview" zoomScaleNormal="75" zoomScaleSheetLayoutView="100" zoomScalePageLayoutView="0" workbookViewId="0" topLeftCell="A1">
      <selection activeCell="K71" sqref="K71"/>
    </sheetView>
  </sheetViews>
  <sheetFormatPr defaultColWidth="9.140625" defaultRowHeight="13.5"/>
  <cols>
    <col min="1" max="1" width="8.140625" style="8" customWidth="1"/>
    <col min="2" max="2" width="7.8515625" style="8" customWidth="1"/>
    <col min="3" max="3" width="11.140625" style="8" customWidth="1"/>
    <col min="4" max="4" width="8.57421875" style="8" customWidth="1"/>
    <col min="5" max="6" width="9.8515625" style="8" customWidth="1"/>
    <col min="7" max="7" width="9.00390625" style="8" customWidth="1"/>
    <col min="8" max="8" width="9.57421875" style="8" customWidth="1"/>
    <col min="9" max="9" width="10.421875" style="8" customWidth="1"/>
    <col min="10" max="10" width="9.28125" style="8" customWidth="1"/>
    <col min="11" max="11" width="9.42187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8.140625" style="8" customWidth="1"/>
    <col min="16" max="16" width="9.421875" style="8" customWidth="1"/>
    <col min="17" max="16384" width="9.140625" style="8" customWidth="1"/>
  </cols>
  <sheetData>
    <row r="2" spans="1:16" ht="21" customHeight="1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25" customHeight="1" thickBot="1">
      <c r="A4" s="7" t="str">
        <f>+AIBE!$A3</f>
        <v>TCHAD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61</v>
      </c>
      <c r="N4" s="7"/>
      <c r="O4" s="78"/>
      <c r="P4" s="78"/>
      <c r="Q4" s="79"/>
      <c r="R4" s="79"/>
    </row>
    <row r="5" spans="1:16" ht="19.5" customHeight="1" thickBot="1">
      <c r="A5" s="80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3.5" customHeight="1">
      <c r="A6" s="210" t="s">
        <v>40</v>
      </c>
      <c r="B6" s="211"/>
      <c r="C6" s="240" t="s">
        <v>63</v>
      </c>
      <c r="D6" s="211"/>
      <c r="E6" s="92" t="s">
        <v>64</v>
      </c>
      <c r="F6" s="93"/>
      <c r="G6" s="93"/>
      <c r="H6" s="93"/>
      <c r="I6" s="93"/>
      <c r="J6" s="93"/>
      <c r="K6" s="93"/>
      <c r="L6" s="93"/>
      <c r="M6" s="93"/>
      <c r="N6" s="94"/>
      <c r="O6" s="240" t="s">
        <v>65</v>
      </c>
      <c r="P6" s="227"/>
    </row>
    <row r="7" spans="1:16" ht="13.5" customHeight="1">
      <c r="A7" s="234"/>
      <c r="B7" s="235"/>
      <c r="C7" s="241"/>
      <c r="D7" s="235"/>
      <c r="E7" s="95" t="s">
        <v>66</v>
      </c>
      <c r="F7" s="96"/>
      <c r="G7" s="96"/>
      <c r="H7" s="97"/>
      <c r="I7" s="92" t="s">
        <v>33</v>
      </c>
      <c r="J7" s="93"/>
      <c r="K7" s="93"/>
      <c r="L7" s="94"/>
      <c r="M7" s="243" t="s">
        <v>67</v>
      </c>
      <c r="N7" s="244"/>
      <c r="O7" s="241"/>
      <c r="P7" s="245"/>
    </row>
    <row r="8" spans="1:16" ht="48" customHeight="1" thickBot="1">
      <c r="A8" s="212"/>
      <c r="B8" s="213"/>
      <c r="C8" s="242"/>
      <c r="D8" s="213"/>
      <c r="E8" s="18" t="s">
        <v>68</v>
      </c>
      <c r="F8" s="18" t="s">
        <v>69</v>
      </c>
      <c r="G8" s="185" t="s">
        <v>70</v>
      </c>
      <c r="H8" s="186"/>
      <c r="I8" s="16" t="s">
        <v>71</v>
      </c>
      <c r="J8" s="16" t="s">
        <v>38</v>
      </c>
      <c r="K8" s="16" t="s">
        <v>72</v>
      </c>
      <c r="L8" s="16" t="s">
        <v>11</v>
      </c>
      <c r="M8" s="242"/>
      <c r="N8" s="213"/>
      <c r="O8" s="242"/>
      <c r="P8" s="246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8" ht="15" customHeight="1">
      <c r="A10" s="22">
        <f>+'[8]BULLETIN ANNUEL'!B$83</f>
        <v>2014</v>
      </c>
      <c r="B10" s="27"/>
      <c r="C10" s="105">
        <f>+AEN!$Q7</f>
        <v>522728</v>
      </c>
      <c r="D10" s="106"/>
      <c r="E10" s="24">
        <f>+PNG!$O8</f>
        <v>117311</v>
      </c>
      <c r="F10" s="24">
        <f aca="true" t="shared" si="0" ref="F10:F41">+G10-E10</f>
        <v>-45933</v>
      </c>
      <c r="G10" s="105">
        <f>+CNE!$R8</f>
        <v>71378</v>
      </c>
      <c r="H10" s="106"/>
      <c r="I10" s="24">
        <f>+ECO!N8</f>
        <v>9601</v>
      </c>
      <c r="J10" s="24">
        <f>+ECO!O8</f>
        <v>38580</v>
      </c>
      <c r="K10" s="24">
        <f>+ECO!P8</f>
        <v>503617</v>
      </c>
      <c r="L10" s="24">
        <f>+ECO!Q8</f>
        <v>551798</v>
      </c>
      <c r="M10" s="105">
        <f aca="true" t="shared" si="1" ref="M10:M41">+L10+G10</f>
        <v>623176</v>
      </c>
      <c r="N10" s="106"/>
      <c r="O10" s="105">
        <f aca="true" t="shared" si="2" ref="O10:O18">+C10+M10</f>
        <v>1145904</v>
      </c>
      <c r="P10" s="107"/>
      <c r="R10" s="84"/>
    </row>
    <row r="11" spans="1:18" ht="15" customHeight="1">
      <c r="A11" s="22">
        <f>+'[7]BULLETIN ANNUEL'!B$83</f>
        <v>2015</v>
      </c>
      <c r="B11" s="27"/>
      <c r="C11" s="105">
        <f>+AEN!$Q8</f>
        <v>88599</v>
      </c>
      <c r="D11" s="106"/>
      <c r="E11" s="24">
        <f>+PNG!$O9</f>
        <v>383549</v>
      </c>
      <c r="F11" s="24">
        <f>+G11-E11</f>
        <v>-59578</v>
      </c>
      <c r="G11" s="105">
        <f>+CNE!$R9</f>
        <v>323971</v>
      </c>
      <c r="H11" s="106"/>
      <c r="I11" s="24">
        <f>+ECO!N9</f>
        <v>9360</v>
      </c>
      <c r="J11" s="24">
        <f>+ECO!O9</f>
        <v>59797</v>
      </c>
      <c r="K11" s="24">
        <f>+ECO!P9</f>
        <v>533855</v>
      </c>
      <c r="L11" s="24">
        <f>+ECO!Q9</f>
        <v>603012</v>
      </c>
      <c r="M11" s="105">
        <f>+L11+G11</f>
        <v>926983</v>
      </c>
      <c r="N11" s="106"/>
      <c r="O11" s="105">
        <f>+C11+M11</f>
        <v>1015582</v>
      </c>
      <c r="P11" s="107"/>
      <c r="R11" s="84"/>
    </row>
    <row r="12" spans="1:18" ht="15" customHeight="1">
      <c r="A12" s="22">
        <f>+'[6]BULLETIN ANNUEL'!B$83</f>
        <v>2016</v>
      </c>
      <c r="B12" s="27"/>
      <c r="C12" s="105">
        <f>+AEN!$Q9</f>
        <v>-303680</v>
      </c>
      <c r="D12" s="106"/>
      <c r="E12" s="24">
        <f>+PNG!$O10</f>
        <v>599808</v>
      </c>
      <c r="F12" s="24">
        <f>+G12-E12</f>
        <v>-65256</v>
      </c>
      <c r="G12" s="105">
        <f>+CNE!$R10</f>
        <v>534552</v>
      </c>
      <c r="H12" s="106"/>
      <c r="I12" s="24">
        <f>+ECO!N10</f>
        <v>1947</v>
      </c>
      <c r="J12" s="24">
        <f>+ECO!O10</f>
        <v>55781</v>
      </c>
      <c r="K12" s="24">
        <f>+ECO!P10</f>
        <v>576416</v>
      </c>
      <c r="L12" s="24">
        <f>+ECO!Q10</f>
        <v>634144</v>
      </c>
      <c r="M12" s="105">
        <f>+L12+G12</f>
        <v>1168696</v>
      </c>
      <c r="N12" s="106"/>
      <c r="O12" s="105">
        <f>+C12+M12</f>
        <v>865016</v>
      </c>
      <c r="P12" s="107"/>
      <c r="R12" s="84"/>
    </row>
    <row r="13" spans="1:18" ht="15" customHeight="1">
      <c r="A13" s="22">
        <f>+'[5]BULLETIN ANNUEL'!B$83</f>
        <v>2017</v>
      </c>
      <c r="B13" s="27"/>
      <c r="C13" s="105">
        <f>+AEN!$Q10</f>
        <v>-299355</v>
      </c>
      <c r="D13" s="106"/>
      <c r="E13" s="24">
        <f>+PNG!$O11</f>
        <v>545130</v>
      </c>
      <c r="F13" s="24">
        <f t="shared" si="0"/>
        <v>-25567</v>
      </c>
      <c r="G13" s="105">
        <f>+CNE!$R11</f>
        <v>519563</v>
      </c>
      <c r="H13" s="106"/>
      <c r="I13" s="24">
        <f>+ECO!N11</f>
        <v>4015</v>
      </c>
      <c r="J13" s="24">
        <f>+ECO!O11</f>
        <v>53707</v>
      </c>
      <c r="K13" s="24">
        <f>+ECO!P11</f>
        <v>561581</v>
      </c>
      <c r="L13" s="24">
        <f>+ECO!Q11</f>
        <v>619303</v>
      </c>
      <c r="M13" s="105">
        <f t="shared" si="1"/>
        <v>1138866</v>
      </c>
      <c r="N13" s="106"/>
      <c r="O13" s="105">
        <f t="shared" si="2"/>
        <v>839511</v>
      </c>
      <c r="P13" s="107"/>
      <c r="R13" s="84"/>
    </row>
    <row r="14" spans="1:18" ht="15" customHeight="1">
      <c r="A14" s="22">
        <f>+'[4]BULLETIN ANNUEL'!$B$83</f>
        <v>2018</v>
      </c>
      <c r="B14" s="27"/>
      <c r="C14" s="105">
        <f>+AEN!$Q11</f>
        <v>-198520</v>
      </c>
      <c r="D14" s="106"/>
      <c r="E14" s="24">
        <f>+PNG!$O12</f>
        <v>617818</v>
      </c>
      <c r="F14" s="24">
        <f t="shared" si="0"/>
        <v>-29847</v>
      </c>
      <c r="G14" s="105">
        <f>+CNE!$R12</f>
        <v>587971</v>
      </c>
      <c r="H14" s="106"/>
      <c r="I14" s="24">
        <f>+ECO!N12</f>
        <v>3131</v>
      </c>
      <c r="J14" s="24">
        <f>+ECO!O12</f>
        <v>22244</v>
      </c>
      <c r="K14" s="24">
        <f>+ECO!P12</f>
        <v>599205</v>
      </c>
      <c r="L14" s="24">
        <f>+ECO!Q12</f>
        <v>624580</v>
      </c>
      <c r="M14" s="105">
        <f t="shared" si="1"/>
        <v>1212551</v>
      </c>
      <c r="N14" s="106"/>
      <c r="O14" s="105">
        <f t="shared" si="2"/>
        <v>1014031</v>
      </c>
      <c r="P14" s="107"/>
      <c r="R14" s="84"/>
    </row>
    <row r="15" spans="1:18" ht="15" customHeight="1">
      <c r="A15" s="22">
        <f>+'[9]BULLETIN ANNUEL'!$B$83</f>
        <v>2019</v>
      </c>
      <c r="B15" s="27"/>
      <c r="C15" s="105">
        <f>+AEN!$Q12</f>
        <v>-151136</v>
      </c>
      <c r="D15" s="106"/>
      <c r="E15" s="24">
        <f>+PNG!$O13</f>
        <v>829830</v>
      </c>
      <c r="F15" s="24">
        <f t="shared" si="0"/>
        <v>-32426</v>
      </c>
      <c r="G15" s="105">
        <f>+CNE!$R13</f>
        <v>797404</v>
      </c>
      <c r="H15" s="106"/>
      <c r="I15" s="24">
        <f>+ECO!N13</f>
        <v>3217</v>
      </c>
      <c r="J15" s="24">
        <f>+ECO!O13</f>
        <v>25950</v>
      </c>
      <c r="K15" s="24">
        <f>+ECO!P13</f>
        <v>604194</v>
      </c>
      <c r="L15" s="24">
        <f>+ECO!Q13</f>
        <v>633361</v>
      </c>
      <c r="M15" s="105">
        <f t="shared" si="1"/>
        <v>1430765</v>
      </c>
      <c r="N15" s="106"/>
      <c r="O15" s="105">
        <f t="shared" si="2"/>
        <v>1279629</v>
      </c>
      <c r="P15" s="107"/>
      <c r="R15" s="84"/>
    </row>
    <row r="16" spans="1:18" ht="15" customHeight="1">
      <c r="A16" s="22">
        <f>+'[10]BULLETIN ANNUEL'!$B$83</f>
        <v>2020</v>
      </c>
      <c r="B16" s="27"/>
      <c r="C16" s="105">
        <f>+AEN!$Q13</f>
        <v>-149164</v>
      </c>
      <c r="D16" s="106"/>
      <c r="E16" s="24">
        <f>+PNG!$O14</f>
        <v>856208</v>
      </c>
      <c r="F16" s="24">
        <f t="shared" si="0"/>
        <v>-19927</v>
      </c>
      <c r="G16" s="105">
        <f>+CNE!$R14</f>
        <v>836281</v>
      </c>
      <c r="H16" s="106"/>
      <c r="I16" s="24">
        <f>+ECO!N14</f>
        <v>99537</v>
      </c>
      <c r="J16" s="24">
        <f>+ECO!O14</f>
        <v>29140</v>
      </c>
      <c r="K16" s="24">
        <f>+ECO!P14</f>
        <v>556256</v>
      </c>
      <c r="L16" s="24">
        <f>+ECO!Q14</f>
        <v>684933</v>
      </c>
      <c r="M16" s="105">
        <f t="shared" si="1"/>
        <v>1521214</v>
      </c>
      <c r="N16" s="106"/>
      <c r="O16" s="105">
        <f t="shared" si="2"/>
        <v>1372050</v>
      </c>
      <c r="P16" s="107"/>
      <c r="R16" s="84"/>
    </row>
    <row r="17" spans="1:18" ht="15" customHeight="1">
      <c r="A17" s="22">
        <f>+'[11]BULLETIN ANNUEL'!$B$83</f>
        <v>2021</v>
      </c>
      <c r="B17" s="27"/>
      <c r="C17" s="105">
        <f>+AEN!$Q14</f>
        <v>-303010</v>
      </c>
      <c r="D17" s="106"/>
      <c r="E17" s="24">
        <f>+PNG!$O15</f>
        <v>1078546</v>
      </c>
      <c r="F17" s="24">
        <f t="shared" si="0"/>
        <v>-50787</v>
      </c>
      <c r="G17" s="105">
        <f>+CNE!$R15</f>
        <v>1027759</v>
      </c>
      <c r="H17" s="106"/>
      <c r="I17" s="24">
        <f>+ECO!N15</f>
        <v>86745</v>
      </c>
      <c r="J17" s="24">
        <f>+ECO!O15</f>
        <v>41229</v>
      </c>
      <c r="K17" s="24">
        <f>+ECO!P15</f>
        <v>674009</v>
      </c>
      <c r="L17" s="24">
        <f>+ECO!Q15</f>
        <v>801983</v>
      </c>
      <c r="M17" s="105">
        <f t="shared" si="1"/>
        <v>1829742</v>
      </c>
      <c r="N17" s="106"/>
      <c r="O17" s="105">
        <f t="shared" si="2"/>
        <v>1526732</v>
      </c>
      <c r="P17" s="107"/>
      <c r="R17" s="84"/>
    </row>
    <row r="18" spans="1:18" ht="15" customHeight="1">
      <c r="A18" s="22">
        <f>+'[13]BULLETIN ANNUEL'!$B$83</f>
        <v>2022</v>
      </c>
      <c r="B18" s="27"/>
      <c r="C18" s="105">
        <f>+AEN!$Q15</f>
        <v>162272</v>
      </c>
      <c r="D18" s="106"/>
      <c r="E18" s="24">
        <f>+PNG!$O16</f>
        <v>1125552</v>
      </c>
      <c r="F18" s="24">
        <f t="shared" si="0"/>
        <v>-21831</v>
      </c>
      <c r="G18" s="105">
        <f>+CNE!$R16</f>
        <v>1103721</v>
      </c>
      <c r="H18" s="106"/>
      <c r="I18" s="24">
        <f>+ECO!N16</f>
        <v>18078</v>
      </c>
      <c r="J18" s="24">
        <f>+ECO!O16</f>
        <v>32795</v>
      </c>
      <c r="K18" s="24">
        <f>+ECO!P16</f>
        <v>805745</v>
      </c>
      <c r="L18" s="24">
        <f>+ECO!Q16</f>
        <v>856618</v>
      </c>
      <c r="M18" s="105">
        <f t="shared" si="1"/>
        <v>1960339</v>
      </c>
      <c r="N18" s="106"/>
      <c r="O18" s="105">
        <f t="shared" si="2"/>
        <v>2122611</v>
      </c>
      <c r="P18" s="107"/>
      <c r="R18" s="84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8" ht="15" customHeight="1">
      <c r="A20" s="30">
        <f>+'[11]BULLETIN ANNUEL'!$B$18</f>
        <v>2021</v>
      </c>
      <c r="B20" s="31" t="str">
        <f>+'[11]BULLETIN ANNUEL'!A$20</f>
        <v>MARS</v>
      </c>
      <c r="C20" s="105">
        <f>+AEN!$Q17</f>
        <v>-244854</v>
      </c>
      <c r="D20" s="106"/>
      <c r="E20" s="24">
        <f>+PNG!$O18</f>
        <v>935854</v>
      </c>
      <c r="F20" s="24">
        <f t="shared" si="0"/>
        <v>-39395</v>
      </c>
      <c r="G20" s="105">
        <f>+CNE!$R18</f>
        <v>896459</v>
      </c>
      <c r="H20" s="106"/>
      <c r="I20" s="24">
        <f>+ECO!N18</f>
        <v>89410</v>
      </c>
      <c r="J20" s="24">
        <f>+ECO!O18</f>
        <v>44019</v>
      </c>
      <c r="K20" s="24">
        <f>+ECO!P18</f>
        <v>612972</v>
      </c>
      <c r="L20" s="24">
        <f>+ECO!Q18</f>
        <v>746401</v>
      </c>
      <c r="M20" s="105">
        <f t="shared" si="1"/>
        <v>1642860</v>
      </c>
      <c r="N20" s="106"/>
      <c r="O20" s="105">
        <f>+C20+M20</f>
        <v>1398006</v>
      </c>
      <c r="P20" s="107"/>
      <c r="R20" s="84"/>
    </row>
    <row r="21" spans="1:18" ht="15" customHeight="1">
      <c r="A21" s="30"/>
      <c r="B21" s="31" t="str">
        <f>+'[11]BULLETIN ANNUEL'!A$23</f>
        <v>JUIN</v>
      </c>
      <c r="C21" s="105">
        <f>+AEN!$Q18</f>
        <v>-224721</v>
      </c>
      <c r="D21" s="106"/>
      <c r="E21" s="24">
        <f>+PNG!$O19</f>
        <v>942843</v>
      </c>
      <c r="F21" s="24">
        <f t="shared" si="0"/>
        <v>-27336</v>
      </c>
      <c r="G21" s="105">
        <f>+CNE!$R19</f>
        <v>915507</v>
      </c>
      <c r="H21" s="106"/>
      <c r="I21" s="24">
        <f>+ECO!N19</f>
        <v>107523</v>
      </c>
      <c r="J21" s="24">
        <f>+ECO!O19</f>
        <v>44817</v>
      </c>
      <c r="K21" s="24">
        <f>+ECO!P19</f>
        <v>628059</v>
      </c>
      <c r="L21" s="24">
        <f>+ECO!Q19</f>
        <v>780399</v>
      </c>
      <c r="M21" s="105">
        <f t="shared" si="1"/>
        <v>1695906</v>
      </c>
      <c r="N21" s="106"/>
      <c r="O21" s="105">
        <f>+C21+M21</f>
        <v>1471185</v>
      </c>
      <c r="P21" s="107"/>
      <c r="R21" s="84"/>
    </row>
    <row r="22" spans="1:18" ht="15" customHeight="1">
      <c r="A22" s="30"/>
      <c r="B22" s="31" t="str">
        <f>+'[11]BULLETIN ANNUEL'!A$26</f>
        <v>SEPT</v>
      </c>
      <c r="C22" s="105">
        <f>+AEN!$Q19</f>
        <v>-451342</v>
      </c>
      <c r="D22" s="106"/>
      <c r="E22" s="24">
        <f>+PNG!$O20</f>
        <v>1066302</v>
      </c>
      <c r="F22" s="24">
        <f t="shared" si="0"/>
        <v>-21861</v>
      </c>
      <c r="G22" s="105">
        <f>+CNE!$R20</f>
        <v>1044441</v>
      </c>
      <c r="H22" s="106"/>
      <c r="I22" s="24">
        <f>+ECO!N20</f>
        <v>88894</v>
      </c>
      <c r="J22" s="24">
        <f>+ECO!O20</f>
        <v>44639</v>
      </c>
      <c r="K22" s="24">
        <f>+ECO!P20</f>
        <v>666443</v>
      </c>
      <c r="L22" s="24">
        <f>+ECO!Q20</f>
        <v>799976</v>
      </c>
      <c r="M22" s="105">
        <f t="shared" si="1"/>
        <v>1844417</v>
      </c>
      <c r="N22" s="106"/>
      <c r="O22" s="105">
        <f>+C22+M22</f>
        <v>1393075</v>
      </c>
      <c r="P22" s="107"/>
      <c r="R22" s="84"/>
    </row>
    <row r="23" spans="1:18" ht="15" customHeight="1">
      <c r="A23" s="30"/>
      <c r="B23" s="31" t="str">
        <f>+'[11]BULLETIN ANNUEL'!A$29</f>
        <v>DEC</v>
      </c>
      <c r="C23" s="105">
        <f>+AEN!$Q20</f>
        <v>-303010</v>
      </c>
      <c r="D23" s="106"/>
      <c r="E23" s="24">
        <f>+PNG!$O21</f>
        <v>1078546</v>
      </c>
      <c r="F23" s="24">
        <f t="shared" si="0"/>
        <v>-50787</v>
      </c>
      <c r="G23" s="105">
        <f>+CNE!$R21</f>
        <v>1027759</v>
      </c>
      <c r="H23" s="106"/>
      <c r="I23" s="24">
        <f>+ECO!N21</f>
        <v>86745</v>
      </c>
      <c r="J23" s="24">
        <f>+ECO!O21</f>
        <v>41229</v>
      </c>
      <c r="K23" s="24">
        <f>+ECO!P21</f>
        <v>674009</v>
      </c>
      <c r="L23" s="24">
        <f>+ECO!Q21</f>
        <v>801983</v>
      </c>
      <c r="M23" s="105">
        <f t="shared" si="1"/>
        <v>1829742</v>
      </c>
      <c r="N23" s="106"/>
      <c r="O23" s="105">
        <f>+C23+M23</f>
        <v>1526732</v>
      </c>
      <c r="P23" s="107"/>
      <c r="R23" s="84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8" ht="15" customHeight="1">
      <c r="A25" s="30">
        <f>+'[13]BULLETIN ANNUEL'!$B$18</f>
        <v>2022</v>
      </c>
      <c r="B25" s="31" t="str">
        <f>+'[13]BULLETIN ANNUEL'!A$20</f>
        <v>MARS</v>
      </c>
      <c r="C25" s="105">
        <f>+AEN!$Q22</f>
        <v>-171607</v>
      </c>
      <c r="D25" s="106"/>
      <c r="E25" s="24">
        <f>+PNG!$O23</f>
        <v>1349754</v>
      </c>
      <c r="F25" s="24">
        <f t="shared" si="0"/>
        <v>-12162</v>
      </c>
      <c r="G25" s="105">
        <f>+CNE!$R23</f>
        <v>1337592</v>
      </c>
      <c r="H25" s="106"/>
      <c r="I25" s="24">
        <f>+ECO!N23</f>
        <v>74994</v>
      </c>
      <c r="J25" s="24">
        <f>+ECO!O23</f>
        <v>33208</v>
      </c>
      <c r="K25" s="24">
        <f>+ECO!P23</f>
        <v>669652</v>
      </c>
      <c r="L25" s="24">
        <f>+ECO!Q23</f>
        <v>777854</v>
      </c>
      <c r="M25" s="105">
        <f t="shared" si="1"/>
        <v>2115446</v>
      </c>
      <c r="N25" s="106"/>
      <c r="O25" s="105">
        <f>+C25+M25</f>
        <v>1943839</v>
      </c>
      <c r="P25" s="107"/>
      <c r="R25" s="84"/>
    </row>
    <row r="26" spans="1:18" ht="15" customHeight="1">
      <c r="A26" s="30"/>
      <c r="B26" s="31" t="str">
        <f>+'[13]BULLETIN ANNUEL'!A$23</f>
        <v>JUIN</v>
      </c>
      <c r="C26" s="105">
        <f>+AEN!$Q23</f>
        <v>-104570</v>
      </c>
      <c r="D26" s="106"/>
      <c r="E26" s="24">
        <f>+PNG!$O24</f>
        <v>1229887</v>
      </c>
      <c r="F26" s="24">
        <f t="shared" si="0"/>
        <v>-16416</v>
      </c>
      <c r="G26" s="105">
        <f>+CNE!$R24</f>
        <v>1213471</v>
      </c>
      <c r="H26" s="106"/>
      <c r="I26" s="24">
        <f>+ECO!N24</f>
        <v>12536</v>
      </c>
      <c r="J26" s="24">
        <f>+ECO!O24</f>
        <v>40175</v>
      </c>
      <c r="K26" s="24">
        <f>+ECO!P24</f>
        <v>760187</v>
      </c>
      <c r="L26" s="24">
        <f>+ECO!Q24</f>
        <v>812898</v>
      </c>
      <c r="M26" s="105">
        <f t="shared" si="1"/>
        <v>2026369</v>
      </c>
      <c r="N26" s="106"/>
      <c r="O26" s="105">
        <f>+C26+M26</f>
        <v>1921799</v>
      </c>
      <c r="P26" s="107"/>
      <c r="R26" s="84"/>
    </row>
    <row r="27" spans="1:18" ht="15" customHeight="1">
      <c r="A27" s="30"/>
      <c r="B27" s="31" t="str">
        <f>+'[13]BULLETIN ANNUEL'!A$26</f>
        <v>SEPT</v>
      </c>
      <c r="C27" s="105">
        <f>+AEN!$Q24</f>
        <v>112165</v>
      </c>
      <c r="D27" s="106"/>
      <c r="E27" s="24">
        <f>+PNG!$O25</f>
        <v>1099187</v>
      </c>
      <c r="F27" s="24">
        <f t="shared" si="0"/>
        <v>-27707</v>
      </c>
      <c r="G27" s="105">
        <f>+CNE!$R25</f>
        <v>1071480</v>
      </c>
      <c r="H27" s="106"/>
      <c r="I27" s="24">
        <f>+ECO!N25</f>
        <v>4656</v>
      </c>
      <c r="J27" s="24">
        <f>+ECO!O25</f>
        <v>42869</v>
      </c>
      <c r="K27" s="24">
        <f>+ECO!P25</f>
        <v>804009</v>
      </c>
      <c r="L27" s="24">
        <f>+ECO!Q25</f>
        <v>851534</v>
      </c>
      <c r="M27" s="105">
        <f t="shared" si="1"/>
        <v>1923014</v>
      </c>
      <c r="N27" s="106"/>
      <c r="O27" s="105">
        <f>+C27+M27</f>
        <v>2035179</v>
      </c>
      <c r="P27" s="107"/>
      <c r="R27" s="84"/>
    </row>
    <row r="28" spans="1:18" ht="15" customHeight="1">
      <c r="A28" s="30"/>
      <c r="B28" s="31" t="str">
        <f>+'[13]BULLETIN ANNUEL'!A$29</f>
        <v>DEC</v>
      </c>
      <c r="C28" s="105">
        <f>+AEN!$Q25</f>
        <v>162272</v>
      </c>
      <c r="D28" s="106"/>
      <c r="E28" s="24">
        <f>+PNG!$O26</f>
        <v>1125552</v>
      </c>
      <c r="F28" s="24">
        <f t="shared" si="0"/>
        <v>-21831</v>
      </c>
      <c r="G28" s="105">
        <f>+CNE!$R26</f>
        <v>1103721</v>
      </c>
      <c r="H28" s="106"/>
      <c r="I28" s="24">
        <f>+ECO!N26</f>
        <v>18078</v>
      </c>
      <c r="J28" s="24">
        <f>+ECO!O26</f>
        <v>32795</v>
      </c>
      <c r="K28" s="24">
        <f>+ECO!P26</f>
        <v>805745</v>
      </c>
      <c r="L28" s="24">
        <f>+ECO!Q26</f>
        <v>856618</v>
      </c>
      <c r="M28" s="105">
        <f t="shared" si="1"/>
        <v>1960339</v>
      </c>
      <c r="N28" s="106"/>
      <c r="O28" s="105">
        <f>+C28+M28</f>
        <v>2122611</v>
      </c>
      <c r="P28" s="107"/>
      <c r="R28" s="84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8" ht="15" customHeight="1">
      <c r="A30" s="207">
        <f>+'[12]BULLETIN ANNUEL'!$B$18</f>
        <v>2023</v>
      </c>
      <c r="B30" s="208" t="str">
        <f>+'[12]BULLETIN ANNUEL'!A$18</f>
        <v>JANV</v>
      </c>
      <c r="C30" s="105">
        <f>+AEN!$Q27</f>
        <v>119496</v>
      </c>
      <c r="D30" s="106"/>
      <c r="E30" s="24">
        <f>+PNG!$O28</f>
        <v>1230640</v>
      </c>
      <c r="F30" s="24">
        <f t="shared" si="0"/>
        <v>-25324</v>
      </c>
      <c r="G30" s="105">
        <f>+CNE!$R28</f>
        <v>1205316</v>
      </c>
      <c r="H30" s="106"/>
      <c r="I30" s="24">
        <f>+ECO!N28</f>
        <v>19065</v>
      </c>
      <c r="J30" s="24">
        <f>+ECO!O28</f>
        <v>32475</v>
      </c>
      <c r="K30" s="24">
        <f>+ECO!P28</f>
        <v>812472</v>
      </c>
      <c r="L30" s="24">
        <f>+ECO!Q28</f>
        <v>864012</v>
      </c>
      <c r="M30" s="105">
        <f t="shared" si="1"/>
        <v>2069328</v>
      </c>
      <c r="N30" s="106"/>
      <c r="O30" s="105">
        <f aca="true" t="shared" si="3" ref="O30:O41">+C30+M30</f>
        <v>2188824</v>
      </c>
      <c r="P30" s="107"/>
      <c r="R30" s="84"/>
    </row>
    <row r="31" spans="1:18" ht="15" customHeight="1">
      <c r="A31" s="30"/>
      <c r="B31" s="208">
        <f>+'[12]BULLETIN ANNUEL'!A$19</f>
        <v>0</v>
      </c>
      <c r="C31" s="105">
        <f>+AEN!$Q28</f>
        <v>0</v>
      </c>
      <c r="D31" s="106"/>
      <c r="E31" s="24">
        <f>+PNG!$O29</f>
        <v>0</v>
      </c>
      <c r="F31" s="24">
        <f t="shared" si="0"/>
        <v>0</v>
      </c>
      <c r="G31" s="105">
        <f>+CNE!$R29</f>
        <v>0</v>
      </c>
      <c r="H31" s="106"/>
      <c r="I31" s="24">
        <f>+ECO!N29</f>
        <v>0</v>
      </c>
      <c r="J31" s="24">
        <f>+ECO!O29</f>
        <v>0</v>
      </c>
      <c r="K31" s="24">
        <f>+ECO!P29</f>
        <v>0</v>
      </c>
      <c r="L31" s="24">
        <f>+ECO!Q29</f>
        <v>0</v>
      </c>
      <c r="M31" s="105">
        <f t="shared" si="1"/>
        <v>0</v>
      </c>
      <c r="N31" s="106"/>
      <c r="O31" s="105">
        <f t="shared" si="3"/>
        <v>0</v>
      </c>
      <c r="P31" s="107"/>
      <c r="R31" s="84"/>
    </row>
    <row r="32" spans="1:18" ht="15" customHeight="1">
      <c r="A32" s="30"/>
      <c r="B32" s="208">
        <f>+'[12]BULLETIN ANNUEL'!A$20</f>
        <v>0</v>
      </c>
      <c r="C32" s="105">
        <f>+AEN!$Q29</f>
        <v>0</v>
      </c>
      <c r="D32" s="106"/>
      <c r="E32" s="24">
        <f>+PNG!$O30</f>
        <v>0</v>
      </c>
      <c r="F32" s="24">
        <f t="shared" si="0"/>
        <v>0</v>
      </c>
      <c r="G32" s="105">
        <f>+CNE!$R30</f>
        <v>0</v>
      </c>
      <c r="H32" s="106"/>
      <c r="I32" s="24">
        <f>+ECO!N30</f>
        <v>0</v>
      </c>
      <c r="J32" s="24">
        <f>+ECO!O30</f>
        <v>0</v>
      </c>
      <c r="K32" s="24">
        <f>+ECO!P30</f>
        <v>0</v>
      </c>
      <c r="L32" s="24">
        <f>+ECO!Q30</f>
        <v>0</v>
      </c>
      <c r="M32" s="105">
        <f t="shared" si="1"/>
        <v>0</v>
      </c>
      <c r="N32" s="106"/>
      <c r="O32" s="105">
        <f t="shared" si="3"/>
        <v>0</v>
      </c>
      <c r="P32" s="107"/>
      <c r="R32" s="84"/>
    </row>
    <row r="33" spans="1:18" ht="15" customHeight="1">
      <c r="A33" s="30"/>
      <c r="B33" s="208">
        <f>+'[12]BULLETIN ANNUEL'!A$21</f>
        <v>0</v>
      </c>
      <c r="C33" s="105">
        <f>+AEN!$Q30</f>
        <v>0</v>
      </c>
      <c r="D33" s="106"/>
      <c r="E33" s="24">
        <f>+PNG!$O31</f>
        <v>0</v>
      </c>
      <c r="F33" s="24">
        <f t="shared" si="0"/>
        <v>0</v>
      </c>
      <c r="G33" s="105">
        <f>+CNE!$R31</f>
        <v>0</v>
      </c>
      <c r="H33" s="106"/>
      <c r="I33" s="24">
        <f>+ECO!N31</f>
        <v>0</v>
      </c>
      <c r="J33" s="24">
        <f>+ECO!O31</f>
        <v>0</v>
      </c>
      <c r="K33" s="24">
        <f>+ECO!P31</f>
        <v>0</v>
      </c>
      <c r="L33" s="24">
        <f>+ECO!Q31</f>
        <v>0</v>
      </c>
      <c r="M33" s="105">
        <f t="shared" si="1"/>
        <v>0</v>
      </c>
      <c r="N33" s="106"/>
      <c r="O33" s="105">
        <f t="shared" si="3"/>
        <v>0</v>
      </c>
      <c r="P33" s="107"/>
      <c r="R33" s="84"/>
    </row>
    <row r="34" spans="1:18" ht="15" customHeight="1">
      <c r="A34" s="30"/>
      <c r="B34" s="208">
        <f>+'[12]BULLETIN ANNUEL'!A$22</f>
        <v>0</v>
      </c>
      <c r="C34" s="105">
        <f>+AEN!$Q31</f>
        <v>0</v>
      </c>
      <c r="D34" s="106"/>
      <c r="E34" s="24">
        <f>+PNG!$O32</f>
        <v>0</v>
      </c>
      <c r="F34" s="24">
        <f t="shared" si="0"/>
        <v>0</v>
      </c>
      <c r="G34" s="105">
        <f>+CNE!$R32</f>
        <v>0</v>
      </c>
      <c r="H34" s="106"/>
      <c r="I34" s="24">
        <f>+ECO!N32</f>
        <v>0</v>
      </c>
      <c r="J34" s="24">
        <f>+ECO!O32</f>
        <v>0</v>
      </c>
      <c r="K34" s="24">
        <f>+ECO!P32</f>
        <v>0</v>
      </c>
      <c r="L34" s="24">
        <f>+ECO!Q32</f>
        <v>0</v>
      </c>
      <c r="M34" s="105">
        <f t="shared" si="1"/>
        <v>0</v>
      </c>
      <c r="N34" s="106"/>
      <c r="O34" s="105">
        <f t="shared" si="3"/>
        <v>0</v>
      </c>
      <c r="P34" s="107"/>
      <c r="R34" s="84"/>
    </row>
    <row r="35" spans="1:18" ht="15" customHeight="1">
      <c r="A35" s="30"/>
      <c r="B35" s="208">
        <f>+'[12]BULLETIN ANNUEL'!A$23</f>
        <v>0</v>
      </c>
      <c r="C35" s="105">
        <f>+AEN!$Q32</f>
        <v>0</v>
      </c>
      <c r="D35" s="106"/>
      <c r="E35" s="24">
        <f>+PNG!$O33</f>
        <v>0</v>
      </c>
      <c r="F35" s="24">
        <f t="shared" si="0"/>
        <v>0</v>
      </c>
      <c r="G35" s="105">
        <f>+CNE!$R33</f>
        <v>0</v>
      </c>
      <c r="H35" s="106"/>
      <c r="I35" s="24">
        <f>+ECO!N33</f>
        <v>0</v>
      </c>
      <c r="J35" s="24">
        <f>+ECO!O33</f>
        <v>0</v>
      </c>
      <c r="K35" s="24">
        <f>+ECO!P33</f>
        <v>0</v>
      </c>
      <c r="L35" s="24">
        <f>+ECO!Q33</f>
        <v>0</v>
      </c>
      <c r="M35" s="105">
        <f t="shared" si="1"/>
        <v>0</v>
      </c>
      <c r="N35" s="106"/>
      <c r="O35" s="105">
        <f t="shared" si="3"/>
        <v>0</v>
      </c>
      <c r="P35" s="107"/>
      <c r="R35" s="84"/>
    </row>
    <row r="36" spans="1:18" ht="15" customHeight="1">
      <c r="A36" s="30"/>
      <c r="B36" s="208">
        <f>+'[12]BULLETIN ANNUEL'!A$24</f>
        <v>0</v>
      </c>
      <c r="C36" s="105">
        <f>+AEN!$Q33</f>
        <v>0</v>
      </c>
      <c r="D36" s="106"/>
      <c r="E36" s="24">
        <f>+PNG!$O34</f>
        <v>0</v>
      </c>
      <c r="F36" s="24">
        <f t="shared" si="0"/>
        <v>0</v>
      </c>
      <c r="G36" s="105">
        <f>+CNE!$R34</f>
        <v>0</v>
      </c>
      <c r="H36" s="106"/>
      <c r="I36" s="24">
        <f>+ECO!N34</f>
        <v>0</v>
      </c>
      <c r="J36" s="24">
        <f>+ECO!O34</f>
        <v>0</v>
      </c>
      <c r="K36" s="24">
        <f>+ECO!P34</f>
        <v>0</v>
      </c>
      <c r="L36" s="24">
        <f>+ECO!Q34</f>
        <v>0</v>
      </c>
      <c r="M36" s="105">
        <f t="shared" si="1"/>
        <v>0</v>
      </c>
      <c r="N36" s="106"/>
      <c r="O36" s="105">
        <f t="shared" si="3"/>
        <v>0</v>
      </c>
      <c r="P36" s="107"/>
      <c r="R36" s="84"/>
    </row>
    <row r="37" spans="1:18" ht="15" customHeight="1">
      <c r="A37" s="30"/>
      <c r="B37" s="208">
        <f>+'[12]BULLETIN ANNUEL'!A$25</f>
        <v>0</v>
      </c>
      <c r="C37" s="105">
        <f>+AEN!$Q34</f>
        <v>0</v>
      </c>
      <c r="D37" s="106"/>
      <c r="E37" s="24">
        <f>+PNG!$O35</f>
        <v>0</v>
      </c>
      <c r="F37" s="24">
        <f t="shared" si="0"/>
        <v>0</v>
      </c>
      <c r="G37" s="105">
        <f>+CNE!$R35</f>
        <v>0</v>
      </c>
      <c r="H37" s="106"/>
      <c r="I37" s="24">
        <f>+ECO!N35</f>
        <v>0</v>
      </c>
      <c r="J37" s="24">
        <f>+ECO!O35</f>
        <v>0</v>
      </c>
      <c r="K37" s="24">
        <f>+ECO!P35</f>
        <v>0</v>
      </c>
      <c r="L37" s="24">
        <f>+ECO!Q35</f>
        <v>0</v>
      </c>
      <c r="M37" s="105">
        <f t="shared" si="1"/>
        <v>0</v>
      </c>
      <c r="N37" s="106"/>
      <c r="O37" s="105">
        <f t="shared" si="3"/>
        <v>0</v>
      </c>
      <c r="P37" s="107"/>
      <c r="R37" s="84"/>
    </row>
    <row r="38" spans="1:18" ht="15" customHeight="1">
      <c r="A38" s="30"/>
      <c r="B38" s="208">
        <f>+'[12]BULLETIN ANNUEL'!A$26</f>
        <v>0</v>
      </c>
      <c r="C38" s="105">
        <f>+AEN!$Q35</f>
        <v>0</v>
      </c>
      <c r="D38" s="106"/>
      <c r="E38" s="24">
        <f>+PNG!$O36</f>
        <v>0</v>
      </c>
      <c r="F38" s="24">
        <f t="shared" si="0"/>
        <v>0</v>
      </c>
      <c r="G38" s="105">
        <f>+CNE!$R36</f>
        <v>0</v>
      </c>
      <c r="H38" s="106"/>
      <c r="I38" s="24">
        <f>+ECO!N36</f>
        <v>0</v>
      </c>
      <c r="J38" s="24">
        <f>+ECO!O36</f>
        <v>0</v>
      </c>
      <c r="K38" s="24">
        <f>+ECO!P36</f>
        <v>0</v>
      </c>
      <c r="L38" s="24">
        <f>+ECO!Q36</f>
        <v>0</v>
      </c>
      <c r="M38" s="105">
        <f t="shared" si="1"/>
        <v>0</v>
      </c>
      <c r="N38" s="106"/>
      <c r="O38" s="105">
        <f t="shared" si="3"/>
        <v>0</v>
      </c>
      <c r="P38" s="107"/>
      <c r="R38" s="84"/>
    </row>
    <row r="39" spans="1:18" ht="15" customHeight="1">
      <c r="A39" s="30"/>
      <c r="B39" s="208">
        <f>+'[12]BULLETIN ANNUEL'!A$27</f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R39" s="84"/>
    </row>
    <row r="40" spans="1:18" ht="15" customHeight="1">
      <c r="A40" s="30"/>
      <c r="B40" s="208">
        <f>+'[12]BULLETIN ANNUEL'!A$28</f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R40" s="84"/>
    </row>
    <row r="41" spans="1:18" ht="15" customHeight="1">
      <c r="A41" s="30"/>
      <c r="B41" s="208">
        <f>+'[12]BULLETIN ANNUEL'!A$29</f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 t="shared" si="1"/>
        <v>0</v>
      </c>
      <c r="N41" s="106"/>
      <c r="O41" s="105">
        <f t="shared" si="3"/>
        <v>0</v>
      </c>
      <c r="P41" s="107"/>
      <c r="R41" s="84"/>
    </row>
    <row r="42" spans="1:18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R42" s="84"/>
    </row>
    <row r="43" spans="1:18" ht="19.5" customHeight="1" thickBot="1">
      <c r="A43" s="90" t="s">
        <v>73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84"/>
    </row>
    <row r="44" spans="1:18" s="40" customFormat="1" ht="16.5" customHeight="1">
      <c r="A44" s="233" t="s">
        <v>40</v>
      </c>
      <c r="B44" s="211"/>
      <c r="C44" s="120" t="s">
        <v>74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39" t="s">
        <v>75</v>
      </c>
      <c r="O44" s="239" t="s">
        <v>76</v>
      </c>
      <c r="P44" s="248" t="s">
        <v>77</v>
      </c>
      <c r="R44" s="123"/>
    </row>
    <row r="45" spans="1:18" s="40" customFormat="1" ht="13.5" customHeight="1">
      <c r="A45" s="234"/>
      <c r="B45" s="235"/>
      <c r="C45" s="124" t="s">
        <v>78</v>
      </c>
      <c r="D45" s="125"/>
      <c r="E45" s="125"/>
      <c r="F45" s="125"/>
      <c r="G45" s="125"/>
      <c r="H45" s="125"/>
      <c r="I45" s="126"/>
      <c r="J45" s="124" t="s">
        <v>79</v>
      </c>
      <c r="K45" s="125"/>
      <c r="L45" s="126"/>
      <c r="M45" s="237" t="s">
        <v>80</v>
      </c>
      <c r="N45" s="238"/>
      <c r="O45" s="238"/>
      <c r="P45" s="249"/>
      <c r="R45" s="123"/>
    </row>
    <row r="46" spans="1:18" s="40" customFormat="1" ht="13.5" customHeight="1">
      <c r="A46" s="234"/>
      <c r="B46" s="235"/>
      <c r="C46" s="236" t="s">
        <v>81</v>
      </c>
      <c r="D46" s="127" t="s">
        <v>82</v>
      </c>
      <c r="E46" s="128"/>
      <c r="F46" s="128"/>
      <c r="G46" s="128"/>
      <c r="H46" s="129"/>
      <c r="I46" s="247" t="s">
        <v>83</v>
      </c>
      <c r="J46" s="236" t="s">
        <v>12</v>
      </c>
      <c r="K46" s="236" t="s">
        <v>13</v>
      </c>
      <c r="L46" s="236" t="s">
        <v>84</v>
      </c>
      <c r="M46" s="238"/>
      <c r="N46" s="238"/>
      <c r="O46" s="238"/>
      <c r="P46" s="249"/>
      <c r="R46" s="123"/>
    </row>
    <row r="47" spans="1:18" s="40" customFormat="1" ht="29.25" customHeight="1" thickBot="1">
      <c r="A47" s="212"/>
      <c r="B47" s="213"/>
      <c r="C47" s="215"/>
      <c r="D47" s="130" t="s">
        <v>85</v>
      </c>
      <c r="E47" s="130" t="s">
        <v>12</v>
      </c>
      <c r="F47" s="130" t="s">
        <v>86</v>
      </c>
      <c r="G47" s="131" t="s">
        <v>13</v>
      </c>
      <c r="H47" s="131" t="s">
        <v>87</v>
      </c>
      <c r="I47" s="215"/>
      <c r="J47" s="215"/>
      <c r="K47" s="215"/>
      <c r="L47" s="215"/>
      <c r="M47" s="215"/>
      <c r="N47" s="215"/>
      <c r="O47" s="215"/>
      <c r="P47" s="223"/>
      <c r="R47" s="123"/>
    </row>
    <row r="48" spans="1:18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R48" s="84"/>
    </row>
    <row r="49" spans="1:18" ht="15" customHeight="1">
      <c r="A49" s="22">
        <f>+'[8]BULLETIN ANNUEL'!B$83</f>
        <v>2014</v>
      </c>
      <c r="B49" s="27"/>
      <c r="C49" s="24">
        <f>+'[8]BULLETIN ANNUEL'!C$224</f>
        <v>477556</v>
      </c>
      <c r="D49" s="24">
        <f>+'[8]BULLETIN ANNUEL'!D$224</f>
        <v>32</v>
      </c>
      <c r="E49" s="24">
        <f>+'[8]BULLETIN ANNUEL'!E$224</f>
        <v>487181</v>
      </c>
      <c r="F49" s="24">
        <f>+'[8]BULLETIN ANNUEL'!F$224</f>
        <v>1360</v>
      </c>
      <c r="G49" s="24">
        <f>+'[8]BULLETIN ANNUEL'!G$224</f>
        <v>0</v>
      </c>
      <c r="H49" s="24">
        <f>+'[8]BULLETIN ANNUEL'!H$224</f>
        <v>488573</v>
      </c>
      <c r="I49" s="24">
        <f>+'[8]BULLETIN ANNUEL'!I$224</f>
        <v>966129</v>
      </c>
      <c r="J49" s="24">
        <f>+'[8]BULLETIN ANNUEL'!J$224</f>
        <v>76762</v>
      </c>
      <c r="K49" s="24">
        <f>+'[8]BULLETIN ANNUEL'!K$224</f>
        <v>0</v>
      </c>
      <c r="L49" s="24">
        <f>+'[8]BULLETIN ANNUEL'!L$224</f>
        <v>76762</v>
      </c>
      <c r="M49" s="24">
        <f>+'[8]BULLETIN ANNUEL'!M$224</f>
        <v>1042891</v>
      </c>
      <c r="N49" s="24">
        <f>+'[8]BULLETIN ANNUEL'!N$224</f>
        <v>143117</v>
      </c>
      <c r="O49" s="24">
        <f>+'[8]BULLETIN ANNUEL'!O$224</f>
        <v>0</v>
      </c>
      <c r="P49" s="25">
        <f>+'[8]BULLETIN ANNUEL'!P$224</f>
        <v>-40104</v>
      </c>
      <c r="R49" s="84"/>
    </row>
    <row r="50" spans="1:18" ht="15" customHeight="1">
      <c r="A50" s="22">
        <f>+'[7]BULLETIN ANNUEL'!B$83</f>
        <v>2015</v>
      </c>
      <c r="B50" s="27"/>
      <c r="C50" s="24">
        <f>+'[7]BULLETIN ANNUEL'!C$224</f>
        <v>423686</v>
      </c>
      <c r="D50" s="24">
        <f>+'[7]BULLETIN ANNUEL'!D$224</f>
        <v>32</v>
      </c>
      <c r="E50" s="24">
        <f>+'[7]BULLETIN ANNUEL'!E$224</f>
        <v>487089</v>
      </c>
      <c r="F50" s="24">
        <f>+'[7]BULLETIN ANNUEL'!F$224</f>
        <v>1360</v>
      </c>
      <c r="G50" s="24">
        <f>+'[7]BULLETIN ANNUEL'!G$224</f>
        <v>0</v>
      </c>
      <c r="H50" s="24">
        <f>+'[7]BULLETIN ANNUEL'!H$224</f>
        <v>488481</v>
      </c>
      <c r="I50" s="24">
        <f>+'[7]BULLETIN ANNUEL'!I$224</f>
        <v>912167</v>
      </c>
      <c r="J50" s="24">
        <f>+'[7]BULLETIN ANNUEL'!J$224</f>
        <v>90209</v>
      </c>
      <c r="K50" s="24">
        <f>+'[7]BULLETIN ANNUEL'!K$224</f>
        <v>0</v>
      </c>
      <c r="L50" s="24">
        <f>+'[7]BULLETIN ANNUEL'!L$224</f>
        <v>90209</v>
      </c>
      <c r="M50" s="24">
        <f>+'[7]BULLETIN ANNUEL'!M$224</f>
        <v>1002376</v>
      </c>
      <c r="N50" s="24">
        <f>+'[7]BULLETIN ANNUEL'!N$224</f>
        <v>176157</v>
      </c>
      <c r="O50" s="24">
        <f>+'[7]BULLETIN ANNUEL'!O$224</f>
        <v>0</v>
      </c>
      <c r="P50" s="25">
        <f>+'[7]BULLETIN ANNUEL'!P$224</f>
        <v>-162951</v>
      </c>
      <c r="R50" s="84"/>
    </row>
    <row r="51" spans="1:18" ht="15" customHeight="1">
      <c r="A51" s="22">
        <f>+'[6]BULLETIN ANNUEL'!B$83</f>
        <v>2016</v>
      </c>
      <c r="B51" s="27"/>
      <c r="C51" s="24">
        <f>+'[6]BULLETIN ANNUEL'!C$224</f>
        <v>334108</v>
      </c>
      <c r="D51" s="24">
        <f>+'[6]BULLETIN ANNUEL'!D$224</f>
        <v>86</v>
      </c>
      <c r="E51" s="24">
        <f>+'[6]BULLETIN ANNUEL'!E$224</f>
        <v>477131</v>
      </c>
      <c r="F51" s="24">
        <f>+'[6]BULLETIN ANNUEL'!F$224</f>
        <v>1360</v>
      </c>
      <c r="G51" s="24">
        <f>+'[6]BULLETIN ANNUEL'!G$224</f>
        <v>0</v>
      </c>
      <c r="H51" s="24">
        <f>+'[6]BULLETIN ANNUEL'!H$224</f>
        <v>478577</v>
      </c>
      <c r="I51" s="24">
        <f>+'[6]BULLETIN ANNUEL'!I$224</f>
        <v>812685</v>
      </c>
      <c r="J51" s="24">
        <f>+'[6]BULLETIN ANNUEL'!J$224</f>
        <v>109540</v>
      </c>
      <c r="K51" s="24">
        <f>+'[6]BULLETIN ANNUEL'!K$224</f>
        <v>0</v>
      </c>
      <c r="L51" s="24">
        <f>+'[6]BULLETIN ANNUEL'!L$224</f>
        <v>109540</v>
      </c>
      <c r="M51" s="24">
        <f>+'[6]BULLETIN ANNUEL'!M$224</f>
        <v>922225</v>
      </c>
      <c r="N51" s="24">
        <f>+'[6]BULLETIN ANNUEL'!N$224</f>
        <v>205156</v>
      </c>
      <c r="O51" s="24">
        <f>+'[6]BULLETIN ANNUEL'!O$224</f>
        <v>0</v>
      </c>
      <c r="P51" s="25">
        <f>+'[6]BULLETIN ANNUEL'!P$224</f>
        <v>-262365</v>
      </c>
      <c r="R51" s="84"/>
    </row>
    <row r="52" spans="1:18" ht="15" customHeight="1">
      <c r="A52" s="22">
        <f>+'[5]BULLETIN ANNUEL'!B$83</f>
        <v>2017</v>
      </c>
      <c r="B52" s="27"/>
      <c r="C52" s="24">
        <f>+'[5]BULLETIN ANNUEL'!C$224</f>
        <v>340092</v>
      </c>
      <c r="D52" s="24">
        <f>+'[5]BULLETIN ANNUEL'!D$224</f>
        <v>15</v>
      </c>
      <c r="E52" s="24">
        <f>+'[5]BULLETIN ANNUEL'!E$224</f>
        <v>457153</v>
      </c>
      <c r="F52" s="24">
        <f>+'[5]BULLETIN ANNUEL'!F$224</f>
        <v>1360</v>
      </c>
      <c r="G52" s="24">
        <f>+'[5]BULLETIN ANNUEL'!G$224</f>
        <v>0</v>
      </c>
      <c r="H52" s="24">
        <f>+'[5]BULLETIN ANNUEL'!H$224</f>
        <v>458528</v>
      </c>
      <c r="I52" s="24">
        <f>+'[5]BULLETIN ANNUEL'!I$224</f>
        <v>798620</v>
      </c>
      <c r="J52" s="24">
        <f>+'[5]BULLETIN ANNUEL'!J$224</f>
        <v>97169</v>
      </c>
      <c r="K52" s="24">
        <f>+'[5]BULLETIN ANNUEL'!K$224</f>
        <v>0</v>
      </c>
      <c r="L52" s="24">
        <f>+'[5]BULLETIN ANNUEL'!L$224</f>
        <v>97169</v>
      </c>
      <c r="M52" s="24">
        <f>+'[5]BULLETIN ANNUEL'!M$224</f>
        <v>895789</v>
      </c>
      <c r="N52" s="24">
        <f>+'[5]BULLETIN ANNUEL'!N$224</f>
        <v>236508</v>
      </c>
      <c r="O52" s="24">
        <f>+'[5]BULLETIN ANNUEL'!O$224</f>
        <v>0</v>
      </c>
      <c r="P52" s="25">
        <f>+'[5]BULLETIN ANNUEL'!P$224</f>
        <v>-292786</v>
      </c>
      <c r="R52" s="84"/>
    </row>
    <row r="53" spans="1:18" ht="15" customHeight="1">
      <c r="A53" s="22">
        <f>+'[4]BULLETIN ANNUEL'!$B$83</f>
        <v>2018</v>
      </c>
      <c r="B53" s="27"/>
      <c r="C53" s="24">
        <f>+'[4]BULLETIN ANNUEL'!C$224</f>
        <v>405657</v>
      </c>
      <c r="D53" s="24">
        <f>+'[4]BULLETIN ANNUEL'!D$224</f>
        <v>6</v>
      </c>
      <c r="E53" s="24">
        <f>+'[4]BULLETIN ANNUEL'!E$224</f>
        <v>434933</v>
      </c>
      <c r="F53" s="24">
        <f>+'[4]BULLETIN ANNUEL'!F$224</f>
        <v>1360</v>
      </c>
      <c r="G53" s="24">
        <f>+'[4]BULLETIN ANNUEL'!G$224</f>
        <v>0</v>
      </c>
      <c r="H53" s="24">
        <f>+'[4]BULLETIN ANNUEL'!H$224</f>
        <v>436299</v>
      </c>
      <c r="I53" s="24">
        <f>+'[4]BULLETIN ANNUEL'!I$224</f>
        <v>841956</v>
      </c>
      <c r="J53" s="24">
        <f>+'[4]BULLETIN ANNUEL'!J$224</f>
        <v>98422</v>
      </c>
      <c r="K53" s="24">
        <f>+'[4]BULLETIN ANNUEL'!K$224</f>
        <v>0</v>
      </c>
      <c r="L53" s="24">
        <f>+'[4]BULLETIN ANNUEL'!L$224</f>
        <v>98422</v>
      </c>
      <c r="M53" s="24">
        <f>+'[4]BULLETIN ANNUEL'!M$224</f>
        <v>940378</v>
      </c>
      <c r="N53" s="24">
        <f>+'[4]BULLETIN ANNUEL'!N$224</f>
        <v>245332</v>
      </c>
      <c r="O53" s="24">
        <f>+'[4]BULLETIN ANNUEL'!O$224</f>
        <v>0</v>
      </c>
      <c r="P53" s="25">
        <f>+'[4]BULLETIN ANNUEL'!P$224</f>
        <v>-171679</v>
      </c>
      <c r="R53" s="84"/>
    </row>
    <row r="54" spans="1:18" ht="15" customHeight="1">
      <c r="A54" s="22">
        <f>+'[9]BULLETIN ANNUEL'!$B$83</f>
        <v>2019</v>
      </c>
      <c r="B54" s="27"/>
      <c r="C54" s="24">
        <f>+'[9]BULLETIN ANNUEL'!C$224</f>
        <v>468691</v>
      </c>
      <c r="D54" s="24">
        <f>+'[9]BULLETIN ANNUEL'!D$224</f>
        <v>10</v>
      </c>
      <c r="E54" s="24">
        <f>+'[9]BULLETIN ANNUEL'!E$224</f>
        <v>599620</v>
      </c>
      <c r="F54" s="24">
        <f>+'[9]BULLETIN ANNUEL'!F$224</f>
        <v>1360</v>
      </c>
      <c r="G54" s="24">
        <f>+'[9]BULLETIN ANNUEL'!G$224</f>
        <v>0</v>
      </c>
      <c r="H54" s="24">
        <f>+'[9]BULLETIN ANNUEL'!H$224</f>
        <v>600990</v>
      </c>
      <c r="I54" s="24">
        <f>+'[9]BULLETIN ANNUEL'!I$224</f>
        <v>1069681</v>
      </c>
      <c r="J54" s="24">
        <f>+'[9]BULLETIN ANNUEL'!J$224</f>
        <v>94386</v>
      </c>
      <c r="K54" s="24">
        <f>+'[9]BULLETIN ANNUEL'!K$224</f>
        <v>0</v>
      </c>
      <c r="L54" s="24">
        <f>+'[9]BULLETIN ANNUEL'!L$224</f>
        <v>94386</v>
      </c>
      <c r="M54" s="24">
        <f>+'[9]BULLETIN ANNUEL'!M$224</f>
        <v>1164067</v>
      </c>
      <c r="N54" s="24">
        <f>+'[9]BULLETIN ANNUEL'!N$224</f>
        <v>246203</v>
      </c>
      <c r="O54" s="24">
        <f>+'[9]BULLETIN ANNUEL'!O$224</f>
        <v>0</v>
      </c>
      <c r="P54" s="25">
        <f>+'[9]BULLETIN ANNUEL'!P$224</f>
        <v>-130641</v>
      </c>
      <c r="R54" s="84"/>
    </row>
    <row r="55" spans="1:18" ht="15" customHeight="1">
      <c r="A55" s="22">
        <f>+'[10]BULLETIN ANNUEL'!$B$83</f>
        <v>2020</v>
      </c>
      <c r="B55" s="27"/>
      <c r="C55" s="24">
        <f>+'[10]BULLETIN ANNUEL'!C$224</f>
        <v>443725</v>
      </c>
      <c r="D55" s="24">
        <f>+'[10]BULLETIN ANNUEL'!D$224</f>
        <v>7</v>
      </c>
      <c r="E55" s="24">
        <f>+'[10]BULLETIN ANNUEL'!E$224</f>
        <v>719972</v>
      </c>
      <c r="F55" s="24">
        <f>+'[10]BULLETIN ANNUEL'!F$224</f>
        <v>1360</v>
      </c>
      <c r="G55" s="24">
        <f>+'[10]BULLETIN ANNUEL'!G$224</f>
        <v>0</v>
      </c>
      <c r="H55" s="24">
        <f>+'[10]BULLETIN ANNUEL'!H$224</f>
        <v>721339</v>
      </c>
      <c r="I55" s="24">
        <f>+'[10]BULLETIN ANNUEL'!I$224</f>
        <v>1165064</v>
      </c>
      <c r="J55" s="24">
        <f>+'[10]BULLETIN ANNUEL'!J$224</f>
        <v>120513</v>
      </c>
      <c r="K55" s="24">
        <f>+'[10]BULLETIN ANNUEL'!K$224</f>
        <v>0</v>
      </c>
      <c r="L55" s="24">
        <f>+'[10]BULLETIN ANNUEL'!L$224</f>
        <v>120513</v>
      </c>
      <c r="M55" s="24">
        <f>+'[10]BULLETIN ANNUEL'!M$224</f>
        <v>1285577</v>
      </c>
      <c r="N55" s="24">
        <f>+'[10]BULLETIN ANNUEL'!N$224</f>
        <v>273236</v>
      </c>
      <c r="O55" s="24">
        <f>+'[10]BULLETIN ANNUEL'!O$224</f>
        <v>0</v>
      </c>
      <c r="P55" s="25">
        <f>+'[10]BULLETIN ANNUEL'!P$224</f>
        <v>-186763</v>
      </c>
      <c r="R55" s="84"/>
    </row>
    <row r="56" spans="1:18" ht="15" customHeight="1">
      <c r="A56" s="22">
        <f>+'[11]BULLETIN ANNUEL'!$B$83</f>
        <v>2021</v>
      </c>
      <c r="B56" s="27"/>
      <c r="C56" s="24">
        <f>+'[11]BULLETIN ANNUEL'!C$224</f>
        <v>578301</v>
      </c>
      <c r="D56" s="24">
        <f>+'[11]BULLETIN ANNUEL'!D$224</f>
        <v>5</v>
      </c>
      <c r="E56" s="24">
        <f>+'[11]BULLETIN ANNUEL'!E$224</f>
        <v>794829</v>
      </c>
      <c r="F56" s="24">
        <f>+'[11]BULLETIN ANNUEL'!F$224</f>
        <v>1360</v>
      </c>
      <c r="G56" s="24">
        <f>+'[11]BULLETIN ANNUEL'!G$224</f>
        <v>0</v>
      </c>
      <c r="H56" s="24">
        <f>+'[11]BULLETIN ANNUEL'!H$224</f>
        <v>796194</v>
      </c>
      <c r="I56" s="24">
        <f>+'[11]BULLETIN ANNUEL'!I$224</f>
        <v>1374495</v>
      </c>
      <c r="J56" s="24">
        <f>+'[11]BULLETIN ANNUEL'!J$224</f>
        <v>148270</v>
      </c>
      <c r="K56" s="24">
        <f>+'[11]BULLETIN ANNUEL'!K$224</f>
        <v>0</v>
      </c>
      <c r="L56" s="24">
        <f>+'[11]BULLETIN ANNUEL'!L$224</f>
        <v>148270</v>
      </c>
      <c r="M56" s="24">
        <f>+'[11]BULLETIN ANNUEL'!M$224</f>
        <v>1522765</v>
      </c>
      <c r="N56" s="24">
        <f>+'[11]BULLETIN ANNUEL'!N$224</f>
        <v>303438</v>
      </c>
      <c r="O56" s="24">
        <f>+'[11]BULLETIN ANNUEL'!O$224</f>
        <v>0</v>
      </c>
      <c r="P56" s="25">
        <f>+'[11]BULLETIN ANNUEL'!P$224</f>
        <v>-299471</v>
      </c>
      <c r="R56" s="84"/>
    </row>
    <row r="57" spans="1:18" ht="15" customHeight="1">
      <c r="A57" s="22">
        <f>+'[13]BULLETIN ANNUEL'!$B$83</f>
        <v>2022</v>
      </c>
      <c r="B57" s="27"/>
      <c r="C57" s="24">
        <f>+'[13]BULLETIN ANNUEL'!C$224</f>
        <v>850077</v>
      </c>
      <c r="D57" s="24">
        <f>+'[13]BULLETIN ANNUEL'!D$224</f>
        <v>6</v>
      </c>
      <c r="E57" s="24">
        <f>+'[13]BULLETIN ANNUEL'!E$224</f>
        <v>879670</v>
      </c>
      <c r="F57" s="24">
        <f>+'[13]BULLETIN ANNUEL'!F$224</f>
        <v>1360</v>
      </c>
      <c r="G57" s="24">
        <f>+'[13]BULLETIN ANNUEL'!G$224</f>
        <v>0</v>
      </c>
      <c r="H57" s="24">
        <f>+'[13]BULLETIN ANNUEL'!H$224</f>
        <v>881036</v>
      </c>
      <c r="I57" s="24">
        <f>+'[13]BULLETIN ANNUEL'!I$224</f>
        <v>1731113</v>
      </c>
      <c r="J57" s="24">
        <f>+'[13]BULLETIN ANNUEL'!J$224</f>
        <v>190847</v>
      </c>
      <c r="K57" s="24">
        <f>+'[13]BULLETIN ANNUEL'!K$224</f>
        <v>0</v>
      </c>
      <c r="L57" s="24">
        <f>+'[13]BULLETIN ANNUEL'!L$224</f>
        <v>190847</v>
      </c>
      <c r="M57" s="24">
        <f>+'[13]BULLETIN ANNUEL'!M$224</f>
        <v>1921960</v>
      </c>
      <c r="N57" s="24">
        <f>+'[13]BULLETIN ANNUEL'!N$224</f>
        <v>336259</v>
      </c>
      <c r="O57" s="24">
        <f>+'[13]BULLETIN ANNUEL'!O$224</f>
        <v>0</v>
      </c>
      <c r="P57" s="25">
        <f>+'[13]BULLETIN ANNUEL'!P$224</f>
        <v>-135608</v>
      </c>
      <c r="R57" s="84"/>
    </row>
    <row r="58" spans="1:18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R58" s="84"/>
    </row>
    <row r="59" spans="1:18" ht="15" customHeight="1">
      <c r="A59" s="30">
        <f>+'[11]BULLETIN ANNUEL'!$B$18</f>
        <v>2021</v>
      </c>
      <c r="B59" s="31" t="str">
        <f>+'[11]BULLETIN ANNUEL'!A$20</f>
        <v>MARS</v>
      </c>
      <c r="C59" s="24">
        <f>+'[11]BULLETIN ANNUEL'!C$215</f>
        <v>430990</v>
      </c>
      <c r="D59" s="24">
        <f>+'[11]BULLETIN ANNUEL'!D$215</f>
        <v>87</v>
      </c>
      <c r="E59" s="24">
        <f>+'[11]BULLETIN ANNUEL'!E$215</f>
        <v>714299</v>
      </c>
      <c r="F59" s="24">
        <f>+'[11]BULLETIN ANNUEL'!F$215</f>
        <v>1360</v>
      </c>
      <c r="G59" s="24">
        <f>+'[11]BULLETIN ANNUEL'!G$215</f>
        <v>0</v>
      </c>
      <c r="H59" s="24">
        <f>+'[11]BULLETIN ANNUEL'!H$215</f>
        <v>715746</v>
      </c>
      <c r="I59" s="24">
        <f>+'[11]BULLETIN ANNUEL'!I$215</f>
        <v>1146736</v>
      </c>
      <c r="J59" s="24">
        <f>+'[11]BULLETIN ANNUEL'!J$215</f>
        <v>138720</v>
      </c>
      <c r="K59" s="24">
        <f>+'[11]BULLETIN ANNUEL'!K$215</f>
        <v>0</v>
      </c>
      <c r="L59" s="24">
        <f>+'[11]BULLETIN ANNUEL'!L$215</f>
        <v>138720</v>
      </c>
      <c r="M59" s="24">
        <f>+'[11]BULLETIN ANNUEL'!M$215</f>
        <v>1285456</v>
      </c>
      <c r="N59" s="24">
        <f>+'[11]BULLETIN ANNUEL'!N$215</f>
        <v>283735</v>
      </c>
      <c r="O59" s="24">
        <f>+'[11]BULLETIN ANNUEL'!O$215</f>
        <v>0</v>
      </c>
      <c r="P59" s="25">
        <f>+'[11]BULLETIN ANNUEL'!P$215</f>
        <v>-171185</v>
      </c>
      <c r="R59" s="84"/>
    </row>
    <row r="60" spans="1:18" ht="15" customHeight="1">
      <c r="A60" s="30"/>
      <c r="B60" s="31" t="str">
        <f>+'[11]BULLETIN ANNUEL'!A$23</f>
        <v>JUIN</v>
      </c>
      <c r="C60" s="24">
        <f>+'[11]BULLETIN ANNUEL'!C$218</f>
        <v>433113</v>
      </c>
      <c r="D60" s="24">
        <f>+'[11]BULLETIN ANNUEL'!D$218</f>
        <v>89</v>
      </c>
      <c r="E60" s="24">
        <f>+'[11]BULLETIN ANNUEL'!E$218</f>
        <v>792273</v>
      </c>
      <c r="F60" s="24">
        <f>+'[11]BULLETIN ANNUEL'!F$218</f>
        <v>1360</v>
      </c>
      <c r="G60" s="24">
        <f>+'[11]BULLETIN ANNUEL'!G$218</f>
        <v>0</v>
      </c>
      <c r="H60" s="24">
        <f>+'[11]BULLETIN ANNUEL'!H$218</f>
        <v>793722</v>
      </c>
      <c r="I60" s="24">
        <f>+'[11]BULLETIN ANNUEL'!I$218</f>
        <v>1226835</v>
      </c>
      <c r="J60" s="24">
        <f>+'[11]BULLETIN ANNUEL'!J$218</f>
        <v>137122</v>
      </c>
      <c r="K60" s="24">
        <f>+'[11]BULLETIN ANNUEL'!K$218</f>
        <v>0</v>
      </c>
      <c r="L60" s="24">
        <f>+'[11]BULLETIN ANNUEL'!L$218</f>
        <v>137122</v>
      </c>
      <c r="M60" s="24">
        <f>+'[11]BULLETIN ANNUEL'!M$218</f>
        <v>1363957</v>
      </c>
      <c r="N60" s="24">
        <f>+'[11]BULLETIN ANNUEL'!N$218</f>
        <v>275267</v>
      </c>
      <c r="O60" s="24">
        <f>+'[11]BULLETIN ANNUEL'!O$218</f>
        <v>0</v>
      </c>
      <c r="P60" s="25">
        <f>+'[11]BULLETIN ANNUEL'!P$218</f>
        <v>-168039</v>
      </c>
      <c r="R60" s="84"/>
    </row>
    <row r="61" spans="1:18" ht="15" customHeight="1">
      <c r="A61" s="30"/>
      <c r="B61" s="31" t="str">
        <f>+'[11]BULLETIN ANNUEL'!A$26</f>
        <v>SEPT</v>
      </c>
      <c r="C61" s="24">
        <f>+'[11]BULLETIN ANNUEL'!C$221</f>
        <v>453377</v>
      </c>
      <c r="D61" s="24">
        <f>+'[11]BULLETIN ANNUEL'!D$221</f>
        <v>87</v>
      </c>
      <c r="E61" s="24">
        <f>+'[11]BULLETIN ANNUEL'!E$221</f>
        <v>752433</v>
      </c>
      <c r="F61" s="24">
        <f>+'[11]BULLETIN ANNUEL'!F$221</f>
        <v>1360</v>
      </c>
      <c r="G61" s="24">
        <f>+'[11]BULLETIN ANNUEL'!G$221</f>
        <v>0</v>
      </c>
      <c r="H61" s="24">
        <f>+'[11]BULLETIN ANNUEL'!H$221</f>
        <v>753880</v>
      </c>
      <c r="I61" s="24">
        <f>+'[11]BULLETIN ANNUEL'!I$221</f>
        <v>1207257</v>
      </c>
      <c r="J61" s="24">
        <f>+'[11]BULLETIN ANNUEL'!J$221</f>
        <v>154966</v>
      </c>
      <c r="K61" s="24">
        <f>+'[11]BULLETIN ANNUEL'!K$221</f>
        <v>0</v>
      </c>
      <c r="L61" s="24">
        <f>+'[11]BULLETIN ANNUEL'!L$221</f>
        <v>154966</v>
      </c>
      <c r="M61" s="24">
        <f>+'[11]BULLETIN ANNUEL'!M$221</f>
        <v>1362223</v>
      </c>
      <c r="N61" s="24">
        <f>+'[11]BULLETIN ANNUEL'!N$221</f>
        <v>296422</v>
      </c>
      <c r="O61" s="24">
        <f>+'[11]BULLETIN ANNUEL'!O$221</f>
        <v>0</v>
      </c>
      <c r="P61" s="25">
        <f>+'[11]BULLETIN ANNUEL'!P$221</f>
        <v>-265570</v>
      </c>
      <c r="R61" s="84"/>
    </row>
    <row r="62" spans="1:18" ht="15" customHeight="1">
      <c r="A62" s="30"/>
      <c r="B62" s="31" t="str">
        <f>+'[11]BULLETIN ANNUEL'!A$29</f>
        <v>DEC</v>
      </c>
      <c r="C62" s="24">
        <f>+'[11]BULLETIN ANNUEL'!C$224</f>
        <v>578301</v>
      </c>
      <c r="D62" s="24">
        <f>+'[11]BULLETIN ANNUEL'!D$224</f>
        <v>5</v>
      </c>
      <c r="E62" s="24">
        <f>+'[11]BULLETIN ANNUEL'!E$224</f>
        <v>794829</v>
      </c>
      <c r="F62" s="24">
        <f>+'[11]BULLETIN ANNUEL'!F$224</f>
        <v>1360</v>
      </c>
      <c r="G62" s="24">
        <f>+'[11]BULLETIN ANNUEL'!G$224</f>
        <v>0</v>
      </c>
      <c r="H62" s="24">
        <f>+'[11]BULLETIN ANNUEL'!H$224</f>
        <v>796194</v>
      </c>
      <c r="I62" s="24">
        <f>+'[11]BULLETIN ANNUEL'!I$224</f>
        <v>1374495</v>
      </c>
      <c r="J62" s="24">
        <f>+'[11]BULLETIN ANNUEL'!J$224</f>
        <v>148270</v>
      </c>
      <c r="K62" s="24">
        <f>+'[11]BULLETIN ANNUEL'!K$224</f>
        <v>0</v>
      </c>
      <c r="L62" s="24">
        <f>+'[11]BULLETIN ANNUEL'!L$224</f>
        <v>148270</v>
      </c>
      <c r="M62" s="24">
        <f>+'[11]BULLETIN ANNUEL'!M$224</f>
        <v>1522765</v>
      </c>
      <c r="N62" s="24">
        <f>+'[11]BULLETIN ANNUEL'!N$224</f>
        <v>303438</v>
      </c>
      <c r="O62" s="24">
        <f>+'[11]BULLETIN ANNUEL'!O$224</f>
        <v>0</v>
      </c>
      <c r="P62" s="25">
        <f>+'[11]BULLETIN ANNUEL'!P$224</f>
        <v>-299471</v>
      </c>
      <c r="R62" s="84"/>
    </row>
    <row r="63" spans="1:18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R63" s="84"/>
    </row>
    <row r="64" spans="1:18" ht="15" customHeight="1">
      <c r="A64" s="30">
        <f>+'[13]BULLETIN ANNUEL'!$B$18</f>
        <v>2022</v>
      </c>
      <c r="B64" s="31" t="str">
        <f>+'[13]BULLETIN ANNUEL'!A$20</f>
        <v>MARS</v>
      </c>
      <c r="C64" s="24">
        <f>+'[13]BULLETIN ANNUEL'!C$215</f>
        <v>788018</v>
      </c>
      <c r="D64" s="24">
        <f>+'[13]BULLETIN ANNUEL'!D$215</f>
        <v>6</v>
      </c>
      <c r="E64" s="24">
        <f>+'[13]BULLETIN ANNUEL'!E$215</f>
        <v>801982</v>
      </c>
      <c r="F64" s="24">
        <f>+'[13]BULLETIN ANNUEL'!F$215</f>
        <v>1360</v>
      </c>
      <c r="G64" s="24">
        <f>+'[13]BULLETIN ANNUEL'!G$215</f>
        <v>0</v>
      </c>
      <c r="H64" s="24">
        <f>+'[13]BULLETIN ANNUEL'!H$215</f>
        <v>803348</v>
      </c>
      <c r="I64" s="24">
        <f>+'[13]BULLETIN ANNUEL'!I$215</f>
        <v>1591366</v>
      </c>
      <c r="J64" s="24">
        <f>+'[13]BULLETIN ANNUEL'!J$215</f>
        <v>157132</v>
      </c>
      <c r="K64" s="24">
        <f>+'[13]BULLETIN ANNUEL'!K$215</f>
        <v>0</v>
      </c>
      <c r="L64" s="24">
        <f>+'[13]BULLETIN ANNUEL'!L$215</f>
        <v>157132</v>
      </c>
      <c r="M64" s="24">
        <f>+'[13]BULLETIN ANNUEL'!M$215</f>
        <v>1748498</v>
      </c>
      <c r="N64" s="24">
        <f>+'[13]BULLETIN ANNUEL'!N$215</f>
        <v>318539</v>
      </c>
      <c r="O64" s="24">
        <f>+'[13]BULLETIN ANNUEL'!O$215</f>
        <v>0</v>
      </c>
      <c r="P64" s="25">
        <f>+'[13]BULLETIN ANNUEL'!P$215</f>
        <v>-123198</v>
      </c>
      <c r="R64" s="84"/>
    </row>
    <row r="65" spans="1:18" ht="15" customHeight="1">
      <c r="A65" s="30"/>
      <c r="B65" s="31" t="str">
        <f>+'[13]BULLETIN ANNUEL'!A$23</f>
        <v>JUIN</v>
      </c>
      <c r="C65" s="24">
        <f>+'[13]BULLETIN ANNUEL'!C$218</f>
        <v>798370</v>
      </c>
      <c r="D65" s="24">
        <f>+'[13]BULLETIN ANNUEL'!D$218</f>
        <v>77</v>
      </c>
      <c r="E65" s="24">
        <f>+'[13]BULLETIN ANNUEL'!E$218</f>
        <v>842417</v>
      </c>
      <c r="F65" s="24">
        <f>+'[13]BULLETIN ANNUEL'!F$218</f>
        <v>1360</v>
      </c>
      <c r="G65" s="24">
        <f>+'[13]BULLETIN ANNUEL'!G$218</f>
        <v>0</v>
      </c>
      <c r="H65" s="24">
        <f>+'[13]BULLETIN ANNUEL'!H$218</f>
        <v>843854</v>
      </c>
      <c r="I65" s="24">
        <f>+'[13]BULLETIN ANNUEL'!I$218</f>
        <v>1642224</v>
      </c>
      <c r="J65" s="24">
        <f>+'[13]BULLETIN ANNUEL'!J$218</f>
        <v>165279</v>
      </c>
      <c r="K65" s="24">
        <f>+'[13]BULLETIN ANNUEL'!K$218</f>
        <v>0</v>
      </c>
      <c r="L65" s="24">
        <f>+'[13]BULLETIN ANNUEL'!L$218</f>
        <v>165279</v>
      </c>
      <c r="M65" s="24">
        <f>+'[13]BULLETIN ANNUEL'!M$218</f>
        <v>1807503</v>
      </c>
      <c r="N65" s="24">
        <f>+'[13]BULLETIN ANNUEL'!N$218</f>
        <v>315876</v>
      </c>
      <c r="O65" s="24">
        <f>+'[13]BULLETIN ANNUEL'!O$218</f>
        <v>0</v>
      </c>
      <c r="P65" s="25">
        <f>+'[13]BULLETIN ANNUEL'!P$218</f>
        <v>-201580</v>
      </c>
      <c r="R65" s="84"/>
    </row>
    <row r="66" spans="1:18" ht="15" customHeight="1">
      <c r="A66" s="30"/>
      <c r="B66" s="31" t="str">
        <f>+'[13]BULLETIN ANNUEL'!A$26</f>
        <v>SEPT</v>
      </c>
      <c r="C66" s="24">
        <f>+'[13]BULLETIN ANNUEL'!C$221</f>
        <v>820677</v>
      </c>
      <c r="D66" s="24">
        <f>+'[13]BULLETIN ANNUEL'!D$221</f>
        <v>6</v>
      </c>
      <c r="E66" s="24">
        <f>+'[13]BULLETIN ANNUEL'!E$221</f>
        <v>829148</v>
      </c>
      <c r="F66" s="24">
        <f>+'[13]BULLETIN ANNUEL'!F$221</f>
        <v>1360</v>
      </c>
      <c r="G66" s="24">
        <f>+'[13]BULLETIN ANNUEL'!G$221</f>
        <v>0</v>
      </c>
      <c r="H66" s="24">
        <f>+'[13]BULLETIN ANNUEL'!H$221</f>
        <v>830514</v>
      </c>
      <c r="I66" s="24">
        <f>+'[13]BULLETIN ANNUEL'!I$221</f>
        <v>1651191</v>
      </c>
      <c r="J66" s="24">
        <f>+'[13]BULLETIN ANNUEL'!J$221</f>
        <v>176528</v>
      </c>
      <c r="K66" s="24">
        <f>+'[13]BULLETIN ANNUEL'!K$221</f>
        <v>0</v>
      </c>
      <c r="L66" s="24">
        <f>+'[13]BULLETIN ANNUEL'!L$221</f>
        <v>176528</v>
      </c>
      <c r="M66" s="24">
        <f>+'[13]BULLETIN ANNUEL'!M$221</f>
        <v>1827719</v>
      </c>
      <c r="N66" s="24">
        <f>+'[13]BULLETIN ANNUEL'!N$221</f>
        <v>321146</v>
      </c>
      <c r="O66" s="24">
        <f>+'[13]BULLETIN ANNUEL'!O$221</f>
        <v>0</v>
      </c>
      <c r="P66" s="25">
        <f>+'[13]BULLETIN ANNUEL'!P$221</f>
        <v>-113686</v>
      </c>
      <c r="R66" s="84"/>
    </row>
    <row r="67" spans="1:18" ht="15" customHeight="1">
      <c r="A67" s="30"/>
      <c r="B67" s="31" t="str">
        <f>+'[13]BULLETIN ANNUEL'!A$29</f>
        <v>DEC</v>
      </c>
      <c r="C67" s="24">
        <f>+'[13]BULLETIN ANNUEL'!C$224</f>
        <v>850077</v>
      </c>
      <c r="D67" s="24">
        <f>+'[13]BULLETIN ANNUEL'!D$224</f>
        <v>6</v>
      </c>
      <c r="E67" s="24">
        <f>+'[13]BULLETIN ANNUEL'!E$224</f>
        <v>879670</v>
      </c>
      <c r="F67" s="24">
        <f>+'[13]BULLETIN ANNUEL'!F$224</f>
        <v>1360</v>
      </c>
      <c r="G67" s="24">
        <f>+'[13]BULLETIN ANNUEL'!G$224</f>
        <v>0</v>
      </c>
      <c r="H67" s="24">
        <f>+'[13]BULLETIN ANNUEL'!H$224</f>
        <v>881036</v>
      </c>
      <c r="I67" s="24">
        <f>+'[13]BULLETIN ANNUEL'!I$224</f>
        <v>1731113</v>
      </c>
      <c r="J67" s="24">
        <f>+'[13]BULLETIN ANNUEL'!J$224</f>
        <v>190847</v>
      </c>
      <c r="K67" s="24">
        <f>+'[13]BULLETIN ANNUEL'!K$224</f>
        <v>0</v>
      </c>
      <c r="L67" s="24">
        <f>+'[13]BULLETIN ANNUEL'!L$224</f>
        <v>190847</v>
      </c>
      <c r="M67" s="24">
        <f>+'[13]BULLETIN ANNUEL'!M$224</f>
        <v>1921960</v>
      </c>
      <c r="N67" s="24">
        <f>+'[13]BULLETIN ANNUEL'!N$224</f>
        <v>336259</v>
      </c>
      <c r="O67" s="24">
        <f>+'[13]BULLETIN ANNUEL'!O$224</f>
        <v>0</v>
      </c>
      <c r="P67" s="25">
        <f>+'[13]BULLETIN ANNUEL'!P$224</f>
        <v>-135608</v>
      </c>
      <c r="R67" s="84"/>
    </row>
    <row r="68" spans="1:18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R68" s="84"/>
    </row>
    <row r="69" spans="1:18" ht="15" customHeight="1">
      <c r="A69" s="207">
        <f>+'[12]BULLETIN ANNUEL'!$B$18</f>
        <v>2023</v>
      </c>
      <c r="B69" s="208" t="str">
        <f>+'[12]BULLETIN ANNUEL'!A$18</f>
        <v>JANV</v>
      </c>
      <c r="C69" s="24">
        <f>+'[12]BULLETIN ANNUEL'!C$213</f>
        <v>812592</v>
      </c>
      <c r="D69" s="24">
        <f>+'[12]BULLETIN ANNUEL'!D$213</f>
        <v>6</v>
      </c>
      <c r="E69" s="24">
        <f>+'[12]BULLETIN ANNUEL'!E$213</f>
        <v>1005828</v>
      </c>
      <c r="F69" s="24">
        <f>+'[12]BULLETIN ANNUEL'!F$213</f>
        <v>1360</v>
      </c>
      <c r="G69" s="24">
        <f>+'[12]BULLETIN ANNUEL'!G$213</f>
        <v>0</v>
      </c>
      <c r="H69" s="24">
        <f>+'[12]BULLETIN ANNUEL'!H$213</f>
        <v>1007194</v>
      </c>
      <c r="I69" s="24">
        <f>+'[12]BULLETIN ANNUEL'!I$213</f>
        <v>1819786</v>
      </c>
      <c r="J69" s="24">
        <f>+'[12]BULLETIN ANNUEL'!J$213</f>
        <v>183041</v>
      </c>
      <c r="K69" s="24">
        <f>+'[12]BULLETIN ANNUEL'!K$213</f>
        <v>0</v>
      </c>
      <c r="L69" s="24">
        <f>+'[12]BULLETIN ANNUEL'!L$213</f>
        <v>183041</v>
      </c>
      <c r="M69" s="24">
        <f>+'[12]BULLETIN ANNUEL'!M$213</f>
        <v>2002827</v>
      </c>
      <c r="N69" s="24">
        <f>+'[12]BULLETIN ANNUEL'!N$213</f>
        <v>351619</v>
      </c>
      <c r="O69" s="24">
        <f>+'[12]BULLETIN ANNUEL'!O$213</f>
        <v>0</v>
      </c>
      <c r="P69" s="25">
        <f>+'[12]BULLETIN ANNUEL'!P$213</f>
        <v>-165622</v>
      </c>
      <c r="R69" s="84"/>
    </row>
    <row r="70" spans="1:18" ht="15" customHeight="1">
      <c r="A70" s="30"/>
      <c r="B70" s="208">
        <f>+'[12]BULLETIN ANNUEL'!A$19</f>
        <v>0</v>
      </c>
      <c r="C70" s="24">
        <f>+'[12]BULLETIN ANNUEL'!C$214</f>
        <v>0</v>
      </c>
      <c r="D70" s="24">
        <f>+'[12]BULLETIN ANNUEL'!D$214</f>
        <v>0</v>
      </c>
      <c r="E70" s="24">
        <f>+'[12]BULLETIN ANNUEL'!E$214</f>
        <v>0</v>
      </c>
      <c r="F70" s="24">
        <f>+'[12]BULLETIN ANNUEL'!F$214</f>
        <v>0</v>
      </c>
      <c r="G70" s="24">
        <f>+'[12]BULLETIN ANNUEL'!G$214</f>
        <v>0</v>
      </c>
      <c r="H70" s="24">
        <f>+'[12]BULLETIN ANNUEL'!H$214</f>
        <v>0</v>
      </c>
      <c r="I70" s="24">
        <f>+'[12]BULLETIN ANNUEL'!I$214</f>
        <v>0</v>
      </c>
      <c r="J70" s="24">
        <f>+'[12]BULLETIN ANNUEL'!J$214</f>
        <v>0</v>
      </c>
      <c r="K70" s="24">
        <f>+'[12]BULLETIN ANNUEL'!K$214</f>
        <v>0</v>
      </c>
      <c r="L70" s="24">
        <f>+'[12]BULLETIN ANNUEL'!L$214</f>
        <v>0</v>
      </c>
      <c r="M70" s="24">
        <f>+'[12]BULLETIN ANNUEL'!M$214</f>
        <v>0</v>
      </c>
      <c r="N70" s="24">
        <f>+'[12]BULLETIN ANNUEL'!N$214</f>
        <v>0</v>
      </c>
      <c r="O70" s="24">
        <f>+'[12]BULLETIN ANNUEL'!O$214</f>
        <v>0</v>
      </c>
      <c r="P70" s="25">
        <f>+'[12]BULLETIN ANNUEL'!P$214</f>
        <v>0</v>
      </c>
      <c r="R70" s="84"/>
    </row>
    <row r="71" spans="1:18" ht="15" customHeight="1">
      <c r="A71" s="30"/>
      <c r="B71" s="208">
        <f>+'[12]BULLETIN ANNUEL'!A$20</f>
        <v>0</v>
      </c>
      <c r="C71" s="24">
        <f>+'[12]BULLETIN ANNUEL'!C$215</f>
        <v>0</v>
      </c>
      <c r="D71" s="24">
        <f>+'[12]BULLETIN ANNUEL'!D$215</f>
        <v>0</v>
      </c>
      <c r="E71" s="24">
        <f>+'[12]BULLETIN ANNUEL'!E$215</f>
        <v>0</v>
      </c>
      <c r="F71" s="24">
        <f>+'[12]BULLETIN ANNUEL'!F$215</f>
        <v>0</v>
      </c>
      <c r="G71" s="24">
        <f>+'[12]BULLETIN ANNUEL'!G$215</f>
        <v>0</v>
      </c>
      <c r="H71" s="24">
        <f>+'[12]BULLETIN ANNUEL'!H$215</f>
        <v>0</v>
      </c>
      <c r="I71" s="24">
        <f>+'[12]BULLETIN ANNUEL'!I$215</f>
        <v>0</v>
      </c>
      <c r="J71" s="24">
        <f>+'[12]BULLETIN ANNUEL'!J$215</f>
        <v>0</v>
      </c>
      <c r="K71" s="24">
        <f>+'[12]BULLETIN ANNUEL'!K$215</f>
        <v>0</v>
      </c>
      <c r="L71" s="24">
        <f>+'[12]BULLETIN ANNUEL'!L$215</f>
        <v>0</v>
      </c>
      <c r="M71" s="24">
        <f>+'[12]BULLETIN ANNUEL'!M$215</f>
        <v>0</v>
      </c>
      <c r="N71" s="24">
        <f>+'[12]BULLETIN ANNUEL'!N$215</f>
        <v>0</v>
      </c>
      <c r="O71" s="24">
        <f>+'[12]BULLETIN ANNUEL'!O$215</f>
        <v>0</v>
      </c>
      <c r="P71" s="25">
        <f>+'[12]BULLETIN ANNUEL'!P$215</f>
        <v>0</v>
      </c>
      <c r="R71" s="84"/>
    </row>
    <row r="72" spans="1:18" ht="15" customHeight="1">
      <c r="A72" s="30"/>
      <c r="B72" s="208">
        <f>+'[12]BULLETIN ANNUEL'!A$21</f>
        <v>0</v>
      </c>
      <c r="C72" s="24">
        <f>+'[12]BULLETIN ANNUEL'!C$216</f>
        <v>0</v>
      </c>
      <c r="D72" s="24">
        <f>+'[12]BULLETIN ANNUEL'!D$216</f>
        <v>0</v>
      </c>
      <c r="E72" s="24">
        <f>+'[12]BULLETIN ANNUEL'!E$216</f>
        <v>0</v>
      </c>
      <c r="F72" s="24">
        <f>+'[12]BULLETIN ANNUEL'!F$216</f>
        <v>0</v>
      </c>
      <c r="G72" s="24">
        <f>+'[12]BULLETIN ANNUEL'!G$216</f>
        <v>0</v>
      </c>
      <c r="H72" s="24">
        <f>+'[12]BULLETIN ANNUEL'!H$216</f>
        <v>0</v>
      </c>
      <c r="I72" s="24">
        <f>+'[12]BULLETIN ANNUEL'!I$216</f>
        <v>0</v>
      </c>
      <c r="J72" s="24">
        <f>+'[12]BULLETIN ANNUEL'!J$216</f>
        <v>0</v>
      </c>
      <c r="K72" s="24">
        <f>+'[12]BULLETIN ANNUEL'!K$216</f>
        <v>0</v>
      </c>
      <c r="L72" s="24">
        <f>+'[12]BULLETIN ANNUEL'!L$216</f>
        <v>0</v>
      </c>
      <c r="M72" s="24">
        <f>+'[12]BULLETIN ANNUEL'!M$216</f>
        <v>0</v>
      </c>
      <c r="N72" s="24">
        <f>+'[12]BULLETIN ANNUEL'!N$216</f>
        <v>0</v>
      </c>
      <c r="O72" s="24">
        <f>+'[12]BULLETIN ANNUEL'!O$216</f>
        <v>0</v>
      </c>
      <c r="P72" s="25">
        <f>+'[12]BULLETIN ANNUEL'!P$216</f>
        <v>0</v>
      </c>
      <c r="R72" s="84"/>
    </row>
    <row r="73" spans="1:18" ht="15" customHeight="1">
      <c r="A73" s="30"/>
      <c r="B73" s="208">
        <f>+'[12]BULLETIN ANNUEL'!A$22</f>
        <v>0</v>
      </c>
      <c r="C73" s="24">
        <f>+'[12]BULLETIN ANNUEL'!C$217</f>
        <v>0</v>
      </c>
      <c r="D73" s="24">
        <f>+'[12]BULLETIN ANNUEL'!D$217</f>
        <v>0</v>
      </c>
      <c r="E73" s="24">
        <f>+'[12]BULLETIN ANNUEL'!E$217</f>
        <v>0</v>
      </c>
      <c r="F73" s="24">
        <f>+'[12]BULLETIN ANNUEL'!F$217</f>
        <v>0</v>
      </c>
      <c r="G73" s="24">
        <f>+'[12]BULLETIN ANNUEL'!G$217</f>
        <v>0</v>
      </c>
      <c r="H73" s="24">
        <f>+'[12]BULLETIN ANNUEL'!H$217</f>
        <v>0</v>
      </c>
      <c r="I73" s="24">
        <f>+'[12]BULLETIN ANNUEL'!I$217</f>
        <v>0</v>
      </c>
      <c r="J73" s="24">
        <f>+'[12]BULLETIN ANNUEL'!J$217</f>
        <v>0</v>
      </c>
      <c r="K73" s="24">
        <f>+'[12]BULLETIN ANNUEL'!K$217</f>
        <v>0</v>
      </c>
      <c r="L73" s="24">
        <f>+'[12]BULLETIN ANNUEL'!L$217</f>
        <v>0</v>
      </c>
      <c r="M73" s="24">
        <f>+'[12]BULLETIN ANNUEL'!M$217</f>
        <v>0</v>
      </c>
      <c r="N73" s="24">
        <f>+'[12]BULLETIN ANNUEL'!N$217</f>
        <v>0</v>
      </c>
      <c r="O73" s="24">
        <f>+'[12]BULLETIN ANNUEL'!O$217</f>
        <v>0</v>
      </c>
      <c r="P73" s="25">
        <f>+'[12]BULLETIN ANNUEL'!P$217</f>
        <v>0</v>
      </c>
      <c r="R73" s="84"/>
    </row>
    <row r="74" spans="1:18" ht="15" customHeight="1">
      <c r="A74" s="30"/>
      <c r="B74" s="208">
        <f>+'[12]BULLETIN ANNUEL'!A$23</f>
        <v>0</v>
      </c>
      <c r="C74" s="24">
        <f>+'[12]BULLETIN ANNUEL'!C$218</f>
        <v>0</v>
      </c>
      <c r="D74" s="24">
        <f>+'[12]BULLETIN ANNUEL'!D$218</f>
        <v>0</v>
      </c>
      <c r="E74" s="24">
        <f>+'[12]BULLETIN ANNUEL'!E$218</f>
        <v>0</v>
      </c>
      <c r="F74" s="24">
        <f>+'[12]BULLETIN ANNUEL'!F$218</f>
        <v>0</v>
      </c>
      <c r="G74" s="24">
        <f>+'[12]BULLETIN ANNUEL'!G$218</f>
        <v>0</v>
      </c>
      <c r="H74" s="24">
        <f>+'[12]BULLETIN ANNUEL'!H$218</f>
        <v>0</v>
      </c>
      <c r="I74" s="24">
        <f>+'[12]BULLETIN ANNUEL'!I$218</f>
        <v>0</v>
      </c>
      <c r="J74" s="24">
        <f>+'[12]BULLETIN ANNUEL'!J$218</f>
        <v>0</v>
      </c>
      <c r="K74" s="24">
        <f>+'[12]BULLETIN ANNUEL'!K$218</f>
        <v>0</v>
      </c>
      <c r="L74" s="24">
        <f>+'[12]BULLETIN ANNUEL'!L$218</f>
        <v>0</v>
      </c>
      <c r="M74" s="24">
        <f>+'[12]BULLETIN ANNUEL'!M$218</f>
        <v>0</v>
      </c>
      <c r="N74" s="24">
        <f>+'[12]BULLETIN ANNUEL'!N$218</f>
        <v>0</v>
      </c>
      <c r="O74" s="24">
        <f>+'[12]BULLETIN ANNUEL'!O$218</f>
        <v>0</v>
      </c>
      <c r="P74" s="25">
        <f>+'[12]BULLETIN ANNUEL'!P$218</f>
        <v>0</v>
      </c>
      <c r="R74" s="84"/>
    </row>
    <row r="75" spans="1:18" ht="15" customHeight="1">
      <c r="A75" s="30"/>
      <c r="B75" s="208">
        <f>+'[12]BULLETIN ANNUEL'!A$24</f>
        <v>0</v>
      </c>
      <c r="C75" s="24">
        <f>+'[12]BULLETIN ANNUEL'!C$219</f>
        <v>0</v>
      </c>
      <c r="D75" s="24">
        <f>+'[12]BULLETIN ANNUEL'!D$219</f>
        <v>0</v>
      </c>
      <c r="E75" s="24">
        <f>+'[12]BULLETIN ANNUEL'!E$219</f>
        <v>0</v>
      </c>
      <c r="F75" s="24">
        <f>+'[12]BULLETIN ANNUEL'!F$219</f>
        <v>0</v>
      </c>
      <c r="G75" s="24">
        <f>+'[12]BULLETIN ANNUEL'!G$219</f>
        <v>0</v>
      </c>
      <c r="H75" s="24">
        <f>+'[12]BULLETIN ANNUEL'!H$219</f>
        <v>0</v>
      </c>
      <c r="I75" s="24">
        <f>+'[12]BULLETIN ANNUEL'!I$219</f>
        <v>0</v>
      </c>
      <c r="J75" s="24">
        <f>+'[12]BULLETIN ANNUEL'!J$219</f>
        <v>0</v>
      </c>
      <c r="K75" s="24">
        <f>+'[12]BULLETIN ANNUEL'!K$219</f>
        <v>0</v>
      </c>
      <c r="L75" s="24">
        <f>+'[12]BULLETIN ANNUEL'!L$219</f>
        <v>0</v>
      </c>
      <c r="M75" s="24">
        <f>+'[12]BULLETIN ANNUEL'!M$219</f>
        <v>0</v>
      </c>
      <c r="N75" s="24">
        <f>+'[12]BULLETIN ANNUEL'!N$219</f>
        <v>0</v>
      </c>
      <c r="O75" s="24">
        <f>+'[12]BULLETIN ANNUEL'!O$219</f>
        <v>0</v>
      </c>
      <c r="P75" s="25">
        <f>+'[12]BULLETIN ANNUEL'!P$219</f>
        <v>0</v>
      </c>
      <c r="R75" s="84"/>
    </row>
    <row r="76" spans="1:18" ht="15" customHeight="1">
      <c r="A76" s="30"/>
      <c r="B76" s="208">
        <f>+'[12]BULLETIN ANNUEL'!A$25</f>
        <v>0</v>
      </c>
      <c r="C76" s="24">
        <f>+'[12]BULLETIN ANNUEL'!C$220</f>
        <v>0</v>
      </c>
      <c r="D76" s="24">
        <f>+'[12]BULLETIN ANNUEL'!D$220</f>
        <v>0</v>
      </c>
      <c r="E76" s="24">
        <f>+'[12]BULLETIN ANNUEL'!E$220</f>
        <v>0</v>
      </c>
      <c r="F76" s="24">
        <f>+'[12]BULLETIN ANNUEL'!F$220</f>
        <v>0</v>
      </c>
      <c r="G76" s="24">
        <f>+'[12]BULLETIN ANNUEL'!G$220</f>
        <v>0</v>
      </c>
      <c r="H76" s="24">
        <f>+'[12]BULLETIN ANNUEL'!H$220</f>
        <v>0</v>
      </c>
      <c r="I76" s="24">
        <f>+'[12]BULLETIN ANNUEL'!I$220</f>
        <v>0</v>
      </c>
      <c r="J76" s="24">
        <f>+'[12]BULLETIN ANNUEL'!J$220</f>
        <v>0</v>
      </c>
      <c r="K76" s="24">
        <f>+'[12]BULLETIN ANNUEL'!K$220</f>
        <v>0</v>
      </c>
      <c r="L76" s="24">
        <f>+'[12]BULLETIN ANNUEL'!L$220</f>
        <v>0</v>
      </c>
      <c r="M76" s="24">
        <f>+'[12]BULLETIN ANNUEL'!M$220</f>
        <v>0</v>
      </c>
      <c r="N76" s="24">
        <f>+'[12]BULLETIN ANNUEL'!N$220</f>
        <v>0</v>
      </c>
      <c r="O76" s="24">
        <f>+'[12]BULLETIN ANNUEL'!O$220</f>
        <v>0</v>
      </c>
      <c r="P76" s="25">
        <f>+'[12]BULLETIN ANNUEL'!P$220</f>
        <v>0</v>
      </c>
      <c r="R76" s="84"/>
    </row>
    <row r="77" spans="1:18" ht="15" customHeight="1">
      <c r="A77" s="30"/>
      <c r="B77" s="208">
        <f>+'[12]BULLETIN ANNUEL'!A$26</f>
        <v>0</v>
      </c>
      <c r="C77" s="24">
        <f>+'[12]BULLETIN ANNUEL'!C$221</f>
        <v>0</v>
      </c>
      <c r="D77" s="24">
        <f>+'[12]BULLETIN ANNUEL'!D$221</f>
        <v>0</v>
      </c>
      <c r="E77" s="24">
        <f>+'[12]BULLETIN ANNUEL'!E$221</f>
        <v>0</v>
      </c>
      <c r="F77" s="24">
        <f>+'[12]BULLETIN ANNUEL'!F$221</f>
        <v>0</v>
      </c>
      <c r="G77" s="24">
        <f>+'[12]BULLETIN ANNUEL'!G$221</f>
        <v>0</v>
      </c>
      <c r="H77" s="24">
        <f>+'[12]BULLETIN ANNUEL'!H$221</f>
        <v>0</v>
      </c>
      <c r="I77" s="24">
        <f>+'[12]BULLETIN ANNUEL'!I$221</f>
        <v>0</v>
      </c>
      <c r="J77" s="24">
        <f>+'[12]BULLETIN ANNUEL'!J$221</f>
        <v>0</v>
      </c>
      <c r="K77" s="24">
        <f>+'[12]BULLETIN ANNUEL'!K$221</f>
        <v>0</v>
      </c>
      <c r="L77" s="24">
        <f>+'[12]BULLETIN ANNUEL'!L$221</f>
        <v>0</v>
      </c>
      <c r="M77" s="24">
        <f>+'[12]BULLETIN ANNUEL'!M$221</f>
        <v>0</v>
      </c>
      <c r="N77" s="24">
        <f>+'[12]BULLETIN ANNUEL'!N$221</f>
        <v>0</v>
      </c>
      <c r="O77" s="24">
        <f>+'[12]BULLETIN ANNUEL'!O$221</f>
        <v>0</v>
      </c>
      <c r="P77" s="25">
        <f>+'[12]BULLETIN ANNUEL'!P$221</f>
        <v>0</v>
      </c>
      <c r="R77" s="84"/>
    </row>
    <row r="78" spans="1:18" ht="15" customHeight="1">
      <c r="A78" s="30"/>
      <c r="B78" s="208">
        <f>+'[12]BULLETIN ANNUEL'!A$27</f>
        <v>0</v>
      </c>
      <c r="C78" s="24">
        <f>+'[12]BULLETIN ANNUEL'!C$222</f>
        <v>0</v>
      </c>
      <c r="D78" s="24">
        <f>+'[12]BULLETIN ANNUEL'!D$222</f>
        <v>0</v>
      </c>
      <c r="E78" s="24">
        <f>+'[12]BULLETIN ANNUEL'!E$222</f>
        <v>0</v>
      </c>
      <c r="F78" s="24">
        <f>+'[12]BULLETIN ANNUEL'!F$222</f>
        <v>0</v>
      </c>
      <c r="G78" s="24">
        <f>+'[12]BULLETIN ANNUEL'!G$222</f>
        <v>0</v>
      </c>
      <c r="H78" s="24">
        <f>+'[12]BULLETIN ANNUEL'!H$222</f>
        <v>0</v>
      </c>
      <c r="I78" s="24">
        <f>+'[12]BULLETIN ANNUEL'!I$222</f>
        <v>0</v>
      </c>
      <c r="J78" s="24">
        <f>+'[12]BULLETIN ANNUEL'!J$222</f>
        <v>0</v>
      </c>
      <c r="K78" s="24">
        <f>+'[12]BULLETIN ANNUEL'!K$222</f>
        <v>0</v>
      </c>
      <c r="L78" s="24">
        <f>+'[12]BULLETIN ANNUEL'!L$222</f>
        <v>0</v>
      </c>
      <c r="M78" s="24">
        <f>+'[12]BULLETIN ANNUEL'!M$222</f>
        <v>0</v>
      </c>
      <c r="N78" s="24">
        <f>+'[12]BULLETIN ANNUEL'!N$222</f>
        <v>0</v>
      </c>
      <c r="O78" s="24">
        <f>+'[12]BULLETIN ANNUEL'!O$222</f>
        <v>0</v>
      </c>
      <c r="P78" s="25">
        <f>+'[12]BULLETIN ANNUEL'!P$222</f>
        <v>0</v>
      </c>
      <c r="R78" s="84"/>
    </row>
    <row r="79" spans="1:18" ht="15" customHeight="1">
      <c r="A79" s="30"/>
      <c r="B79" s="208">
        <f>+'[12]BULLETIN ANNUEL'!A$28</f>
        <v>0</v>
      </c>
      <c r="C79" s="24">
        <f>+'[12]BULLETIN ANNUEL'!C$223</f>
        <v>0</v>
      </c>
      <c r="D79" s="24">
        <f>+'[12]BULLETIN ANNUEL'!D$223</f>
        <v>0</v>
      </c>
      <c r="E79" s="24">
        <f>+'[12]BULLETIN ANNUEL'!E$223</f>
        <v>0</v>
      </c>
      <c r="F79" s="24">
        <f>+'[12]BULLETIN ANNUEL'!F$223</f>
        <v>0</v>
      </c>
      <c r="G79" s="24">
        <f>+'[12]BULLETIN ANNUEL'!G$223</f>
        <v>0</v>
      </c>
      <c r="H79" s="24">
        <f>+'[12]BULLETIN ANNUEL'!H$223</f>
        <v>0</v>
      </c>
      <c r="I79" s="24">
        <f>+'[12]BULLETIN ANNUEL'!I$223</f>
        <v>0</v>
      </c>
      <c r="J79" s="24">
        <f>+'[12]BULLETIN ANNUEL'!J$223</f>
        <v>0</v>
      </c>
      <c r="K79" s="24">
        <f>+'[12]BULLETIN ANNUEL'!K$223</f>
        <v>0</v>
      </c>
      <c r="L79" s="24">
        <f>+'[12]BULLETIN ANNUEL'!L$223</f>
        <v>0</v>
      </c>
      <c r="M79" s="24">
        <f>+'[12]BULLETIN ANNUEL'!M$223</f>
        <v>0</v>
      </c>
      <c r="N79" s="24">
        <f>+'[12]BULLETIN ANNUEL'!N$223</f>
        <v>0</v>
      </c>
      <c r="O79" s="24">
        <f>+'[12]BULLETIN ANNUEL'!O$223</f>
        <v>0</v>
      </c>
      <c r="P79" s="25">
        <f>+'[12]BULLETIN ANNUEL'!P$223</f>
        <v>0</v>
      </c>
      <c r="R79" s="84"/>
    </row>
    <row r="80" spans="1:18" ht="15" customHeight="1">
      <c r="A80" s="30"/>
      <c r="B80" s="208">
        <f>+'[12]BULLETIN ANNUEL'!A$29</f>
        <v>0</v>
      </c>
      <c r="C80" s="24">
        <f>+'[12]BULLETIN ANNUEL'!C$224</f>
        <v>0</v>
      </c>
      <c r="D80" s="24">
        <f>+'[12]BULLETIN ANNUEL'!D$224</f>
        <v>0</v>
      </c>
      <c r="E80" s="24">
        <f>+'[12]BULLETIN ANNUEL'!E$224</f>
        <v>0</v>
      </c>
      <c r="F80" s="24">
        <f>+'[12]BULLETIN ANNUEL'!F$224</f>
        <v>0</v>
      </c>
      <c r="G80" s="24">
        <f>+'[12]BULLETIN ANNUEL'!G$224</f>
        <v>0</v>
      </c>
      <c r="H80" s="24">
        <f>+'[12]BULLETIN ANNUEL'!H$224</f>
        <v>0</v>
      </c>
      <c r="I80" s="24">
        <f>+'[12]BULLETIN ANNUEL'!I$224</f>
        <v>0</v>
      </c>
      <c r="J80" s="24">
        <f>+'[12]BULLETIN ANNUEL'!J$224</f>
        <v>0</v>
      </c>
      <c r="K80" s="24">
        <f>+'[12]BULLETIN ANNUEL'!K$224</f>
        <v>0</v>
      </c>
      <c r="L80" s="24">
        <f>+'[12]BULLETIN ANNUEL'!L$224</f>
        <v>0</v>
      </c>
      <c r="M80" s="24">
        <f>+'[12]BULLETIN ANNUEL'!M$224</f>
        <v>0</v>
      </c>
      <c r="N80" s="24">
        <f>+'[12]BULLETIN ANNUEL'!N$224</f>
        <v>0</v>
      </c>
      <c r="O80" s="24">
        <f>+'[12]BULLETIN ANNUEL'!O$224</f>
        <v>0</v>
      </c>
      <c r="P80" s="25">
        <f>+'[12]BULLETIN ANNUEL'!P$224</f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ht="12.75">
      <c r="A82" s="87"/>
      <c r="B82" s="191" t="s">
        <v>182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41"/>
      <c r="R83" s="84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3:18" ht="12.7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3:18" ht="12.7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3:18" ht="12.7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3:18" ht="12.7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3:18" ht="12.7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3:18" ht="12.7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3:18" ht="12.7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3:18" ht="12.7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3:18" ht="12.7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3:18" ht="12.7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9:18" ht="12.7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9:18" ht="12.7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9:18" ht="12.7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9:18" ht="12.7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ht="12.7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ht="12.7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ht="12.7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ht="12.7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ht="12.7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ht="12.7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ht="12.7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ht="12.7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ht="12.7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ht="12.7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ht="12.7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ht="12.7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ht="12.7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ht="12.7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ht="12.7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ht="12.7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ht="12.7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ht="12.7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ht="12.7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ht="12.7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ht="12.7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ht="12.7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ht="12.7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ht="12.7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ht="12.7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ht="12.7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ht="12.7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ht="12.7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ht="12.7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ht="12.7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ht="12.7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ht="12.7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ht="12.7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ht="12.7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ht="12.7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ht="12.7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ht="12.7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ht="12.7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ht="12.7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ht="12.7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ht="12.7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ht="12.7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ht="12.7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ht="12.7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ht="12.7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ht="12.7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ht="12.7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ht="12.7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ht="12.7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ht="12.7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ht="12.7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ht="12.7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ht="12.7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ht="12.7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ht="12.7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ht="12.7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ht="12.7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ht="12.7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ht="12.7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ht="12.7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ht="12.7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ht="12.7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ht="12.7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ht="12.7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ht="12.7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ht="12.7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ht="12.7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ht="12.7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ht="12.7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ht="12.7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ht="12.7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ht="12.7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ht="12.7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ht="12.7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ht="12.7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ht="12.7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ht="12.7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ht="12.7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ht="12.7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ht="12.7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ht="12.7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ht="12.7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ht="12.7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ht="12.7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ht="12.7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ht="12.7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ht="12.7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ht="12.7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ht="12.7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ht="12.7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ht="12.7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ht="12.7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ht="12.7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ht="12.7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ht="12.75">
      <c r="I225" s="84"/>
      <c r="J225" s="84"/>
      <c r="K225" s="84"/>
      <c r="L225" s="84"/>
      <c r="M225" s="84"/>
      <c r="N225" s="84"/>
      <c r="O225" s="84"/>
      <c r="P225" s="84"/>
    </row>
    <row r="226" spans="9:16" ht="12.75">
      <c r="I226" s="84"/>
      <c r="J226" s="84"/>
      <c r="K226" s="84"/>
      <c r="L226" s="84"/>
      <c r="M226" s="84"/>
      <c r="N226" s="84"/>
      <c r="O226" s="84"/>
      <c r="P226" s="84"/>
    </row>
    <row r="227" spans="9:16" ht="12.75">
      <c r="I227" s="84"/>
      <c r="J227" s="84"/>
      <c r="K227" s="84"/>
      <c r="L227" s="84"/>
      <c r="M227" s="84"/>
      <c r="N227" s="84"/>
      <c r="O227" s="84"/>
      <c r="P227" s="84"/>
    </row>
    <row r="228" spans="9:16" ht="12.75">
      <c r="I228" s="84"/>
      <c r="J228" s="84"/>
      <c r="K228" s="84"/>
      <c r="L228" s="84"/>
      <c r="M228" s="84"/>
      <c r="N228" s="84"/>
      <c r="O228" s="84"/>
      <c r="P228" s="84"/>
    </row>
    <row r="229" spans="9:16" ht="12.75">
      <c r="I229" s="84"/>
      <c r="J229" s="84"/>
      <c r="K229" s="84"/>
      <c r="L229" s="84"/>
      <c r="M229" s="84"/>
      <c r="N229" s="84"/>
      <c r="O229" s="84"/>
      <c r="P229" s="84"/>
    </row>
    <row r="230" spans="9:16" ht="12.75">
      <c r="I230" s="84"/>
      <c r="J230" s="84"/>
      <c r="K230" s="84"/>
      <c r="L230" s="84"/>
      <c r="M230" s="84"/>
      <c r="N230" s="84"/>
      <c r="O230" s="84"/>
      <c r="P230" s="84"/>
    </row>
    <row r="231" spans="9:16" ht="12.75">
      <c r="I231" s="84"/>
      <c r="J231" s="84"/>
      <c r="K231" s="84"/>
      <c r="L231" s="84"/>
      <c r="M231" s="84"/>
      <c r="N231" s="84"/>
      <c r="O231" s="84"/>
      <c r="P231" s="84"/>
    </row>
    <row r="232" spans="9:16" ht="12.75">
      <c r="I232" s="84"/>
      <c r="J232" s="84"/>
      <c r="K232" s="84"/>
      <c r="L232" s="84"/>
      <c r="M232" s="84"/>
      <c r="N232" s="84"/>
      <c r="O232" s="84"/>
      <c r="P232" s="84"/>
    </row>
    <row r="233" spans="9:16" ht="12.75">
      <c r="I233" s="84"/>
      <c r="J233" s="84"/>
      <c r="K233" s="84"/>
      <c r="L233" s="84"/>
      <c r="M233" s="84"/>
      <c r="N233" s="84"/>
      <c r="O233" s="84"/>
      <c r="P233" s="84"/>
    </row>
    <row r="234" spans="9:16" ht="12.75"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14">
    <mergeCell ref="O6:P8"/>
    <mergeCell ref="L46:L47"/>
    <mergeCell ref="K46:K47"/>
    <mergeCell ref="I46:I47"/>
    <mergeCell ref="J46:J47"/>
    <mergeCell ref="O44:O47"/>
    <mergeCell ref="P44:P47"/>
    <mergeCell ref="A44:B47"/>
    <mergeCell ref="C46:C47"/>
    <mergeCell ref="M45:M47"/>
    <mergeCell ref="N44:N47"/>
    <mergeCell ref="A6:B8"/>
    <mergeCell ref="C6:D8"/>
    <mergeCell ref="M7:N8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4"/>
  <sheetViews>
    <sheetView showGridLines="0" view="pageBreakPreview" zoomScaleNormal="75" zoomScaleSheetLayoutView="100" zoomScalePageLayoutView="0" workbookViewId="0" topLeftCell="A1">
      <selection activeCell="K24" sqref="K24"/>
    </sheetView>
  </sheetViews>
  <sheetFormatPr defaultColWidth="9.140625" defaultRowHeight="13.5"/>
  <cols>
    <col min="1" max="1" width="7.28125" style="8" customWidth="1"/>
    <col min="2" max="2" width="7.421875" style="8" customWidth="1"/>
    <col min="3" max="3" width="9.00390625" style="8" customWidth="1"/>
    <col min="4" max="4" width="9.57421875" style="8" customWidth="1"/>
    <col min="5" max="5" width="9.7109375" style="8" customWidth="1"/>
    <col min="6" max="6" width="9.8515625" style="8" customWidth="1"/>
    <col min="7" max="7" width="8.7109375" style="8" customWidth="1"/>
    <col min="8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8.8515625" style="8" customWidth="1"/>
    <col min="17" max="17" width="9.57421875" style="8" customWidth="1"/>
    <col min="18" max="22" width="12.421875" style="8" customWidth="1"/>
    <col min="23" max="16384" width="9.140625" style="8" customWidth="1"/>
  </cols>
  <sheetData>
    <row r="2" spans="1:17" ht="20.25" customHeight="1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5" ht="16.5" thickBot="1">
      <c r="A3" s="7" t="str">
        <f>+AIBE!$A$3</f>
        <v>TCHAD</v>
      </c>
      <c r="B3" s="7"/>
      <c r="C3" s="7"/>
      <c r="D3" s="7"/>
      <c r="O3" s="9" t="s">
        <v>89</v>
      </c>
    </row>
    <row r="4" spans="1:17" s="40" customFormat="1" ht="15.75" customHeight="1">
      <c r="A4" s="210" t="s">
        <v>40</v>
      </c>
      <c r="B4" s="211"/>
      <c r="C4" s="46" t="s">
        <v>90</v>
      </c>
      <c r="D4" s="47"/>
      <c r="E4" s="47"/>
      <c r="F4" s="47"/>
      <c r="G4" s="47"/>
      <c r="H4" s="48"/>
      <c r="I4" s="214" t="s">
        <v>91</v>
      </c>
      <c r="J4" s="11" t="s">
        <v>92</v>
      </c>
      <c r="K4" s="187"/>
      <c r="L4" s="187"/>
      <c r="M4" s="188"/>
      <c r="N4" s="11" t="s">
        <v>93</v>
      </c>
      <c r="O4" s="187"/>
      <c r="P4" s="188"/>
      <c r="Q4" s="222" t="s">
        <v>94</v>
      </c>
    </row>
    <row r="5" spans="1:17" s="40" customFormat="1" ht="57" customHeight="1">
      <c r="A5" s="216"/>
      <c r="B5" s="217"/>
      <c r="C5" s="135" t="s">
        <v>95</v>
      </c>
      <c r="D5" s="135" t="s">
        <v>96</v>
      </c>
      <c r="E5" s="135" t="s">
        <v>97</v>
      </c>
      <c r="F5" s="135" t="s">
        <v>98</v>
      </c>
      <c r="G5" s="135" t="s">
        <v>99</v>
      </c>
      <c r="H5" s="135" t="s">
        <v>11</v>
      </c>
      <c r="I5" s="219"/>
      <c r="J5" s="135" t="s">
        <v>100</v>
      </c>
      <c r="K5" s="135" t="s">
        <v>101</v>
      </c>
      <c r="L5" s="135" t="s">
        <v>99</v>
      </c>
      <c r="M5" s="135" t="s">
        <v>11</v>
      </c>
      <c r="N5" s="135" t="s">
        <v>102</v>
      </c>
      <c r="O5" s="136" t="s">
        <v>99</v>
      </c>
      <c r="P5" s="136" t="s">
        <v>11</v>
      </c>
      <c r="Q5" s="221"/>
    </row>
    <row r="6" spans="1:18" ht="15" customHeight="1">
      <c r="A6" s="137"/>
      <c r="B6" s="13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21" ht="15" customHeight="1">
      <c r="A7" s="22">
        <f>+'[8]BULLETIN ANNUEL'!B$83</f>
        <v>2014</v>
      </c>
      <c r="B7" s="27"/>
      <c r="C7" s="24">
        <f>+'[8]BULLETIN ANNUEL'!C$249</f>
        <v>7253</v>
      </c>
      <c r="D7" s="24">
        <f>+'[8]BULLETIN ANNUEL'!D$249</f>
        <v>42</v>
      </c>
      <c r="E7" s="24">
        <f>+'[8]BULLETIN ANNUEL'!E$249</f>
        <v>2295</v>
      </c>
      <c r="F7" s="24">
        <f>+'[8]BULLETIN ANNUEL'!F$249</f>
        <v>263069</v>
      </c>
      <c r="G7" s="24">
        <f>+'[8]BULLETIN ANNUEL'!G$249</f>
        <v>315887</v>
      </c>
      <c r="H7" s="24">
        <f>+'[8]BULLETIN ANNUEL'!I$249</f>
        <v>588546</v>
      </c>
      <c r="I7" s="24">
        <f>+'[8]BULLETIN ANNUEL'!J$249</f>
        <v>85217</v>
      </c>
      <c r="J7" s="24">
        <f>+'[8]BULLETIN ANNUEL'!K$249</f>
        <v>10747</v>
      </c>
      <c r="K7" s="24">
        <f>+'[8]BULLETIN ANNUEL'!M$249</f>
        <v>0</v>
      </c>
      <c r="L7" s="24">
        <f>+'[8]BULLETIN ANNUEL'!N$249</f>
        <v>43249</v>
      </c>
      <c r="M7" s="24">
        <f>+'[8]BULLETIN ANNUEL'!O$249</f>
        <v>53996</v>
      </c>
      <c r="N7" s="24">
        <f>+'[8]BULLETIN ANNUEL'!P$249</f>
        <v>0</v>
      </c>
      <c r="O7" s="24">
        <f>+'[8]BULLETIN ANNUEL'!Q$249</f>
        <v>97039</v>
      </c>
      <c r="P7" s="24">
        <f>+'[8]BULLETIN ANNUEL'!R$249</f>
        <v>97039</v>
      </c>
      <c r="Q7" s="25">
        <f>+'[8]BULLETIN ANNUEL'!S$249</f>
        <v>522728</v>
      </c>
      <c r="R7" s="204"/>
      <c r="S7" s="205"/>
      <c r="T7" s="205"/>
      <c r="U7" s="205"/>
    </row>
    <row r="8" spans="1:21" ht="15" customHeight="1">
      <c r="A8" s="22">
        <f>+'[7]BULLETIN ANNUEL'!B$83</f>
        <v>2015</v>
      </c>
      <c r="B8" s="27"/>
      <c r="C8" s="24">
        <f>+'[7]BULLETIN ANNUEL'!C$249</f>
        <v>7121</v>
      </c>
      <c r="D8" s="24">
        <f>+'[7]BULLETIN ANNUEL'!D$249</f>
        <v>44</v>
      </c>
      <c r="E8" s="24">
        <f>+'[7]BULLETIN ANNUEL'!E$249</f>
        <v>2512</v>
      </c>
      <c r="F8" s="24">
        <f>+'[7]BULLETIN ANNUEL'!F$249</f>
        <v>115659</v>
      </c>
      <c r="G8" s="24">
        <f>+'[7]BULLETIN ANNUEL'!G$249</f>
        <v>104062</v>
      </c>
      <c r="H8" s="24">
        <f>+'[7]BULLETIN ANNUEL'!I$249</f>
        <v>229398</v>
      </c>
      <c r="I8" s="24">
        <f>+'[7]BULLETIN ANNUEL'!J$249</f>
        <v>42252</v>
      </c>
      <c r="J8" s="24">
        <f>+'[7]BULLETIN ANNUEL'!K$249</f>
        <v>37936</v>
      </c>
      <c r="K8" s="24">
        <f>+'[7]BULLETIN ANNUEL'!M$249</f>
        <v>0</v>
      </c>
      <c r="L8" s="24">
        <f>+'[7]BULLETIN ANNUEL'!N$249</f>
        <v>46062</v>
      </c>
      <c r="M8" s="24">
        <f>+'[7]BULLETIN ANNUEL'!O$249</f>
        <v>83998</v>
      </c>
      <c r="N8" s="24">
        <f>+'[7]BULLETIN ANNUEL'!P$249</f>
        <v>0</v>
      </c>
      <c r="O8" s="24">
        <f>+'[7]BULLETIN ANNUEL'!Q$249</f>
        <v>99053</v>
      </c>
      <c r="P8" s="24">
        <f>+'[7]BULLETIN ANNUEL'!R$249</f>
        <v>99053</v>
      </c>
      <c r="Q8" s="25">
        <f>+'[7]BULLETIN ANNUEL'!S$249</f>
        <v>88599</v>
      </c>
      <c r="R8" s="204"/>
      <c r="S8" s="205"/>
      <c r="T8" s="205"/>
      <c r="U8" s="205"/>
    </row>
    <row r="9" spans="1:21" ht="15" customHeight="1">
      <c r="A9" s="22">
        <f>+'[6]BULLETIN ANNUEL'!B$83</f>
        <v>2016</v>
      </c>
      <c r="B9" s="27"/>
      <c r="C9" s="24">
        <f>+'[6]BULLETIN ANNUEL'!C$249</f>
        <v>7929</v>
      </c>
      <c r="D9" s="24">
        <f>+'[6]BULLETIN ANNUEL'!D$249</f>
        <v>41</v>
      </c>
      <c r="E9" s="24">
        <f>+'[6]BULLETIN ANNUEL'!E$249</f>
        <v>2578</v>
      </c>
      <c r="F9" s="24">
        <f>+'[6]BULLETIN ANNUEL'!F$249</f>
        <v>0</v>
      </c>
      <c r="G9" s="24">
        <f>+'[6]BULLETIN ANNUEL'!G$249</f>
        <v>-141087</v>
      </c>
      <c r="H9" s="24">
        <f>+'[6]BULLETIN ANNUEL'!I$249</f>
        <v>-130539</v>
      </c>
      <c r="I9" s="24">
        <f>+'[6]BULLETIN ANNUEL'!J$249</f>
        <v>111046</v>
      </c>
      <c r="J9" s="24">
        <f>+'[6]BULLETIN ANNUEL'!K$249</f>
        <v>75163</v>
      </c>
      <c r="K9" s="24">
        <f>+'[6]BULLETIN ANNUEL'!M$249</f>
        <v>50625</v>
      </c>
      <c r="L9" s="24">
        <f>+'[6]BULLETIN ANNUEL'!N$249</f>
        <v>45896</v>
      </c>
      <c r="M9" s="24">
        <f>+'[6]BULLETIN ANNUEL'!O$249</f>
        <v>171684</v>
      </c>
      <c r="N9" s="24">
        <f>+'[6]BULLETIN ANNUEL'!P$249</f>
        <v>0</v>
      </c>
      <c r="O9" s="24">
        <f>+'[6]BULLETIN ANNUEL'!Q$249</f>
        <v>112503</v>
      </c>
      <c r="P9" s="24">
        <f>+'[6]BULLETIN ANNUEL'!R$249</f>
        <v>112503</v>
      </c>
      <c r="Q9" s="25">
        <f>+'[6]BULLETIN ANNUEL'!S$249</f>
        <v>-303680</v>
      </c>
      <c r="R9" s="204"/>
      <c r="S9" s="205"/>
      <c r="T9" s="205"/>
      <c r="U9" s="205"/>
    </row>
    <row r="10" spans="1:21" ht="15" customHeight="1">
      <c r="A10" s="22">
        <f>+'[5]BULLETIN ANNUEL'!B$83</f>
        <v>2017</v>
      </c>
      <c r="B10" s="27"/>
      <c r="C10" s="24">
        <f>+'[5]BULLETIN ANNUEL'!C$249</f>
        <v>7837</v>
      </c>
      <c r="D10" s="24">
        <f>+'[5]BULLETIN ANNUEL'!D$249</f>
        <v>73</v>
      </c>
      <c r="E10" s="24">
        <f>+'[5]BULLETIN ANNUEL'!E$249</f>
        <v>2458</v>
      </c>
      <c r="F10" s="24">
        <f>+'[5]BULLETIN ANNUEL'!F$249</f>
        <v>0</v>
      </c>
      <c r="G10" s="24">
        <f>+'[5]BULLETIN ANNUEL'!G$249</f>
        <v>-9260</v>
      </c>
      <c r="H10" s="24">
        <f>+'[5]BULLETIN ANNUEL'!I$249</f>
        <v>1108</v>
      </c>
      <c r="I10" s="24">
        <f>+'[5]BULLETIN ANNUEL'!J$249</f>
        <v>86247</v>
      </c>
      <c r="J10" s="24">
        <f>+'[5]BULLETIN ANNUEL'!K$249</f>
        <v>97286</v>
      </c>
      <c r="K10" s="24">
        <f>+'[5]BULLETIN ANNUEL'!M$249</f>
        <v>118421</v>
      </c>
      <c r="L10" s="24">
        <f>+'[5]BULLETIN ANNUEL'!N$249</f>
        <v>42447</v>
      </c>
      <c r="M10" s="24">
        <f>+'[5]BULLETIN ANNUEL'!O$249</f>
        <v>258154</v>
      </c>
      <c r="N10" s="24">
        <f>+'[5]BULLETIN ANNUEL'!P$249</f>
        <v>0</v>
      </c>
      <c r="O10" s="24">
        <f>+'[5]BULLETIN ANNUEL'!Q$249</f>
        <v>128556</v>
      </c>
      <c r="P10" s="24">
        <f>+'[5]BULLETIN ANNUEL'!R$249</f>
        <v>128556</v>
      </c>
      <c r="Q10" s="25">
        <f>+'[5]BULLETIN ANNUEL'!S$249</f>
        <v>-299355</v>
      </c>
      <c r="R10" s="204"/>
      <c r="S10" s="205"/>
      <c r="T10" s="205"/>
      <c r="U10" s="205"/>
    </row>
    <row r="11" spans="1:21" ht="15" customHeight="1">
      <c r="A11" s="22">
        <f>+'[4]BULLETIN ANNUEL'!$B$83</f>
        <v>2018</v>
      </c>
      <c r="B11" s="27"/>
      <c r="C11" s="24">
        <f>+'[4]BULLETIN ANNUEL'!C$249</f>
        <v>8151</v>
      </c>
      <c r="D11" s="24">
        <f>+'[4]BULLETIN ANNUEL'!D$249</f>
        <v>79</v>
      </c>
      <c r="E11" s="24">
        <f>+'[4]BULLETIN ANNUEL'!E$249</f>
        <v>2583</v>
      </c>
      <c r="F11" s="24">
        <f>+'[4]BULLETIN ANNUEL'!F$249</f>
        <v>74426</v>
      </c>
      <c r="G11" s="24">
        <f>+'[4]BULLETIN ANNUEL'!G$249</f>
        <v>7555</v>
      </c>
      <c r="H11" s="24">
        <f>+'[4]BULLETIN ANNUEL'!I$249</f>
        <v>92794</v>
      </c>
      <c r="I11" s="24">
        <f>+'[4]BULLETIN ANNUEL'!J$249</f>
        <v>65282</v>
      </c>
      <c r="J11" s="24">
        <f>+'[4]BULLETIN ANNUEL'!K$249</f>
        <v>183230</v>
      </c>
      <c r="K11" s="24">
        <f>+'[4]BULLETIN ANNUEL'!M$249</f>
        <v>0</v>
      </c>
      <c r="L11" s="24">
        <f>+'[4]BULLETIN ANNUEL'!N$249</f>
        <v>43489</v>
      </c>
      <c r="M11" s="24">
        <f>+'[4]BULLETIN ANNUEL'!O$249</f>
        <v>226719</v>
      </c>
      <c r="N11" s="24">
        <f>+'[4]BULLETIN ANNUEL'!P$249</f>
        <v>0</v>
      </c>
      <c r="O11" s="24">
        <f>+'[4]BULLETIN ANNUEL'!Q$249</f>
        <v>129877</v>
      </c>
      <c r="P11" s="24">
        <f>+'[4]BULLETIN ANNUEL'!R$249</f>
        <v>129877</v>
      </c>
      <c r="Q11" s="25">
        <f>+'[4]BULLETIN ANNUEL'!S$249</f>
        <v>-198520</v>
      </c>
      <c r="R11" s="204"/>
      <c r="S11" s="205"/>
      <c r="T11" s="205"/>
      <c r="U11" s="205"/>
    </row>
    <row r="12" spans="1:21" ht="15" customHeight="1">
      <c r="A12" s="22">
        <f>+'[9]BULLETIN ANNUEL'!$B$83</f>
        <v>2019</v>
      </c>
      <c r="B12" s="27"/>
      <c r="C12" s="24">
        <f>+'[9]BULLETIN ANNUEL'!C$249</f>
        <v>9845</v>
      </c>
      <c r="D12" s="24">
        <f>+'[9]BULLETIN ANNUEL'!D$249</f>
        <v>128</v>
      </c>
      <c r="E12" s="24">
        <f>+'[9]BULLETIN ANNUEL'!E$249</f>
        <v>2629</v>
      </c>
      <c r="F12" s="24">
        <f>+'[9]BULLETIN ANNUEL'!F$249</f>
        <v>168248</v>
      </c>
      <c r="G12" s="24">
        <f>+'[9]BULLETIN ANNUEL'!G$249</f>
        <v>10035</v>
      </c>
      <c r="H12" s="24">
        <f>+'[9]BULLETIN ANNUEL'!I$249</f>
        <v>190885</v>
      </c>
      <c r="I12" s="24">
        <f>+'[9]BULLETIN ANNUEL'!J$249</f>
        <v>32250</v>
      </c>
      <c r="J12" s="24">
        <f>+'[9]BULLETIN ANNUEL'!K$249</f>
        <v>231959</v>
      </c>
      <c r="K12" s="24">
        <f>+'[9]BULLETIN ANNUEL'!M$249</f>
        <v>0</v>
      </c>
      <c r="L12" s="24">
        <f>+'[9]BULLETIN ANNUEL'!N$249</f>
        <v>44096</v>
      </c>
      <c r="M12" s="24">
        <f>+'[9]BULLETIN ANNUEL'!O$249</f>
        <v>276055</v>
      </c>
      <c r="N12" s="24">
        <f>+'[9]BULLETIN ANNUEL'!P$249</f>
        <v>0</v>
      </c>
      <c r="O12" s="24">
        <f>+'[9]BULLETIN ANNUEL'!Q$249</f>
        <v>98216</v>
      </c>
      <c r="P12" s="24">
        <f>+'[9]BULLETIN ANNUEL'!R$249</f>
        <v>98216</v>
      </c>
      <c r="Q12" s="25">
        <f>+'[9]BULLETIN ANNUEL'!S$249</f>
        <v>-151136</v>
      </c>
      <c r="R12" s="204"/>
      <c r="S12" s="205"/>
      <c r="T12" s="205"/>
      <c r="U12" s="205"/>
    </row>
    <row r="13" spans="1:21" ht="15" customHeight="1">
      <c r="A13" s="22">
        <f>+'[10]BULLETIN ANNUEL'!$B$83</f>
        <v>2020</v>
      </c>
      <c r="B13" s="27"/>
      <c r="C13" s="24">
        <f>+'[10]BULLETIN ANNUEL'!C$249</f>
        <v>11269</v>
      </c>
      <c r="D13" s="24">
        <f>+'[10]BULLETIN ANNUEL'!D$249</f>
        <v>92</v>
      </c>
      <c r="E13" s="24">
        <f>+'[10]BULLETIN ANNUEL'!E$249</f>
        <v>2518</v>
      </c>
      <c r="F13" s="24">
        <f>+'[10]BULLETIN ANNUEL'!F$249</f>
        <v>195205</v>
      </c>
      <c r="G13" s="24">
        <f>+'[10]BULLETIN ANNUEL'!G$249</f>
        <v>11046</v>
      </c>
      <c r="H13" s="24">
        <f>+'[10]BULLETIN ANNUEL'!I$249</f>
        <v>220130</v>
      </c>
      <c r="I13" s="24">
        <f>+'[10]BULLETIN ANNUEL'!J$249</f>
        <v>78209</v>
      </c>
      <c r="J13" s="24">
        <f>+'[10]BULLETIN ANNUEL'!K$249</f>
        <v>324071</v>
      </c>
      <c r="K13" s="24">
        <f>+'[10]BULLETIN ANNUEL'!M$249</f>
        <v>0</v>
      </c>
      <c r="L13" s="24">
        <f>+'[10]BULLETIN ANNUEL'!N$249</f>
        <v>41955</v>
      </c>
      <c r="M13" s="24">
        <f>+'[10]BULLETIN ANNUEL'!O$249</f>
        <v>366026</v>
      </c>
      <c r="N13" s="24">
        <f>+'[10]BULLETIN ANNUEL'!P$249</f>
        <v>0</v>
      </c>
      <c r="O13" s="24">
        <f>+'[10]BULLETIN ANNUEL'!Q$249</f>
        <v>81477</v>
      </c>
      <c r="P13" s="24">
        <f>+'[10]BULLETIN ANNUEL'!R$249</f>
        <v>81477</v>
      </c>
      <c r="Q13" s="25">
        <f>+'[10]BULLETIN ANNUEL'!S$249</f>
        <v>-149164</v>
      </c>
      <c r="R13" s="204"/>
      <c r="S13" s="205"/>
      <c r="T13" s="205"/>
      <c r="U13" s="205"/>
    </row>
    <row r="14" spans="1:21" ht="15" customHeight="1">
      <c r="A14" s="22">
        <f>+'[11]BULLETIN ANNUEL'!$B$83</f>
        <v>2021</v>
      </c>
      <c r="B14" s="27"/>
      <c r="C14" s="24">
        <f>+'[11]BULLETIN ANNUEL'!C$249</f>
        <v>11575</v>
      </c>
      <c r="D14" s="24">
        <f>+'[11]BULLETIN ANNUEL'!D$249</f>
        <v>63</v>
      </c>
      <c r="E14" s="24">
        <f>+'[11]BULLETIN ANNUEL'!E$249</f>
        <v>2633</v>
      </c>
      <c r="F14" s="24">
        <f>+'[11]BULLETIN ANNUEL'!F$249</f>
        <v>111589</v>
      </c>
      <c r="G14" s="24">
        <f>+'[11]BULLETIN ANNUEL'!G$249</f>
        <v>8264</v>
      </c>
      <c r="H14" s="24">
        <f>+'[11]BULLETIN ANNUEL'!I$249</f>
        <v>134124</v>
      </c>
      <c r="I14" s="24">
        <f>+'[11]BULLETIN ANNUEL'!J$249</f>
        <v>156873</v>
      </c>
      <c r="J14" s="24">
        <f>+'[11]BULLETIN ANNUEL'!K$249</f>
        <v>332159</v>
      </c>
      <c r="K14" s="24">
        <f>+'[11]BULLETIN ANNUEL'!M$249</f>
        <v>0</v>
      </c>
      <c r="L14" s="24">
        <f>+'[11]BULLETIN ANNUEL'!N$249</f>
        <v>152881</v>
      </c>
      <c r="M14" s="24">
        <f>+'[11]BULLETIN ANNUEL'!O$249</f>
        <v>485040</v>
      </c>
      <c r="N14" s="24">
        <f>+'[11]BULLETIN ANNUEL'!P$249</f>
        <v>0</v>
      </c>
      <c r="O14" s="24">
        <f>+'[11]BULLETIN ANNUEL'!Q$249</f>
        <v>108967</v>
      </c>
      <c r="P14" s="24">
        <f>+'[11]BULLETIN ANNUEL'!R$249</f>
        <v>108967</v>
      </c>
      <c r="Q14" s="25">
        <f>+'[11]BULLETIN ANNUEL'!S$249</f>
        <v>-303010</v>
      </c>
      <c r="R14" s="204"/>
      <c r="S14" s="205"/>
      <c r="T14" s="205"/>
      <c r="U14" s="205"/>
    </row>
    <row r="15" spans="1:21" ht="15" customHeight="1">
      <c r="A15" s="22">
        <f>+'[13]BULLETIN ANNUEL'!$B$83</f>
        <v>2022</v>
      </c>
      <c r="B15" s="27"/>
      <c r="C15" s="24">
        <f>+'[13]BULLETIN ANNUEL'!C$249</f>
        <v>12358</v>
      </c>
      <c r="D15" s="24">
        <f>+'[13]BULLETIN ANNUEL'!D$249</f>
        <v>219</v>
      </c>
      <c r="E15" s="24">
        <f>+'[13]BULLETIN ANNUEL'!E$249</f>
        <v>2665</v>
      </c>
      <c r="F15" s="24">
        <f>+'[13]BULLETIN ANNUEL'!F$249</f>
        <v>543237</v>
      </c>
      <c r="G15" s="24">
        <f>+'[13]BULLETIN ANNUEL'!G$249</f>
        <v>74198</v>
      </c>
      <c r="H15" s="24">
        <f>+'[13]BULLETIN ANNUEL'!I$249</f>
        <v>632677</v>
      </c>
      <c r="I15" s="24">
        <f>+'[13]BULLETIN ANNUEL'!J$249</f>
        <v>220431</v>
      </c>
      <c r="J15" s="24">
        <f>+'[13]BULLETIN ANNUEL'!K$249</f>
        <v>460593</v>
      </c>
      <c r="K15" s="24">
        <f>+'[13]BULLETIN ANNUEL'!M$249</f>
        <v>0</v>
      </c>
      <c r="L15" s="24">
        <f>+'[13]BULLETIN ANNUEL'!N$249</f>
        <v>154661</v>
      </c>
      <c r="M15" s="24">
        <f>+'[13]BULLETIN ANNUEL'!O$249</f>
        <v>615254</v>
      </c>
      <c r="N15" s="24">
        <f>+'[13]BULLETIN ANNUEL'!P$249</f>
        <v>0</v>
      </c>
      <c r="O15" s="24">
        <f>+'[13]BULLETIN ANNUEL'!Q$249</f>
        <v>75582</v>
      </c>
      <c r="P15" s="24">
        <f>+'[13]BULLETIN ANNUEL'!R$249</f>
        <v>75582</v>
      </c>
      <c r="Q15" s="25">
        <f>+'[13]BULLETIN ANNUEL'!S$249</f>
        <v>162272</v>
      </c>
      <c r="R15" s="204"/>
      <c r="S15" s="205"/>
      <c r="T15" s="205"/>
      <c r="U15" s="205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21" ht="15" customHeight="1">
      <c r="A17" s="30">
        <f>+'[11]BULLETIN ANNUEL'!$B$18</f>
        <v>2021</v>
      </c>
      <c r="B17" s="31" t="str">
        <f>+'[11]BULLETIN ANNUEL'!A$20</f>
        <v>MARS</v>
      </c>
      <c r="C17" s="24">
        <f>+'[11]BULLETIN ANNUEL'!C$240</f>
        <v>10503</v>
      </c>
      <c r="D17" s="24">
        <f>+'[11]BULLETIN ANNUEL'!D$240</f>
        <v>86</v>
      </c>
      <c r="E17" s="24">
        <f>+'[11]BULLETIN ANNUEL'!E$240</f>
        <v>2571</v>
      </c>
      <c r="F17" s="24">
        <f>+'[11]BULLETIN ANNUEL'!F$240</f>
        <v>88765</v>
      </c>
      <c r="G17" s="24">
        <f>+'[11]BULLETIN ANNUEL'!G$240</f>
        <v>14088</v>
      </c>
      <c r="H17" s="24">
        <f>+'[11]BULLETIN ANNUEL'!I$240</f>
        <v>116013</v>
      </c>
      <c r="I17" s="24">
        <f>+'[11]BULLETIN ANNUEL'!J$240</f>
        <v>92517</v>
      </c>
      <c r="J17" s="24">
        <f>+'[11]BULLETIN ANNUEL'!K$240</f>
        <v>330876</v>
      </c>
      <c r="K17" s="24">
        <f>+'[11]BULLETIN ANNUEL'!M$240</f>
        <v>0</v>
      </c>
      <c r="L17" s="24">
        <f>+'[11]BULLETIN ANNUEL'!N$240</f>
        <v>42683</v>
      </c>
      <c r="M17" s="24">
        <f>+'[11]BULLETIN ANNUEL'!O$240</f>
        <v>373559</v>
      </c>
      <c r="N17" s="24">
        <f>+'[11]BULLETIN ANNUEL'!P$240</f>
        <v>0</v>
      </c>
      <c r="O17" s="24">
        <f>+'[11]BULLETIN ANNUEL'!Q$240</f>
        <v>79825</v>
      </c>
      <c r="P17" s="24">
        <f>+'[11]BULLETIN ANNUEL'!R$240</f>
        <v>79825</v>
      </c>
      <c r="Q17" s="25">
        <f>+'[11]BULLETIN ANNUEL'!S$240</f>
        <v>-244854</v>
      </c>
      <c r="R17" s="204"/>
      <c r="S17" s="205"/>
      <c r="T17" s="205"/>
      <c r="U17" s="205"/>
    </row>
    <row r="18" spans="1:21" ht="15" customHeight="1">
      <c r="A18" s="30"/>
      <c r="B18" s="31" t="str">
        <f>+'[11]BULLETIN ANNUEL'!A$23</f>
        <v>JUIN</v>
      </c>
      <c r="C18" s="24">
        <f>+'[11]BULLETIN ANNUEL'!C$243</f>
        <v>10860</v>
      </c>
      <c r="D18" s="24">
        <f>+'[11]BULLETIN ANNUEL'!D$243</f>
        <v>79</v>
      </c>
      <c r="E18" s="24">
        <f>+'[11]BULLETIN ANNUEL'!E$243</f>
        <v>2553</v>
      </c>
      <c r="F18" s="24">
        <f>+'[11]BULLETIN ANNUEL'!F$243</f>
        <v>86283</v>
      </c>
      <c r="G18" s="24">
        <f>+'[11]BULLETIN ANNUEL'!G$243</f>
        <v>9742</v>
      </c>
      <c r="H18" s="24">
        <f>+'[11]BULLETIN ANNUEL'!I$243</f>
        <v>109517</v>
      </c>
      <c r="I18" s="24">
        <f>+'[11]BULLETIN ANNUEL'!J$243</f>
        <v>109275</v>
      </c>
      <c r="J18" s="24">
        <f>+'[11]BULLETIN ANNUEL'!K$243</f>
        <v>325374</v>
      </c>
      <c r="K18" s="24">
        <f>+'[11]BULLETIN ANNUEL'!M$243</f>
        <v>0</v>
      </c>
      <c r="L18" s="24">
        <f>+'[11]BULLETIN ANNUEL'!N$243</f>
        <v>42426</v>
      </c>
      <c r="M18" s="24">
        <f>+'[11]BULLETIN ANNUEL'!O$243</f>
        <v>367800</v>
      </c>
      <c r="N18" s="24">
        <f>+'[11]BULLETIN ANNUEL'!P$243</f>
        <v>0</v>
      </c>
      <c r="O18" s="24">
        <f>+'[11]BULLETIN ANNUEL'!Q$243</f>
        <v>75713</v>
      </c>
      <c r="P18" s="24">
        <f>+'[11]BULLETIN ANNUEL'!R$243</f>
        <v>75713</v>
      </c>
      <c r="Q18" s="25">
        <f>+'[11]BULLETIN ANNUEL'!S$243</f>
        <v>-224721</v>
      </c>
      <c r="R18" s="204"/>
      <c r="S18" s="205"/>
      <c r="T18" s="205"/>
      <c r="U18" s="205"/>
    </row>
    <row r="19" spans="1:21" ht="15" customHeight="1">
      <c r="A19" s="30"/>
      <c r="B19" s="31" t="str">
        <f>+'[11]BULLETIN ANNUEL'!A$26</f>
        <v>SEPT</v>
      </c>
      <c r="C19" s="24">
        <f>+'[11]BULLETIN ANNUEL'!C$246</f>
        <v>10992</v>
      </c>
      <c r="D19" s="24">
        <f>+'[11]BULLETIN ANNUEL'!D$246</f>
        <v>76</v>
      </c>
      <c r="E19" s="24">
        <f>+'[11]BULLETIN ANNUEL'!E$246</f>
        <v>2588</v>
      </c>
      <c r="F19" s="24">
        <f>+'[11]BULLETIN ANNUEL'!F$246</f>
        <v>0</v>
      </c>
      <c r="G19" s="24">
        <f>+'[11]BULLETIN ANNUEL'!G$246</f>
        <v>1329</v>
      </c>
      <c r="H19" s="24">
        <f>+'[11]BULLETIN ANNUEL'!I$246</f>
        <v>14985</v>
      </c>
      <c r="I19" s="24">
        <f>+'[11]BULLETIN ANNUEL'!J$246</f>
        <v>103290</v>
      </c>
      <c r="J19" s="24">
        <f>+'[11]BULLETIN ANNUEL'!K$246</f>
        <v>329835</v>
      </c>
      <c r="K19" s="24">
        <f>+'[11]BULLETIN ANNUEL'!M$246</f>
        <v>13374</v>
      </c>
      <c r="L19" s="24">
        <f>+'[11]BULLETIN ANNUEL'!N$246</f>
        <v>150252</v>
      </c>
      <c r="M19" s="24">
        <f>+'[11]BULLETIN ANNUEL'!O$246</f>
        <v>493461</v>
      </c>
      <c r="N19" s="24">
        <f>+'[11]BULLETIN ANNUEL'!P$246</f>
        <v>0</v>
      </c>
      <c r="O19" s="24">
        <f>+'[11]BULLETIN ANNUEL'!Q$246</f>
        <v>76156</v>
      </c>
      <c r="P19" s="24">
        <f>+'[11]BULLETIN ANNUEL'!R$246</f>
        <v>76156</v>
      </c>
      <c r="Q19" s="25">
        <f>+'[11]BULLETIN ANNUEL'!S$246</f>
        <v>-451342</v>
      </c>
      <c r="R19" s="204"/>
      <c r="S19" s="205"/>
      <c r="T19" s="205"/>
      <c r="U19" s="205"/>
    </row>
    <row r="20" spans="1:21" ht="15" customHeight="1">
      <c r="A20" s="30"/>
      <c r="B20" s="31" t="str">
        <f>+'[11]BULLETIN ANNUEL'!A$29</f>
        <v>DEC</v>
      </c>
      <c r="C20" s="24">
        <f>+'[11]BULLETIN ANNUEL'!C$249</f>
        <v>11575</v>
      </c>
      <c r="D20" s="24">
        <f>+'[11]BULLETIN ANNUEL'!D$249</f>
        <v>63</v>
      </c>
      <c r="E20" s="24">
        <f>+'[11]BULLETIN ANNUEL'!E$249</f>
        <v>2633</v>
      </c>
      <c r="F20" s="24">
        <f>+'[11]BULLETIN ANNUEL'!F$249</f>
        <v>111589</v>
      </c>
      <c r="G20" s="24">
        <f>+'[11]BULLETIN ANNUEL'!G$249</f>
        <v>8264</v>
      </c>
      <c r="H20" s="24">
        <f>+'[11]BULLETIN ANNUEL'!I$249</f>
        <v>134124</v>
      </c>
      <c r="I20" s="24">
        <f>+'[11]BULLETIN ANNUEL'!J$249</f>
        <v>156873</v>
      </c>
      <c r="J20" s="24">
        <f>+'[11]BULLETIN ANNUEL'!K$249</f>
        <v>332159</v>
      </c>
      <c r="K20" s="24">
        <f>+'[11]BULLETIN ANNUEL'!M$249</f>
        <v>0</v>
      </c>
      <c r="L20" s="24">
        <f>+'[11]BULLETIN ANNUEL'!N$249</f>
        <v>152881</v>
      </c>
      <c r="M20" s="24">
        <f>+'[11]BULLETIN ANNUEL'!O$249</f>
        <v>485040</v>
      </c>
      <c r="N20" s="24">
        <f>+'[11]BULLETIN ANNUEL'!P$249</f>
        <v>0</v>
      </c>
      <c r="O20" s="24">
        <f>+'[11]BULLETIN ANNUEL'!Q$249</f>
        <v>108967</v>
      </c>
      <c r="P20" s="24">
        <f>+'[11]BULLETIN ANNUEL'!R$249</f>
        <v>108967</v>
      </c>
      <c r="Q20" s="25">
        <f>+'[11]BULLETIN ANNUEL'!S$249</f>
        <v>-303010</v>
      </c>
      <c r="R20" s="204"/>
      <c r="S20" s="205"/>
      <c r="T20" s="205"/>
      <c r="U20" s="205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21" ht="15" customHeight="1">
      <c r="A22" s="30">
        <f>+'[13]BULLETIN ANNUEL'!$B$18</f>
        <v>2022</v>
      </c>
      <c r="B22" s="31" t="str">
        <f>+'[13]BULLETIN ANNUEL'!A$20</f>
        <v>MARS</v>
      </c>
      <c r="C22" s="24">
        <f>+'[13]BULLETIN ANNUEL'!C$240</f>
        <v>12790</v>
      </c>
      <c r="D22" s="24">
        <f>+'[13]BULLETIN ANNUEL'!D$240</f>
        <v>39</v>
      </c>
      <c r="E22" s="24">
        <f>+'[13]BULLETIN ANNUEL'!E$240</f>
        <v>2649</v>
      </c>
      <c r="F22" s="24">
        <f>+'[13]BULLETIN ANNUEL'!F$240</f>
        <v>208847</v>
      </c>
      <c r="G22" s="24">
        <f>+'[13]BULLETIN ANNUEL'!G$240</f>
        <v>9060</v>
      </c>
      <c r="H22" s="24">
        <f>+'[13]BULLETIN ANNUEL'!I$240</f>
        <v>233385</v>
      </c>
      <c r="I22" s="24">
        <f>+'[13]BULLETIN ANNUEL'!J$240</f>
        <v>212542</v>
      </c>
      <c r="J22" s="24">
        <f>+'[13]BULLETIN ANNUEL'!K$240</f>
        <v>380064</v>
      </c>
      <c r="K22" s="24">
        <f>+'[13]BULLETIN ANNUEL'!M$240</f>
        <v>0</v>
      </c>
      <c r="L22" s="24">
        <f>+'[13]BULLETIN ANNUEL'!N$240</f>
        <v>153875</v>
      </c>
      <c r="M22" s="24">
        <f>+'[13]BULLETIN ANNUEL'!O$240</f>
        <v>533939</v>
      </c>
      <c r="N22" s="24">
        <f>+'[13]BULLETIN ANNUEL'!P$240</f>
        <v>0</v>
      </c>
      <c r="O22" s="24">
        <f>+'[13]BULLETIN ANNUEL'!Q$240</f>
        <v>83595</v>
      </c>
      <c r="P22" s="24">
        <f>+'[13]BULLETIN ANNUEL'!R$240</f>
        <v>83595</v>
      </c>
      <c r="Q22" s="25">
        <f>+'[13]BULLETIN ANNUEL'!S$240</f>
        <v>-171607</v>
      </c>
      <c r="R22" s="204"/>
      <c r="S22" s="205"/>
      <c r="T22" s="205"/>
      <c r="U22" s="205"/>
    </row>
    <row r="23" spans="1:21" ht="15" customHeight="1">
      <c r="A23" s="30"/>
      <c r="B23" s="31" t="str">
        <f>+'[13]BULLETIN ANNUEL'!A$23</f>
        <v>JUIN</v>
      </c>
      <c r="C23" s="24">
        <f>+'[13]BULLETIN ANNUEL'!C$243</f>
        <v>12650</v>
      </c>
      <c r="D23" s="24">
        <f>+'[13]BULLETIN ANNUEL'!D$243</f>
        <v>106</v>
      </c>
      <c r="E23" s="24">
        <f>+'[13]BULLETIN ANNUEL'!E$243</f>
        <v>2719</v>
      </c>
      <c r="F23" s="24">
        <f>+'[13]BULLETIN ANNUEL'!F$243</f>
        <v>279398</v>
      </c>
      <c r="G23" s="24">
        <f>+'[13]BULLETIN ANNUEL'!G$243</f>
        <v>16090</v>
      </c>
      <c r="H23" s="24">
        <f>+'[13]BULLETIN ANNUEL'!I$243</f>
        <v>310963</v>
      </c>
      <c r="I23" s="24">
        <f>+'[13]BULLETIN ANNUEL'!J$243</f>
        <v>199074</v>
      </c>
      <c r="J23" s="24">
        <f>+'[13]BULLETIN ANNUEL'!K$243</f>
        <v>383012</v>
      </c>
      <c r="K23" s="24">
        <f>+'[13]BULLETIN ANNUEL'!M$243</f>
        <v>0</v>
      </c>
      <c r="L23" s="24">
        <f>+'[13]BULLETIN ANNUEL'!N$243</f>
        <v>157967</v>
      </c>
      <c r="M23" s="24">
        <f>+'[13]BULLETIN ANNUEL'!O$243</f>
        <v>540979</v>
      </c>
      <c r="N23" s="24">
        <f>+'[13]BULLETIN ANNUEL'!P$243</f>
        <v>0</v>
      </c>
      <c r="O23" s="24">
        <f>+'[13]BULLETIN ANNUEL'!Q$243</f>
        <v>73628</v>
      </c>
      <c r="P23" s="24">
        <f>+'[13]BULLETIN ANNUEL'!R$243</f>
        <v>73628</v>
      </c>
      <c r="Q23" s="25">
        <f>+'[13]BULLETIN ANNUEL'!S$243</f>
        <v>-104570</v>
      </c>
      <c r="R23" s="204"/>
      <c r="S23" s="205"/>
      <c r="T23" s="205"/>
      <c r="U23" s="205"/>
    </row>
    <row r="24" spans="1:21" ht="15" customHeight="1">
      <c r="A24" s="30"/>
      <c r="B24" s="31" t="str">
        <f>+'[13]BULLETIN ANNUEL'!A$26</f>
        <v>SEPT</v>
      </c>
      <c r="C24" s="24">
        <f>+'[13]BULLETIN ANNUEL'!C$246</f>
        <v>12462</v>
      </c>
      <c r="D24" s="24">
        <f>+'[13]BULLETIN ANNUEL'!D$246</f>
        <v>86</v>
      </c>
      <c r="E24" s="24">
        <f>+'[13]BULLETIN ANNUEL'!E$246</f>
        <v>2793</v>
      </c>
      <c r="F24" s="24">
        <f>+'[13]BULLETIN ANNUEL'!F$246</f>
        <v>505282</v>
      </c>
      <c r="G24" s="24">
        <f>+'[13]BULLETIN ANNUEL'!G$246</f>
        <v>17403</v>
      </c>
      <c r="H24" s="24">
        <f>+'[13]BULLETIN ANNUEL'!I$246</f>
        <v>538026</v>
      </c>
      <c r="I24" s="24">
        <f>+'[13]BULLETIN ANNUEL'!J$246</f>
        <v>202146</v>
      </c>
      <c r="J24" s="24">
        <f>+'[13]BULLETIN ANNUEL'!K$246</f>
        <v>393396</v>
      </c>
      <c r="K24" s="24">
        <f>+'[13]BULLETIN ANNUEL'!M$246</f>
        <v>0</v>
      </c>
      <c r="L24" s="24">
        <f>+'[13]BULLETIN ANNUEL'!N$246</f>
        <v>162326</v>
      </c>
      <c r="M24" s="24">
        <f>+'[13]BULLETIN ANNUEL'!O$246</f>
        <v>555722</v>
      </c>
      <c r="N24" s="24">
        <f>+'[13]BULLETIN ANNUEL'!P$246</f>
        <v>0</v>
      </c>
      <c r="O24" s="24">
        <f>+'[13]BULLETIN ANNUEL'!Q$246</f>
        <v>72285</v>
      </c>
      <c r="P24" s="24">
        <f>+'[13]BULLETIN ANNUEL'!R$246</f>
        <v>72285</v>
      </c>
      <c r="Q24" s="25">
        <f>+'[13]BULLETIN ANNUEL'!S$246</f>
        <v>112165</v>
      </c>
      <c r="R24" s="204"/>
      <c r="S24" s="205"/>
      <c r="T24" s="205"/>
      <c r="U24" s="205"/>
    </row>
    <row r="25" spans="1:21" ht="15" customHeight="1">
      <c r="A25" s="30"/>
      <c r="B25" s="31" t="str">
        <f>+'[13]BULLETIN ANNUEL'!A$29</f>
        <v>DEC</v>
      </c>
      <c r="C25" s="24">
        <f>+'[13]BULLETIN ANNUEL'!C$249</f>
        <v>12358</v>
      </c>
      <c r="D25" s="24">
        <f>+'[13]BULLETIN ANNUEL'!D$249</f>
        <v>219</v>
      </c>
      <c r="E25" s="24">
        <f>+'[13]BULLETIN ANNUEL'!E$249</f>
        <v>2665</v>
      </c>
      <c r="F25" s="24">
        <f>+'[13]BULLETIN ANNUEL'!F$249</f>
        <v>543237</v>
      </c>
      <c r="G25" s="24">
        <f>+'[13]BULLETIN ANNUEL'!G$249</f>
        <v>74198</v>
      </c>
      <c r="H25" s="24">
        <f>+'[13]BULLETIN ANNUEL'!I$249</f>
        <v>632677</v>
      </c>
      <c r="I25" s="24">
        <f>+'[13]BULLETIN ANNUEL'!J$249</f>
        <v>220431</v>
      </c>
      <c r="J25" s="24">
        <f>+'[13]BULLETIN ANNUEL'!K$249</f>
        <v>460593</v>
      </c>
      <c r="K25" s="24">
        <f>+'[13]BULLETIN ANNUEL'!M$249</f>
        <v>0</v>
      </c>
      <c r="L25" s="24">
        <f>+'[13]BULLETIN ANNUEL'!N$249</f>
        <v>154661</v>
      </c>
      <c r="M25" s="24">
        <f>+'[13]BULLETIN ANNUEL'!O$249</f>
        <v>615254</v>
      </c>
      <c r="N25" s="24">
        <f>+'[13]BULLETIN ANNUEL'!P$249</f>
        <v>0</v>
      </c>
      <c r="O25" s="24">
        <f>+'[13]BULLETIN ANNUEL'!Q$249</f>
        <v>75582</v>
      </c>
      <c r="P25" s="24">
        <f>+'[13]BULLETIN ANNUEL'!R$249</f>
        <v>75582</v>
      </c>
      <c r="Q25" s="25">
        <f>+'[13]BULLETIN ANNUEL'!S$249</f>
        <v>162272</v>
      </c>
      <c r="R25" s="204"/>
      <c r="S25" s="205"/>
      <c r="T25" s="205"/>
      <c r="U25" s="205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21" ht="15" customHeight="1">
      <c r="A27" s="207">
        <f>+'[12]BULLETIN ANNUEL'!$B$18</f>
        <v>2023</v>
      </c>
      <c r="B27" s="208" t="str">
        <f>+'[12]BULLETIN ANNUEL'!A$18</f>
        <v>JANV</v>
      </c>
      <c r="C27" s="24">
        <f>+'[12]BULLETIN ANNUEL'!C$238</f>
        <v>12923</v>
      </c>
      <c r="D27" s="24">
        <f>+'[12]BULLETIN ANNUEL'!D$238</f>
        <v>2255</v>
      </c>
      <c r="E27" s="24">
        <f>+'[12]BULLETIN ANNUEL'!E$238</f>
        <v>2648</v>
      </c>
      <c r="F27" s="24">
        <f>+'[12]BULLETIN ANNUEL'!F$238</f>
        <v>493138</v>
      </c>
      <c r="G27" s="24">
        <f>+'[12]BULLETIN ANNUEL'!G$238</f>
        <v>91098</v>
      </c>
      <c r="H27" s="24">
        <f>+'[12]BULLETIN ANNUEL'!I$238</f>
        <v>602062</v>
      </c>
      <c r="I27" s="24">
        <f>+'[12]BULLETIN ANNUEL'!J$238</f>
        <v>286777</v>
      </c>
      <c r="J27" s="24">
        <f>+'[12]BULLETIN ANNUEL'!K$238</f>
        <v>454741</v>
      </c>
      <c r="K27" s="24">
        <f>+'[12]BULLETIN ANNUEL'!M$238</f>
        <v>0</v>
      </c>
      <c r="L27" s="24">
        <f>+'[12]BULLETIN ANNUEL'!N$238</f>
        <v>153664</v>
      </c>
      <c r="M27" s="24">
        <f>+'[12]BULLETIN ANNUEL'!O$238</f>
        <v>608405</v>
      </c>
      <c r="N27" s="24">
        <f>+'[12]BULLETIN ANNUEL'!P$238</f>
        <v>0</v>
      </c>
      <c r="O27" s="24">
        <f>+'[12]BULLETIN ANNUEL'!Q$238</f>
        <v>160938</v>
      </c>
      <c r="P27" s="24">
        <f>+'[12]BULLETIN ANNUEL'!R$238</f>
        <v>160938</v>
      </c>
      <c r="Q27" s="25">
        <f>+'[12]BULLETIN ANNUEL'!S$238</f>
        <v>119496</v>
      </c>
      <c r="R27" s="204"/>
      <c r="S27" s="205"/>
      <c r="T27" s="205"/>
      <c r="U27" s="205"/>
    </row>
    <row r="28" spans="1:18" ht="15" customHeight="1">
      <c r="A28" s="30"/>
      <c r="B28" s="208">
        <f>+'[12]BULLETIN ANNUEL'!A$19</f>
        <v>0</v>
      </c>
      <c r="C28" s="24">
        <f>+'[12]BULLETIN ANNUEL'!C$239</f>
        <v>0</v>
      </c>
      <c r="D28" s="24">
        <f>+'[12]BULLETIN ANNUEL'!D$239</f>
        <v>0</v>
      </c>
      <c r="E28" s="24">
        <f>+'[12]BULLETIN ANNUEL'!E$239</f>
        <v>0</v>
      </c>
      <c r="F28" s="24">
        <f>+'[12]BULLETIN ANNUEL'!F$239</f>
        <v>0</v>
      </c>
      <c r="G28" s="24">
        <f>+'[12]BULLETIN ANNUEL'!G$239</f>
        <v>0</v>
      </c>
      <c r="H28" s="24">
        <f>+'[12]BULLETIN ANNUEL'!I$239</f>
        <v>0</v>
      </c>
      <c r="I28" s="24">
        <f>+'[12]BULLETIN ANNUEL'!J$239</f>
        <v>0</v>
      </c>
      <c r="J28" s="24">
        <f>+'[12]BULLETIN ANNUEL'!K$239</f>
        <v>0</v>
      </c>
      <c r="K28" s="24">
        <f>+'[12]BULLETIN ANNUEL'!M$239</f>
        <v>0</v>
      </c>
      <c r="L28" s="24">
        <f>+'[12]BULLETIN ANNUEL'!N$239</f>
        <v>0</v>
      </c>
      <c r="M28" s="24">
        <f>+'[12]BULLETIN ANNUEL'!O$239</f>
        <v>0</v>
      </c>
      <c r="N28" s="24">
        <f>+'[12]BULLETIN ANNUEL'!P$239</f>
        <v>0</v>
      </c>
      <c r="O28" s="24">
        <f>+'[12]BULLETIN ANNUEL'!Q$239</f>
        <v>0</v>
      </c>
      <c r="P28" s="24">
        <f>+'[12]BULLETIN ANNUEL'!R$239</f>
        <v>0</v>
      </c>
      <c r="Q28" s="25">
        <f>+'[12]BULLETIN ANNUEL'!S$239</f>
        <v>0</v>
      </c>
      <c r="R28" s="41"/>
    </row>
    <row r="29" spans="1:18" ht="15" customHeight="1">
      <c r="A29" s="30"/>
      <c r="B29" s="208">
        <f>+'[12]BULLETIN ANNUEL'!A$20</f>
        <v>0</v>
      </c>
      <c r="C29" s="24">
        <f>+'[12]BULLETIN ANNUEL'!C$240</f>
        <v>0</v>
      </c>
      <c r="D29" s="24">
        <f>+'[12]BULLETIN ANNUEL'!D$240</f>
        <v>0</v>
      </c>
      <c r="E29" s="24">
        <f>+'[12]BULLETIN ANNUEL'!E$240</f>
        <v>0</v>
      </c>
      <c r="F29" s="24">
        <f>+'[12]BULLETIN ANNUEL'!F$240</f>
        <v>0</v>
      </c>
      <c r="G29" s="24">
        <f>+'[12]BULLETIN ANNUEL'!G$240</f>
        <v>0</v>
      </c>
      <c r="H29" s="24">
        <f>+'[12]BULLETIN ANNUEL'!I$240</f>
        <v>0</v>
      </c>
      <c r="I29" s="24">
        <f>+'[12]BULLETIN ANNUEL'!J$240</f>
        <v>0</v>
      </c>
      <c r="J29" s="24">
        <f>+'[12]BULLETIN ANNUEL'!K$240</f>
        <v>0</v>
      </c>
      <c r="K29" s="24">
        <f>+'[12]BULLETIN ANNUEL'!M$240</f>
        <v>0</v>
      </c>
      <c r="L29" s="24">
        <f>+'[12]BULLETIN ANNUEL'!N$240</f>
        <v>0</v>
      </c>
      <c r="M29" s="24">
        <f>+'[12]BULLETIN ANNUEL'!O$240</f>
        <v>0</v>
      </c>
      <c r="N29" s="24">
        <f>+'[12]BULLETIN ANNUEL'!P$240</f>
        <v>0</v>
      </c>
      <c r="O29" s="24">
        <f>+'[12]BULLETIN ANNUEL'!Q$240</f>
        <v>0</v>
      </c>
      <c r="P29" s="24">
        <f>+'[12]BULLETIN ANNUEL'!R$240</f>
        <v>0</v>
      </c>
      <c r="Q29" s="25">
        <f>+'[12]BULLETIN ANNUEL'!S$240</f>
        <v>0</v>
      </c>
      <c r="R29" s="41"/>
    </row>
    <row r="30" spans="1:18" ht="15" customHeight="1">
      <c r="A30" s="30"/>
      <c r="B30" s="208">
        <f>+'[12]BULLETIN ANNUEL'!A$21</f>
        <v>0</v>
      </c>
      <c r="C30" s="24">
        <f>+'[12]BULLETIN ANNUEL'!C$241</f>
        <v>0</v>
      </c>
      <c r="D30" s="24">
        <f>+'[12]BULLETIN ANNUEL'!D$241</f>
        <v>0</v>
      </c>
      <c r="E30" s="24">
        <f>+'[12]BULLETIN ANNUEL'!E$241</f>
        <v>0</v>
      </c>
      <c r="F30" s="24">
        <f>+'[12]BULLETIN ANNUEL'!F$241</f>
        <v>0</v>
      </c>
      <c r="G30" s="24">
        <f>+'[12]BULLETIN ANNUEL'!G$241</f>
        <v>0</v>
      </c>
      <c r="H30" s="24">
        <f>+'[12]BULLETIN ANNUEL'!I$241</f>
        <v>0</v>
      </c>
      <c r="I30" s="24">
        <f>+'[12]BULLETIN ANNUEL'!J$241</f>
        <v>0</v>
      </c>
      <c r="J30" s="24">
        <f>+'[12]BULLETIN ANNUEL'!K$241</f>
        <v>0</v>
      </c>
      <c r="K30" s="24">
        <f>+'[12]BULLETIN ANNUEL'!M$241</f>
        <v>0</v>
      </c>
      <c r="L30" s="24">
        <f>+'[12]BULLETIN ANNUEL'!N$241</f>
        <v>0</v>
      </c>
      <c r="M30" s="24">
        <f>+'[12]BULLETIN ANNUEL'!O$241</f>
        <v>0</v>
      </c>
      <c r="N30" s="24">
        <f>+'[12]BULLETIN ANNUEL'!P$241</f>
        <v>0</v>
      </c>
      <c r="O30" s="24">
        <f>+'[12]BULLETIN ANNUEL'!Q$241</f>
        <v>0</v>
      </c>
      <c r="P30" s="24">
        <f>+'[12]BULLETIN ANNUEL'!R$241</f>
        <v>0</v>
      </c>
      <c r="Q30" s="25">
        <f>+'[12]BULLETIN ANNUEL'!S$241</f>
        <v>0</v>
      </c>
      <c r="R30" s="41"/>
    </row>
    <row r="31" spans="1:18" ht="15" customHeight="1">
      <c r="A31" s="30"/>
      <c r="B31" s="208">
        <f>+'[12]BULLETIN ANNUEL'!A$22</f>
        <v>0</v>
      </c>
      <c r="C31" s="24">
        <f>+'[12]BULLETIN ANNUEL'!C$242</f>
        <v>0</v>
      </c>
      <c r="D31" s="24">
        <f>+'[12]BULLETIN ANNUEL'!D$242</f>
        <v>0</v>
      </c>
      <c r="E31" s="24">
        <f>+'[12]BULLETIN ANNUEL'!E$242</f>
        <v>0</v>
      </c>
      <c r="F31" s="24">
        <f>+'[12]BULLETIN ANNUEL'!F$242</f>
        <v>0</v>
      </c>
      <c r="G31" s="24">
        <f>+'[12]BULLETIN ANNUEL'!G$242</f>
        <v>0</v>
      </c>
      <c r="H31" s="24">
        <f>+'[12]BULLETIN ANNUEL'!I$242</f>
        <v>0</v>
      </c>
      <c r="I31" s="24">
        <f>+'[12]BULLETIN ANNUEL'!J$242</f>
        <v>0</v>
      </c>
      <c r="J31" s="24">
        <f>+'[12]BULLETIN ANNUEL'!K$242</f>
        <v>0</v>
      </c>
      <c r="K31" s="24">
        <f>+'[12]BULLETIN ANNUEL'!M$242</f>
        <v>0</v>
      </c>
      <c r="L31" s="24">
        <f>+'[12]BULLETIN ANNUEL'!N$242</f>
        <v>0</v>
      </c>
      <c r="M31" s="24">
        <f>+'[12]BULLETIN ANNUEL'!O$242</f>
        <v>0</v>
      </c>
      <c r="N31" s="24">
        <f>+'[12]BULLETIN ANNUEL'!P$242</f>
        <v>0</v>
      </c>
      <c r="O31" s="24">
        <f>+'[12]BULLETIN ANNUEL'!Q$242</f>
        <v>0</v>
      </c>
      <c r="P31" s="24">
        <f>+'[12]BULLETIN ANNUEL'!R$242</f>
        <v>0</v>
      </c>
      <c r="Q31" s="25">
        <f>+'[12]BULLETIN ANNUEL'!S$242</f>
        <v>0</v>
      </c>
      <c r="R31" s="41"/>
    </row>
    <row r="32" spans="1:18" ht="15" customHeight="1">
      <c r="A32" s="30"/>
      <c r="B32" s="208">
        <f>+'[12]BULLETIN ANNUEL'!A$23</f>
        <v>0</v>
      </c>
      <c r="C32" s="24">
        <f>+'[12]BULLETIN ANNUEL'!C$243</f>
        <v>0</v>
      </c>
      <c r="D32" s="24">
        <f>+'[12]BULLETIN ANNUEL'!D$243</f>
        <v>0</v>
      </c>
      <c r="E32" s="24">
        <f>+'[12]BULLETIN ANNUEL'!E$243</f>
        <v>0</v>
      </c>
      <c r="F32" s="24">
        <f>+'[12]BULLETIN ANNUEL'!F$243</f>
        <v>0</v>
      </c>
      <c r="G32" s="24">
        <f>+'[12]BULLETIN ANNUEL'!G$243</f>
        <v>0</v>
      </c>
      <c r="H32" s="24">
        <f>+'[12]BULLETIN ANNUEL'!I$243</f>
        <v>0</v>
      </c>
      <c r="I32" s="24">
        <f>+'[12]BULLETIN ANNUEL'!J$243</f>
        <v>0</v>
      </c>
      <c r="J32" s="24">
        <f>+'[12]BULLETIN ANNUEL'!K$243</f>
        <v>0</v>
      </c>
      <c r="K32" s="24">
        <f>+'[12]BULLETIN ANNUEL'!M$243</f>
        <v>0</v>
      </c>
      <c r="L32" s="24">
        <f>+'[12]BULLETIN ANNUEL'!N$243</f>
        <v>0</v>
      </c>
      <c r="M32" s="24">
        <f>+'[12]BULLETIN ANNUEL'!O$243</f>
        <v>0</v>
      </c>
      <c r="N32" s="24">
        <f>+'[12]BULLETIN ANNUEL'!P$243</f>
        <v>0</v>
      </c>
      <c r="O32" s="24">
        <f>+'[12]BULLETIN ANNUEL'!Q$243</f>
        <v>0</v>
      </c>
      <c r="P32" s="24">
        <f>+'[12]BULLETIN ANNUEL'!R$243</f>
        <v>0</v>
      </c>
      <c r="Q32" s="25">
        <f>+'[12]BULLETIN ANNUEL'!S$243</f>
        <v>0</v>
      </c>
      <c r="R32" s="41"/>
    </row>
    <row r="33" spans="1:18" ht="15" customHeight="1">
      <c r="A33" s="30"/>
      <c r="B33" s="208">
        <f>+'[12]BULLETIN ANNUEL'!A$24</f>
        <v>0</v>
      </c>
      <c r="C33" s="24">
        <f>+'[12]BULLETIN ANNUEL'!C$244</f>
        <v>0</v>
      </c>
      <c r="D33" s="24">
        <f>+'[12]BULLETIN ANNUEL'!D$244</f>
        <v>0</v>
      </c>
      <c r="E33" s="24">
        <f>+'[12]BULLETIN ANNUEL'!E$244</f>
        <v>0</v>
      </c>
      <c r="F33" s="24">
        <f>+'[12]BULLETIN ANNUEL'!F$244</f>
        <v>0</v>
      </c>
      <c r="G33" s="24">
        <f>+'[12]BULLETIN ANNUEL'!G$244</f>
        <v>0</v>
      </c>
      <c r="H33" s="24">
        <f>+'[12]BULLETIN ANNUEL'!I$244</f>
        <v>0</v>
      </c>
      <c r="I33" s="24">
        <f>+'[12]BULLETIN ANNUEL'!J$244</f>
        <v>0</v>
      </c>
      <c r="J33" s="24">
        <f>+'[12]BULLETIN ANNUEL'!K$244</f>
        <v>0</v>
      </c>
      <c r="K33" s="24">
        <f>+'[12]BULLETIN ANNUEL'!M$244</f>
        <v>0</v>
      </c>
      <c r="L33" s="24">
        <f>+'[12]BULLETIN ANNUEL'!N$244</f>
        <v>0</v>
      </c>
      <c r="M33" s="24">
        <f>+'[12]BULLETIN ANNUEL'!O$244</f>
        <v>0</v>
      </c>
      <c r="N33" s="24">
        <f>+'[12]BULLETIN ANNUEL'!P$244</f>
        <v>0</v>
      </c>
      <c r="O33" s="24">
        <f>+'[12]BULLETIN ANNUEL'!Q$244</f>
        <v>0</v>
      </c>
      <c r="P33" s="24">
        <f>+'[12]BULLETIN ANNUEL'!R$244</f>
        <v>0</v>
      </c>
      <c r="Q33" s="25">
        <f>+'[12]BULLETIN ANNUEL'!S$244</f>
        <v>0</v>
      </c>
      <c r="R33" s="41"/>
    </row>
    <row r="34" spans="1:18" ht="15" customHeight="1">
      <c r="A34" s="30"/>
      <c r="B34" s="208">
        <f>+'[12]BULLETIN ANNUEL'!A$25</f>
        <v>0</v>
      </c>
      <c r="C34" s="24">
        <f>+'[12]BULLETIN ANNUEL'!C$245</f>
        <v>0</v>
      </c>
      <c r="D34" s="24">
        <f>+'[12]BULLETIN ANNUEL'!D$245</f>
        <v>0</v>
      </c>
      <c r="E34" s="24">
        <f>+'[12]BULLETIN ANNUEL'!E$245</f>
        <v>0</v>
      </c>
      <c r="F34" s="24">
        <f>+'[12]BULLETIN ANNUEL'!F$245</f>
        <v>0</v>
      </c>
      <c r="G34" s="24">
        <f>+'[12]BULLETIN ANNUEL'!G$245</f>
        <v>0</v>
      </c>
      <c r="H34" s="24">
        <f>+'[12]BULLETIN ANNUEL'!I$245</f>
        <v>0</v>
      </c>
      <c r="I34" s="24">
        <f>+'[12]BULLETIN ANNUEL'!J$245</f>
        <v>0</v>
      </c>
      <c r="J34" s="24">
        <f>+'[12]BULLETIN ANNUEL'!K$245</f>
        <v>0</v>
      </c>
      <c r="K34" s="24">
        <f>+'[12]BULLETIN ANNUEL'!M$245</f>
        <v>0</v>
      </c>
      <c r="L34" s="24">
        <f>+'[12]BULLETIN ANNUEL'!N$245</f>
        <v>0</v>
      </c>
      <c r="M34" s="24">
        <f>+'[12]BULLETIN ANNUEL'!O$245</f>
        <v>0</v>
      </c>
      <c r="N34" s="24">
        <f>+'[12]BULLETIN ANNUEL'!P$245</f>
        <v>0</v>
      </c>
      <c r="O34" s="24">
        <f>+'[12]BULLETIN ANNUEL'!Q$245</f>
        <v>0</v>
      </c>
      <c r="P34" s="24">
        <f>+'[12]BULLETIN ANNUEL'!R$245</f>
        <v>0</v>
      </c>
      <c r="Q34" s="25">
        <f>+'[12]BULLETIN ANNUEL'!S$245</f>
        <v>0</v>
      </c>
      <c r="R34" s="41"/>
    </row>
    <row r="35" spans="1:18" ht="15" customHeight="1">
      <c r="A35" s="30"/>
      <c r="B35" s="208">
        <f>+'[12]BULLETIN ANNUEL'!A$26</f>
        <v>0</v>
      </c>
      <c r="C35" s="24">
        <f>+'[12]BULLETIN ANNUEL'!C$246</f>
        <v>0</v>
      </c>
      <c r="D35" s="24">
        <f>+'[12]BULLETIN ANNUEL'!D$246</f>
        <v>0</v>
      </c>
      <c r="E35" s="24">
        <f>+'[12]BULLETIN ANNUEL'!E$246</f>
        <v>0</v>
      </c>
      <c r="F35" s="24">
        <f>+'[12]BULLETIN ANNUEL'!F$246</f>
        <v>0</v>
      </c>
      <c r="G35" s="24">
        <f>+'[12]BULLETIN ANNUEL'!G$246</f>
        <v>0</v>
      </c>
      <c r="H35" s="24">
        <f>+'[12]BULLETIN ANNUEL'!I$246</f>
        <v>0</v>
      </c>
      <c r="I35" s="24">
        <f>+'[12]BULLETIN ANNUEL'!J$246</f>
        <v>0</v>
      </c>
      <c r="J35" s="24">
        <f>+'[12]BULLETIN ANNUEL'!K$246</f>
        <v>0</v>
      </c>
      <c r="K35" s="24">
        <f>+'[12]BULLETIN ANNUEL'!M$246</f>
        <v>0</v>
      </c>
      <c r="L35" s="24">
        <f>+'[12]BULLETIN ANNUEL'!N$246</f>
        <v>0</v>
      </c>
      <c r="M35" s="24">
        <f>+'[12]BULLETIN ANNUEL'!O$246</f>
        <v>0</v>
      </c>
      <c r="N35" s="24">
        <f>+'[12]BULLETIN ANNUEL'!P$246</f>
        <v>0</v>
      </c>
      <c r="O35" s="24">
        <f>+'[12]BULLETIN ANNUEL'!Q$246</f>
        <v>0</v>
      </c>
      <c r="P35" s="24">
        <f>+'[12]BULLETIN ANNUEL'!R$246</f>
        <v>0</v>
      </c>
      <c r="Q35" s="25">
        <f>+'[12]BULLETIN ANNUEL'!S$246</f>
        <v>0</v>
      </c>
      <c r="R35" s="41"/>
    </row>
    <row r="36" spans="1:18" ht="15" customHeight="1">
      <c r="A36" s="30"/>
      <c r="B36" s="208">
        <f>+'[12]BULLETIN ANNUEL'!A$27</f>
        <v>0</v>
      </c>
      <c r="C36" s="24">
        <f>+'[12]BULLETIN ANNUEL'!C$247</f>
        <v>0</v>
      </c>
      <c r="D36" s="24">
        <f>+'[12]BULLETIN ANNUEL'!D$247</f>
        <v>0</v>
      </c>
      <c r="E36" s="24">
        <f>+'[12]BULLETIN ANNUEL'!E$247</f>
        <v>0</v>
      </c>
      <c r="F36" s="24">
        <f>+'[12]BULLETIN ANNUEL'!F$247</f>
        <v>0</v>
      </c>
      <c r="G36" s="24">
        <f>+'[12]BULLETIN ANNUEL'!G$247</f>
        <v>0</v>
      </c>
      <c r="H36" s="24">
        <f>+'[12]BULLETIN ANNUEL'!I$247</f>
        <v>0</v>
      </c>
      <c r="I36" s="24">
        <f>+'[12]BULLETIN ANNUEL'!J$247</f>
        <v>0</v>
      </c>
      <c r="J36" s="24">
        <f>+'[12]BULLETIN ANNUEL'!K$247</f>
        <v>0</v>
      </c>
      <c r="K36" s="24">
        <f>+'[12]BULLETIN ANNUEL'!M$247</f>
        <v>0</v>
      </c>
      <c r="L36" s="24">
        <f>+'[12]BULLETIN ANNUEL'!N$247</f>
        <v>0</v>
      </c>
      <c r="M36" s="24">
        <f>+'[12]BULLETIN ANNUEL'!O$247</f>
        <v>0</v>
      </c>
      <c r="N36" s="24">
        <f>+'[12]BULLETIN ANNUEL'!P$247</f>
        <v>0</v>
      </c>
      <c r="O36" s="24">
        <f>+'[12]BULLETIN ANNUEL'!Q$247</f>
        <v>0</v>
      </c>
      <c r="P36" s="24">
        <f>+'[12]BULLETIN ANNUEL'!R$247</f>
        <v>0</v>
      </c>
      <c r="Q36" s="25">
        <f>+'[12]BULLETIN ANNUEL'!S$247</f>
        <v>0</v>
      </c>
      <c r="R36" s="41"/>
    </row>
    <row r="37" spans="1:18" ht="15" customHeight="1">
      <c r="A37" s="30"/>
      <c r="B37" s="208">
        <f>+'[12]BULLETIN ANNUEL'!A$28</f>
        <v>0</v>
      </c>
      <c r="C37" s="24">
        <f>+'[12]BULLETIN ANNUEL'!C$248</f>
        <v>0</v>
      </c>
      <c r="D37" s="24">
        <f>+'[12]BULLETIN ANNUEL'!D$248</f>
        <v>0</v>
      </c>
      <c r="E37" s="24">
        <f>+'[12]BULLETIN ANNUEL'!E$248</f>
        <v>0</v>
      </c>
      <c r="F37" s="24">
        <f>+'[12]BULLETIN ANNUEL'!F$248</f>
        <v>0</v>
      </c>
      <c r="G37" s="24">
        <f>+'[12]BULLETIN ANNUEL'!G$248</f>
        <v>0</v>
      </c>
      <c r="H37" s="24">
        <f>+'[12]BULLETIN ANNUEL'!I$248</f>
        <v>0</v>
      </c>
      <c r="I37" s="24">
        <f>+'[12]BULLETIN ANNUEL'!J$248</f>
        <v>0</v>
      </c>
      <c r="J37" s="24">
        <f>+'[12]BULLETIN ANNUEL'!K$248</f>
        <v>0</v>
      </c>
      <c r="K37" s="24">
        <f>+'[12]BULLETIN ANNUEL'!M$248</f>
        <v>0</v>
      </c>
      <c r="L37" s="24">
        <f>+'[12]BULLETIN ANNUEL'!N$248</f>
        <v>0</v>
      </c>
      <c r="M37" s="24">
        <f>+'[12]BULLETIN ANNUEL'!O$248</f>
        <v>0</v>
      </c>
      <c r="N37" s="24">
        <f>+'[12]BULLETIN ANNUEL'!P$248</f>
        <v>0</v>
      </c>
      <c r="O37" s="24">
        <f>+'[12]BULLETIN ANNUEL'!Q$248</f>
        <v>0</v>
      </c>
      <c r="P37" s="24">
        <f>+'[12]BULLETIN ANNUEL'!R$248</f>
        <v>0</v>
      </c>
      <c r="Q37" s="25">
        <f>+'[12]BULLETIN ANNUEL'!S$248</f>
        <v>0</v>
      </c>
      <c r="R37" s="41"/>
    </row>
    <row r="38" spans="1:18" ht="15" customHeight="1">
      <c r="A38" s="30"/>
      <c r="B38" s="208">
        <f>+'[12]BULLETIN ANNUEL'!A$29</f>
        <v>0</v>
      </c>
      <c r="C38" s="24">
        <f>+'[12]BULLETIN ANNUEL'!C$249</f>
        <v>0</v>
      </c>
      <c r="D38" s="24">
        <f>+'[12]BULLETIN ANNUEL'!D$249</f>
        <v>0</v>
      </c>
      <c r="E38" s="24">
        <f>+'[12]BULLETIN ANNUEL'!E$249</f>
        <v>0</v>
      </c>
      <c r="F38" s="24">
        <f>+'[12]BULLETIN ANNUEL'!F$249</f>
        <v>0</v>
      </c>
      <c r="G38" s="24">
        <f>+'[12]BULLETIN ANNUEL'!G$249</f>
        <v>0</v>
      </c>
      <c r="H38" s="24">
        <f>+'[12]BULLETIN ANNUEL'!I$249</f>
        <v>0</v>
      </c>
      <c r="I38" s="24">
        <f>+'[12]BULLETIN ANNUEL'!J$249</f>
        <v>0</v>
      </c>
      <c r="J38" s="24">
        <f>+'[12]BULLETIN ANNUEL'!K$249</f>
        <v>0</v>
      </c>
      <c r="K38" s="24">
        <f>+'[12]BULLETIN ANNUEL'!M$249</f>
        <v>0</v>
      </c>
      <c r="L38" s="24">
        <f>+'[12]BULLETIN ANNUEL'!N$249</f>
        <v>0</v>
      </c>
      <c r="M38" s="24">
        <f>+'[12]BULLETIN ANNUEL'!O$249</f>
        <v>0</v>
      </c>
      <c r="N38" s="24">
        <f>+'[12]BULLETIN ANNUEL'!P$249</f>
        <v>0</v>
      </c>
      <c r="O38" s="24">
        <f>+'[12]BULLETIN ANNUEL'!Q$249</f>
        <v>0</v>
      </c>
      <c r="P38" s="24">
        <f>+'[12]BULLETIN ANNUEL'!R$249</f>
        <v>0</v>
      </c>
      <c r="Q38" s="25">
        <f>+'[12]BULLETIN ANNUEL'!S$249</f>
        <v>0</v>
      </c>
      <c r="R38" s="41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2:18" ht="15" customHeight="1">
      <c r="B40" s="191" t="s">
        <v>182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3">
    <mergeCell ref="A4:B5"/>
    <mergeCell ref="I4:I5"/>
    <mergeCell ref="Q4:Q5"/>
  </mergeCells>
  <printOptions horizontalCentered="1"/>
  <pageMargins left="0.48" right="0.2" top="0.47" bottom="0.58" header="0.36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showGridLines="0" view="pageBreakPreview" zoomScaleNormal="75" zoomScaleSheetLayoutView="100" zoomScalePageLayoutView="0" workbookViewId="0" topLeftCell="A1">
      <selection activeCell="V30" sqref="V30"/>
    </sheetView>
  </sheetViews>
  <sheetFormatPr defaultColWidth="9.140625" defaultRowHeight="13.5"/>
  <cols>
    <col min="1" max="1" width="7.574218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8" width="9.57421875" style="8" customWidth="1"/>
    <col min="9" max="9" width="9.140625" style="8" customWidth="1"/>
    <col min="10" max="10" width="9.8515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8.710937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9.57421875" style="8" customWidth="1"/>
    <col min="19" max="19" width="9.140625" style="8" customWidth="1"/>
    <col min="20" max="20" width="13.00390625" style="8" customWidth="1"/>
    <col min="21" max="16384" width="9.140625" style="8" customWidth="1"/>
  </cols>
  <sheetData>
    <row r="2" spans="1:18" ht="15.75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.5" thickBot="1">
      <c r="A3" s="7" t="str">
        <f>+AEN!$A3</f>
        <v>TCHAD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104</v>
      </c>
      <c r="Q3" s="1"/>
      <c r="R3" s="1"/>
    </row>
    <row r="4" spans="1:18" ht="30" customHeight="1">
      <c r="A4" s="210" t="s">
        <v>40</v>
      </c>
      <c r="B4" s="211"/>
      <c r="C4" s="46" t="s">
        <v>105</v>
      </c>
      <c r="D4" s="47"/>
      <c r="E4" s="47"/>
      <c r="F4" s="47"/>
      <c r="G4" s="47"/>
      <c r="H4" s="47"/>
      <c r="I4" s="47"/>
      <c r="J4" s="48"/>
      <c r="K4" s="214" t="s">
        <v>106</v>
      </c>
      <c r="L4" s="251" t="s">
        <v>107</v>
      </c>
      <c r="M4" s="252"/>
      <c r="N4" s="252"/>
      <c r="O4" s="252"/>
      <c r="P4" s="252"/>
      <c r="Q4" s="253"/>
      <c r="R4" s="222" t="s">
        <v>108</v>
      </c>
    </row>
    <row r="5" spans="1:18" ht="15.75" customHeight="1">
      <c r="A5" s="234"/>
      <c r="B5" s="235"/>
      <c r="C5" s="95" t="s">
        <v>109</v>
      </c>
      <c r="D5" s="96"/>
      <c r="E5" s="96"/>
      <c r="F5" s="97"/>
      <c r="G5" s="95" t="s">
        <v>110</v>
      </c>
      <c r="H5" s="189"/>
      <c r="I5" s="190"/>
      <c r="J5" s="250" t="s">
        <v>111</v>
      </c>
      <c r="K5" s="219"/>
      <c r="L5" s="96" t="s">
        <v>109</v>
      </c>
      <c r="M5" s="96"/>
      <c r="N5" s="96"/>
      <c r="O5" s="97"/>
      <c r="P5" s="250" t="s">
        <v>43</v>
      </c>
      <c r="Q5" s="250" t="s">
        <v>112</v>
      </c>
      <c r="R5" s="249"/>
    </row>
    <row r="6" spans="1:18" ht="72" customHeight="1">
      <c r="A6" s="216"/>
      <c r="B6" s="217"/>
      <c r="C6" s="135" t="s">
        <v>113</v>
      </c>
      <c r="D6" s="135" t="s">
        <v>183</v>
      </c>
      <c r="E6" s="135" t="s">
        <v>114</v>
      </c>
      <c r="F6" s="135" t="s">
        <v>11</v>
      </c>
      <c r="G6" s="135" t="s">
        <v>115</v>
      </c>
      <c r="H6" s="135" t="s">
        <v>116</v>
      </c>
      <c r="I6" s="135" t="s">
        <v>11</v>
      </c>
      <c r="J6" s="219"/>
      <c r="K6" s="139" t="s">
        <v>100</v>
      </c>
      <c r="L6" s="140" t="s">
        <v>117</v>
      </c>
      <c r="M6" s="135" t="s">
        <v>102</v>
      </c>
      <c r="N6" s="136" t="s">
        <v>99</v>
      </c>
      <c r="O6" s="136" t="s">
        <v>11</v>
      </c>
      <c r="P6" s="219"/>
      <c r="Q6" s="219"/>
      <c r="R6" s="221"/>
    </row>
    <row r="7" spans="1:18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20" ht="15" customHeight="1">
      <c r="A8" s="22">
        <f>+'[8]BULLETIN ANNUEL'!B$83</f>
        <v>2014</v>
      </c>
      <c r="B8" s="27"/>
      <c r="C8" s="24">
        <f>+'[8]BULLETIN ANNUEL'!C$276</f>
        <v>190305</v>
      </c>
      <c r="D8" s="24">
        <f>+'[8]BULLETIN ANNUEL'!D$276</f>
        <v>0</v>
      </c>
      <c r="E8" s="24">
        <f>+'[8]BULLETIN ANNUEL'!E$276</f>
        <v>34658</v>
      </c>
      <c r="F8" s="24">
        <f>+'[8]BULLETIN ANNUEL'!F$276</f>
        <v>224963</v>
      </c>
      <c r="G8" s="24">
        <f>+'[8]BULLETIN ANNUEL'!G$276</f>
        <v>61676</v>
      </c>
      <c r="H8" s="24">
        <f>+'[8]BULLETIN ANNUEL'!H$276</f>
        <v>40849</v>
      </c>
      <c r="I8" s="24">
        <f>+'[8]BULLETIN ANNUEL'!I$276</f>
        <v>102525</v>
      </c>
      <c r="J8" s="24">
        <f>+'[8]BULLETIN ANNUEL'!J$276</f>
        <v>122438</v>
      </c>
      <c r="K8" s="24">
        <f>+'[8]BULLETIN ANNUEL'!M$276</f>
        <v>10747</v>
      </c>
      <c r="L8" s="24">
        <f>+'[8]BULLETIN ANNUEL'!N$276</f>
        <v>34507</v>
      </c>
      <c r="M8" s="24">
        <f>+'[8]BULLETIN ANNUEL'!O$276</f>
        <v>0</v>
      </c>
      <c r="N8" s="24">
        <f>+'[8]BULLETIN ANNUEL'!P$276</f>
        <v>53003</v>
      </c>
      <c r="O8" s="24">
        <f>+'[8]BULLETIN ANNUEL'!Q$276</f>
        <v>87510</v>
      </c>
      <c r="P8" s="24">
        <f>+'[8]BULLETIN ANNUEL'!R$276</f>
        <v>149317</v>
      </c>
      <c r="Q8" s="24">
        <f>+'[8]BULLETIN ANNUEL'!S$276</f>
        <v>-61807</v>
      </c>
      <c r="R8" s="25">
        <f>+'[8]BULLETIN ANNUEL'!T$276</f>
        <v>71378</v>
      </c>
      <c r="T8" s="209"/>
    </row>
    <row r="9" spans="1:20" ht="15" customHeight="1">
      <c r="A9" s="22">
        <f>+'[7]BULLETIN ANNUEL'!B$83</f>
        <v>2015</v>
      </c>
      <c r="B9" s="27"/>
      <c r="C9" s="24">
        <f>+'[7]BULLETIN ANNUEL'!C$276</f>
        <v>422701</v>
      </c>
      <c r="D9" s="24">
        <f>+'[7]BULLETIN ANNUEL'!D$276</f>
        <v>0</v>
      </c>
      <c r="E9" s="24">
        <f>+'[7]BULLETIN ANNUEL'!E$276</f>
        <v>34658</v>
      </c>
      <c r="F9" s="24">
        <f>+'[7]BULLETIN ANNUEL'!F$276</f>
        <v>457359</v>
      </c>
      <c r="G9" s="24">
        <f>+'[7]BULLETIN ANNUEL'!G$276</f>
        <v>58670</v>
      </c>
      <c r="H9" s="24">
        <f>+'[7]BULLETIN ANNUEL'!H$276</f>
        <v>39111</v>
      </c>
      <c r="I9" s="24">
        <f>+'[7]BULLETIN ANNUEL'!I$276</f>
        <v>97781</v>
      </c>
      <c r="J9" s="24">
        <f>+'[7]BULLETIN ANNUEL'!J$276</f>
        <v>359578</v>
      </c>
      <c r="K9" s="24">
        <f>+'[7]BULLETIN ANNUEL'!M$276</f>
        <v>37936</v>
      </c>
      <c r="L9" s="24">
        <f>+'[7]BULLETIN ANNUEL'!N$276</f>
        <v>26382</v>
      </c>
      <c r="M9" s="24">
        <f>+'[7]BULLETIN ANNUEL'!O$276</f>
        <v>0</v>
      </c>
      <c r="N9" s="24">
        <f>+'[7]BULLETIN ANNUEL'!P$276</f>
        <v>49136</v>
      </c>
      <c r="O9" s="24">
        <f>+'[7]BULLETIN ANNUEL'!Q$276</f>
        <v>75518</v>
      </c>
      <c r="P9" s="24">
        <f>+'[7]BULLETIN ANNUEL'!R$276</f>
        <v>149061</v>
      </c>
      <c r="Q9" s="24">
        <f>+'[7]BULLETIN ANNUEL'!S$276</f>
        <v>-73543</v>
      </c>
      <c r="R9" s="25">
        <f>+'[7]BULLETIN ANNUEL'!T$276</f>
        <v>323971</v>
      </c>
      <c r="T9" s="209"/>
    </row>
    <row r="10" spans="1:20" ht="15" customHeight="1">
      <c r="A10" s="22">
        <f>+'[6]BULLETIN ANNUEL'!B$83</f>
        <v>2016</v>
      </c>
      <c r="B10" s="27"/>
      <c r="C10" s="24">
        <f>+'[6]BULLETIN ANNUEL'!C$276</f>
        <v>459343</v>
      </c>
      <c r="D10" s="24">
        <f>+'[6]BULLETIN ANNUEL'!D$276</f>
        <v>0</v>
      </c>
      <c r="E10" s="24">
        <f>+'[6]BULLETIN ANNUEL'!E$276</f>
        <v>34658</v>
      </c>
      <c r="F10" s="24">
        <f>+'[6]BULLETIN ANNUEL'!F$276</f>
        <v>494001</v>
      </c>
      <c r="G10" s="24">
        <f>+'[6]BULLETIN ANNUEL'!G$276</f>
        <v>65539</v>
      </c>
      <c r="H10" s="24">
        <f>+'[6]BULLETIN ANNUEL'!H$276</f>
        <v>11214</v>
      </c>
      <c r="I10" s="24">
        <f>+'[6]BULLETIN ANNUEL'!I$276</f>
        <v>76753</v>
      </c>
      <c r="J10" s="24">
        <f>+'[6]BULLETIN ANNUEL'!J$276</f>
        <v>417248</v>
      </c>
      <c r="K10" s="24">
        <f>+'[6]BULLETIN ANNUEL'!M$276</f>
        <v>75163</v>
      </c>
      <c r="L10" s="24">
        <f>+'[6]BULLETIN ANNUEL'!N$276</f>
        <v>119633</v>
      </c>
      <c r="M10" s="24">
        <f>+'[6]BULLETIN ANNUEL'!O$276</f>
        <v>0</v>
      </c>
      <c r="N10" s="24">
        <f>+'[6]BULLETIN ANNUEL'!P$276</f>
        <v>49783</v>
      </c>
      <c r="O10" s="24">
        <f>+'[6]BULLETIN ANNUEL'!Q$276</f>
        <v>169416</v>
      </c>
      <c r="P10" s="24">
        <f>+'[6]BULLETIN ANNUEL'!R$276</f>
        <v>127275</v>
      </c>
      <c r="Q10" s="24">
        <f>+'[6]BULLETIN ANNUEL'!S$276</f>
        <v>42141</v>
      </c>
      <c r="R10" s="25">
        <f>+'[6]BULLETIN ANNUEL'!T$276</f>
        <v>534552</v>
      </c>
      <c r="T10" s="209"/>
    </row>
    <row r="11" spans="1:20" ht="15" customHeight="1">
      <c r="A11" s="22">
        <f>+'[5]BULLETIN ANNUEL'!B$83</f>
        <v>2017</v>
      </c>
      <c r="B11" s="27"/>
      <c r="C11" s="24">
        <f>+'[5]BULLETIN ANNUEL'!C$276</f>
        <v>452</v>
      </c>
      <c r="D11" s="24">
        <f>+'[5]BULLETIN ANNUEL'!D$276</f>
        <v>0</v>
      </c>
      <c r="E11" s="24">
        <f>+'[5]BULLETIN ANNUEL'!E$276</f>
        <v>479430</v>
      </c>
      <c r="F11" s="24">
        <f>+'[5]BULLETIN ANNUEL'!F$276</f>
        <v>479882</v>
      </c>
      <c r="G11" s="24">
        <f>+'[5]BULLETIN ANNUEL'!G$276</f>
        <v>66426</v>
      </c>
      <c r="H11" s="24">
        <f>+'[5]BULLETIN ANNUEL'!H$276</f>
        <v>26209</v>
      </c>
      <c r="I11" s="24">
        <f>+'[5]BULLETIN ANNUEL'!I$276</f>
        <v>92635</v>
      </c>
      <c r="J11" s="24">
        <f>+'[5]BULLETIN ANNUEL'!J$276</f>
        <v>387247</v>
      </c>
      <c r="K11" s="24">
        <f>+'[5]BULLETIN ANNUEL'!M$276</f>
        <v>97286</v>
      </c>
      <c r="L11" s="24">
        <f>+'[5]BULLETIN ANNUEL'!N$276</f>
        <v>68013</v>
      </c>
      <c r="M11" s="24">
        <f>+'[5]BULLETIN ANNUEL'!O$276</f>
        <v>0</v>
      </c>
      <c r="N11" s="24">
        <f>+'[5]BULLETIN ANNUEL'!P$276</f>
        <v>57993</v>
      </c>
      <c r="O11" s="24">
        <f>+'[5]BULLETIN ANNUEL'!Q$276</f>
        <v>126006</v>
      </c>
      <c r="P11" s="24">
        <f>+'[5]BULLETIN ANNUEL'!R$276</f>
        <v>90976</v>
      </c>
      <c r="Q11" s="24">
        <f>+'[5]BULLETIN ANNUEL'!S$276</f>
        <v>35030</v>
      </c>
      <c r="R11" s="25">
        <f>+'[5]BULLETIN ANNUEL'!T$276</f>
        <v>519563</v>
      </c>
      <c r="T11" s="209"/>
    </row>
    <row r="12" spans="1:20" ht="15" customHeight="1">
      <c r="A12" s="22">
        <f>+'[4]BULLETIN ANNUEL'!$B$83</f>
        <v>2018</v>
      </c>
      <c r="B12" s="27"/>
      <c r="C12" s="24">
        <f>+'[4]BULLETIN ANNUEL'!C$276</f>
        <v>452</v>
      </c>
      <c r="D12" s="24">
        <f>+'[4]BULLETIN ANNUEL'!D$276</f>
        <v>0</v>
      </c>
      <c r="E12" s="24">
        <f>+'[4]BULLETIN ANNUEL'!E$276</f>
        <v>479430</v>
      </c>
      <c r="F12" s="24">
        <f>+'[4]BULLETIN ANNUEL'!F$276</f>
        <v>479882</v>
      </c>
      <c r="G12" s="24">
        <f>+'[4]BULLETIN ANNUEL'!G$276</f>
        <v>9518</v>
      </c>
      <c r="H12" s="24">
        <f>+'[4]BULLETIN ANNUEL'!H$276</f>
        <v>155210</v>
      </c>
      <c r="I12" s="24">
        <f>+'[4]BULLETIN ANNUEL'!I$276</f>
        <v>164728</v>
      </c>
      <c r="J12" s="24">
        <f>+'[4]BULLETIN ANNUEL'!J$276</f>
        <v>315154</v>
      </c>
      <c r="K12" s="24">
        <f>+'[4]BULLETIN ANNUEL'!M$276</f>
        <v>183230</v>
      </c>
      <c r="L12" s="24">
        <f>+'[4]BULLETIN ANNUEL'!N$276</f>
        <v>136231</v>
      </c>
      <c r="M12" s="24">
        <f>+'[4]BULLETIN ANNUEL'!O$276</f>
        <v>0</v>
      </c>
      <c r="N12" s="24">
        <f>+'[4]BULLETIN ANNUEL'!P$276</f>
        <v>66641</v>
      </c>
      <c r="O12" s="24">
        <f>+'[4]BULLETIN ANNUEL'!Q$276</f>
        <v>202872</v>
      </c>
      <c r="P12" s="24">
        <f>+'[4]BULLETIN ANNUEL'!R$276</f>
        <v>113285</v>
      </c>
      <c r="Q12" s="24">
        <f>+'[4]BULLETIN ANNUEL'!S$276</f>
        <v>89587</v>
      </c>
      <c r="R12" s="25">
        <f>+'[4]BULLETIN ANNUEL'!T$276</f>
        <v>587971</v>
      </c>
      <c r="T12" s="209"/>
    </row>
    <row r="13" spans="1:20" ht="15" customHeight="1">
      <c r="A13" s="22">
        <f>+'[9]BULLETIN ANNUEL'!$B$83</f>
        <v>2019</v>
      </c>
      <c r="B13" s="27"/>
      <c r="C13" s="24">
        <f>+'[9]BULLETIN ANNUEL'!C$276</f>
        <v>0</v>
      </c>
      <c r="D13" s="24">
        <f>+'[9]BULLETIN ANNUEL'!D$276</f>
        <v>0</v>
      </c>
      <c r="E13" s="24">
        <f>+'[9]BULLETIN ANNUEL'!E$276</f>
        <v>479706</v>
      </c>
      <c r="F13" s="24">
        <f>+'[9]BULLETIN ANNUEL'!F$276</f>
        <v>479706</v>
      </c>
      <c r="G13" s="24">
        <f>+'[9]BULLETIN ANNUEL'!G$276</f>
        <v>3235</v>
      </c>
      <c r="H13" s="24">
        <f>+'[9]BULLETIN ANNUEL'!H$276</f>
        <v>37436</v>
      </c>
      <c r="I13" s="24">
        <f>+'[9]BULLETIN ANNUEL'!I$276</f>
        <v>40671</v>
      </c>
      <c r="J13" s="24">
        <f>+'[9]BULLETIN ANNUEL'!J$276</f>
        <v>439035</v>
      </c>
      <c r="K13" s="24">
        <f>+'[9]BULLETIN ANNUEL'!M$276</f>
        <v>231959</v>
      </c>
      <c r="L13" s="24">
        <f>+'[9]BULLETIN ANNUEL'!N$276</f>
        <v>160823</v>
      </c>
      <c r="M13" s="24">
        <f>+'[9]BULLETIN ANNUEL'!O$276</f>
        <v>0</v>
      </c>
      <c r="N13" s="24">
        <f>+'[9]BULLETIN ANNUEL'!P$276</f>
        <v>96396</v>
      </c>
      <c r="O13" s="24">
        <f>+'[9]BULLETIN ANNUEL'!Q$276</f>
        <v>257219</v>
      </c>
      <c r="P13" s="24">
        <f>+'[9]BULLETIN ANNUEL'!R$276</f>
        <v>130809</v>
      </c>
      <c r="Q13" s="24">
        <f>+'[9]BULLETIN ANNUEL'!S$276</f>
        <v>126410</v>
      </c>
      <c r="R13" s="25">
        <f>+'[9]BULLETIN ANNUEL'!T$276</f>
        <v>797404</v>
      </c>
      <c r="T13" s="209"/>
    </row>
    <row r="14" spans="1:20" ht="15" customHeight="1">
      <c r="A14" s="22">
        <f>+'[10]BULLETIN ANNUEL'!$B$83</f>
        <v>2020</v>
      </c>
      <c r="B14" s="27"/>
      <c r="C14" s="24">
        <f>+'[10]BULLETIN ANNUEL'!C$276</f>
        <v>0</v>
      </c>
      <c r="D14" s="24">
        <f>+'[10]BULLETIN ANNUEL'!D$276</f>
        <v>0</v>
      </c>
      <c r="E14" s="24">
        <f>+'[10]BULLETIN ANNUEL'!E$276</f>
        <v>479470</v>
      </c>
      <c r="F14" s="24">
        <f>+'[10]BULLETIN ANNUEL'!F$276</f>
        <v>479470</v>
      </c>
      <c r="G14" s="24">
        <f>+'[10]BULLETIN ANNUEL'!G$276</f>
        <v>74772</v>
      </c>
      <c r="H14" s="24">
        <f>+'[10]BULLETIN ANNUEL'!H$276</f>
        <v>54366</v>
      </c>
      <c r="I14" s="24">
        <f>+'[10]BULLETIN ANNUEL'!I$276</f>
        <v>129138</v>
      </c>
      <c r="J14" s="24">
        <f>+'[10]BULLETIN ANNUEL'!J$276</f>
        <v>350332</v>
      </c>
      <c r="K14" s="24">
        <f>+'[10]BULLETIN ANNUEL'!M$276</f>
        <v>324071</v>
      </c>
      <c r="L14" s="24">
        <f>+'[10]BULLETIN ANNUEL'!N$276</f>
        <v>142071</v>
      </c>
      <c r="M14" s="24">
        <f>+'[10]BULLETIN ANNUEL'!O$276</f>
        <v>0</v>
      </c>
      <c r="N14" s="24">
        <f>+'[10]BULLETIN ANNUEL'!P$276</f>
        <v>172931</v>
      </c>
      <c r="O14" s="24">
        <f>+'[10]BULLETIN ANNUEL'!Q$276</f>
        <v>315002</v>
      </c>
      <c r="P14" s="24">
        <f>+'[10]BULLETIN ANNUEL'!R$276</f>
        <v>153124</v>
      </c>
      <c r="Q14" s="24">
        <f>+'[10]BULLETIN ANNUEL'!S$276</f>
        <v>161878</v>
      </c>
      <c r="R14" s="25">
        <f>+'[10]BULLETIN ANNUEL'!T$276</f>
        <v>836281</v>
      </c>
      <c r="T14" s="209"/>
    </row>
    <row r="15" spans="1:20" ht="15" customHeight="1">
      <c r="A15" s="22">
        <f>+'[11]BULLETIN ANNUEL'!$B$83</f>
        <v>2021</v>
      </c>
      <c r="B15" s="27"/>
      <c r="C15" s="24">
        <f>+'[11]BULLETIN ANNUEL'!C$276</f>
        <v>140815</v>
      </c>
      <c r="D15" s="24">
        <f>+'[11]BULLETIN ANNUEL'!D$276</f>
        <v>0</v>
      </c>
      <c r="E15" s="24">
        <f>+'[11]BULLETIN ANNUEL'!E$276</f>
        <v>479430</v>
      </c>
      <c r="F15" s="24">
        <f>+'[11]BULLETIN ANNUEL'!F$276</f>
        <v>620245</v>
      </c>
      <c r="G15" s="24">
        <f>+'[11]BULLETIN ANNUEL'!G$276</f>
        <v>8055</v>
      </c>
      <c r="H15" s="24">
        <f>+'[11]BULLETIN ANNUEL'!H$276</f>
        <v>111478</v>
      </c>
      <c r="I15" s="24">
        <f>+'[11]BULLETIN ANNUEL'!I$276</f>
        <v>119533</v>
      </c>
      <c r="J15" s="24">
        <f>+'[11]BULLETIN ANNUEL'!J$276</f>
        <v>500712</v>
      </c>
      <c r="K15" s="24">
        <f>+'[11]BULLETIN ANNUEL'!M$276</f>
        <v>332159</v>
      </c>
      <c r="L15" s="24">
        <f>+'[11]BULLETIN ANNUEL'!N$276</f>
        <v>160838</v>
      </c>
      <c r="M15" s="24">
        <f>+'[11]BULLETIN ANNUEL'!O$276</f>
        <v>0</v>
      </c>
      <c r="N15" s="24">
        <f>+'[11]BULLETIN ANNUEL'!P$276</f>
        <v>220574</v>
      </c>
      <c r="O15" s="24">
        <f>+'[11]BULLETIN ANNUEL'!Q$276</f>
        <v>381412</v>
      </c>
      <c r="P15" s="24">
        <f>+'[11]BULLETIN ANNUEL'!R$276</f>
        <v>186524</v>
      </c>
      <c r="Q15" s="24">
        <f>+'[11]BULLETIN ANNUEL'!S$276</f>
        <v>194888</v>
      </c>
      <c r="R15" s="25">
        <f>+'[11]BULLETIN ANNUEL'!T$276</f>
        <v>1027759</v>
      </c>
      <c r="T15" s="209"/>
    </row>
    <row r="16" spans="1:20" ht="15" customHeight="1">
      <c r="A16" s="22">
        <f>+'[13]BULLETIN ANNUEL'!$B$83</f>
        <v>2022</v>
      </c>
      <c r="B16" s="27"/>
      <c r="C16" s="24">
        <f>+'[13]BULLETIN ANNUEL'!C$276</f>
        <v>24217</v>
      </c>
      <c r="D16" s="24">
        <f>+'[13]BULLETIN ANNUEL'!D$276</f>
        <v>0</v>
      </c>
      <c r="E16" s="24">
        <f>+'[13]BULLETIN ANNUEL'!E$276</f>
        <v>479430</v>
      </c>
      <c r="F16" s="24">
        <f>+'[13]BULLETIN ANNUEL'!F$276</f>
        <v>503647</v>
      </c>
      <c r="G16" s="24">
        <f>+'[13]BULLETIN ANNUEL'!G$276</f>
        <v>7026</v>
      </c>
      <c r="H16" s="24">
        <f>+'[13]BULLETIN ANNUEL'!H$276</f>
        <v>205550</v>
      </c>
      <c r="I16" s="24">
        <f>+'[13]BULLETIN ANNUEL'!I$276</f>
        <v>212576</v>
      </c>
      <c r="J16" s="24">
        <f>+'[13]BULLETIN ANNUEL'!J$276</f>
        <v>291071</v>
      </c>
      <c r="K16" s="24">
        <f>+'[13]BULLETIN ANNUEL'!M$276</f>
        <v>605148</v>
      </c>
      <c r="L16" s="24">
        <f>+'[13]BULLETIN ANNUEL'!N$276</f>
        <v>162846</v>
      </c>
      <c r="M16" s="24">
        <f>+'[13]BULLETIN ANNUEL'!O$276</f>
        <v>0</v>
      </c>
      <c r="N16" s="24">
        <f>+'[13]BULLETIN ANNUEL'!P$276</f>
        <v>240584</v>
      </c>
      <c r="O16" s="24">
        <f>+'[13]BULLETIN ANNUEL'!Q$276</f>
        <v>403430</v>
      </c>
      <c r="P16" s="24">
        <f>+'[13]BULLETIN ANNUEL'!R$276</f>
        <v>195928</v>
      </c>
      <c r="Q16" s="24">
        <f>+'[13]BULLETIN ANNUEL'!S$276</f>
        <v>207502</v>
      </c>
      <c r="R16" s="25">
        <f>+'[13]BULLETIN ANNUEL'!T$276</f>
        <v>1103721</v>
      </c>
      <c r="T16" s="209"/>
    </row>
    <row r="17" spans="1:20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T17" s="209"/>
    </row>
    <row r="18" spans="1:20" ht="15" customHeight="1">
      <c r="A18" s="30">
        <f>+'[11]BULLETIN ANNUEL'!$B$18</f>
        <v>2021</v>
      </c>
      <c r="B18" s="31" t="str">
        <f>+'[11]BULLETIN ANNUEL'!A$20</f>
        <v>MARS</v>
      </c>
      <c r="C18" s="24">
        <f>+'[11]BULLETIN ANNUEL'!C$267</f>
        <v>0</v>
      </c>
      <c r="D18" s="24">
        <f>+'[11]BULLETIN ANNUEL'!D$267</f>
        <v>0</v>
      </c>
      <c r="E18" s="24">
        <f>+'[11]BULLETIN ANNUEL'!E$267</f>
        <v>481029</v>
      </c>
      <c r="F18" s="24">
        <f>+'[11]BULLETIN ANNUEL'!F$267</f>
        <v>481029</v>
      </c>
      <c r="G18" s="24">
        <f>+'[11]BULLETIN ANNUEL'!G$267</f>
        <v>74772</v>
      </c>
      <c r="H18" s="24">
        <f>+'[11]BULLETIN ANNUEL'!H$267</f>
        <v>4864</v>
      </c>
      <c r="I18" s="24">
        <f>+'[11]BULLETIN ANNUEL'!I$267</f>
        <v>79636</v>
      </c>
      <c r="J18" s="24">
        <f>+'[11]BULLETIN ANNUEL'!J$267</f>
        <v>401393</v>
      </c>
      <c r="K18" s="24">
        <f>+'[11]BULLETIN ANNUEL'!M$267</f>
        <v>330876</v>
      </c>
      <c r="L18" s="24">
        <f>+'[11]BULLETIN ANNUEL'!N$267</f>
        <v>143576</v>
      </c>
      <c r="M18" s="24">
        <f>+'[11]BULLETIN ANNUEL'!O$267</f>
        <v>0</v>
      </c>
      <c r="N18" s="24">
        <f>+'[11]BULLETIN ANNUEL'!P$267</f>
        <v>177703</v>
      </c>
      <c r="O18" s="24">
        <f>+'[11]BULLETIN ANNUEL'!Q$267</f>
        <v>321279</v>
      </c>
      <c r="P18" s="24">
        <f>+'[11]BULLETIN ANNUEL'!R$267</f>
        <v>157089</v>
      </c>
      <c r="Q18" s="24">
        <f>+'[11]BULLETIN ANNUEL'!S$267</f>
        <v>164190</v>
      </c>
      <c r="R18" s="25">
        <f>+'[11]BULLETIN ANNUEL'!T$267</f>
        <v>896459</v>
      </c>
      <c r="T18" s="209"/>
    </row>
    <row r="19" spans="1:20" ht="15" customHeight="1">
      <c r="A19" s="30"/>
      <c r="B19" s="31" t="str">
        <f>+'[11]BULLETIN ANNUEL'!A$23</f>
        <v>JUIN</v>
      </c>
      <c r="C19" s="24">
        <f>+'[11]BULLETIN ANNUEL'!C$270</f>
        <v>37822</v>
      </c>
      <c r="D19" s="24">
        <f>+'[11]BULLETIN ANNUEL'!D$270</f>
        <v>0</v>
      </c>
      <c r="E19" s="24">
        <f>+'[11]BULLETIN ANNUEL'!E$270</f>
        <v>481029</v>
      </c>
      <c r="F19" s="24">
        <f>+'[11]BULLETIN ANNUEL'!F$270</f>
        <v>518851</v>
      </c>
      <c r="G19" s="24">
        <f>+'[11]BULLETIN ANNUEL'!G$270</f>
        <v>74772</v>
      </c>
      <c r="H19" s="24">
        <f>+'[11]BULLETIN ANNUEL'!H$270</f>
        <v>13049</v>
      </c>
      <c r="I19" s="24">
        <f>+'[11]BULLETIN ANNUEL'!I$270</f>
        <v>87821</v>
      </c>
      <c r="J19" s="24">
        <f>+'[11]BULLETIN ANNUEL'!J$270</f>
        <v>431030</v>
      </c>
      <c r="K19" s="24">
        <f>+'[11]BULLETIN ANNUEL'!M$270</f>
        <v>325374</v>
      </c>
      <c r="L19" s="24">
        <f>+'[11]BULLETIN ANNUEL'!N$270</f>
        <v>135844</v>
      </c>
      <c r="M19" s="24">
        <f>+'[11]BULLETIN ANNUEL'!O$270</f>
        <v>0</v>
      </c>
      <c r="N19" s="24">
        <f>+'[11]BULLETIN ANNUEL'!P$270</f>
        <v>176412</v>
      </c>
      <c r="O19" s="24">
        <f>+'[11]BULLETIN ANNUEL'!Q$270</f>
        <v>312256</v>
      </c>
      <c r="P19" s="24">
        <f>+'[11]BULLETIN ANNUEL'!R$270</f>
        <v>153153</v>
      </c>
      <c r="Q19" s="24">
        <f>+'[11]BULLETIN ANNUEL'!S$270</f>
        <v>159103</v>
      </c>
      <c r="R19" s="25">
        <f>+'[11]BULLETIN ANNUEL'!T$270</f>
        <v>915507</v>
      </c>
      <c r="T19" s="209"/>
    </row>
    <row r="20" spans="1:20" ht="15" customHeight="1">
      <c r="A20" s="30"/>
      <c r="B20" s="31" t="str">
        <f>+'[11]BULLETIN ANNUEL'!A$26</f>
        <v>SEPT</v>
      </c>
      <c r="C20" s="24">
        <f>+'[11]BULLETIN ANNUEL'!C$273</f>
        <v>138471</v>
      </c>
      <c r="D20" s="24">
        <f>+'[11]BULLETIN ANNUEL'!D$273</f>
        <v>0</v>
      </c>
      <c r="E20" s="24">
        <f>+'[11]BULLETIN ANNUEL'!E$273</f>
        <v>479430</v>
      </c>
      <c r="F20" s="24">
        <f>+'[11]BULLETIN ANNUEL'!F$273</f>
        <v>617901</v>
      </c>
      <c r="G20" s="24">
        <f>+'[11]BULLETIN ANNUEL'!G$273</f>
        <v>74772</v>
      </c>
      <c r="H20" s="24">
        <f>+'[11]BULLETIN ANNUEL'!H$273</f>
        <v>40646</v>
      </c>
      <c r="I20" s="24">
        <f>+'[11]BULLETIN ANNUEL'!I$273</f>
        <v>115418</v>
      </c>
      <c r="J20" s="24">
        <f>+'[11]BULLETIN ANNUEL'!J$273</f>
        <v>502483</v>
      </c>
      <c r="K20" s="24">
        <f>+'[11]BULLETIN ANNUEL'!M$273</f>
        <v>329835</v>
      </c>
      <c r="L20" s="24">
        <f>+'[11]BULLETIN ANNUEL'!N$273</f>
        <v>169074</v>
      </c>
      <c r="M20" s="24">
        <f>+'[11]BULLETIN ANNUEL'!O$273</f>
        <v>0</v>
      </c>
      <c r="N20" s="24">
        <f>+'[11]BULLETIN ANNUEL'!P$273</f>
        <v>199705</v>
      </c>
      <c r="O20" s="24">
        <f>+'[11]BULLETIN ANNUEL'!Q$273</f>
        <v>368779</v>
      </c>
      <c r="P20" s="24">
        <f>+'[11]BULLETIN ANNUEL'!R$273</f>
        <v>156656</v>
      </c>
      <c r="Q20" s="24">
        <f>+'[11]BULLETIN ANNUEL'!S$273</f>
        <v>212123</v>
      </c>
      <c r="R20" s="25">
        <f>+'[11]BULLETIN ANNUEL'!T$273</f>
        <v>1044441</v>
      </c>
      <c r="T20" s="209"/>
    </row>
    <row r="21" spans="1:20" ht="15" customHeight="1">
      <c r="A21" s="30"/>
      <c r="B21" s="31" t="str">
        <f>+'[11]BULLETIN ANNUEL'!A$29</f>
        <v>DEC</v>
      </c>
      <c r="C21" s="24">
        <f>+'[11]BULLETIN ANNUEL'!C$276</f>
        <v>140815</v>
      </c>
      <c r="D21" s="24">
        <f>+'[11]BULLETIN ANNUEL'!D$276</f>
        <v>0</v>
      </c>
      <c r="E21" s="24">
        <f>+'[11]BULLETIN ANNUEL'!E$276</f>
        <v>479430</v>
      </c>
      <c r="F21" s="24">
        <f>+'[11]BULLETIN ANNUEL'!F$276</f>
        <v>620245</v>
      </c>
      <c r="G21" s="24">
        <f>+'[11]BULLETIN ANNUEL'!G$276</f>
        <v>8055</v>
      </c>
      <c r="H21" s="24">
        <f>+'[11]BULLETIN ANNUEL'!H$276</f>
        <v>111478</v>
      </c>
      <c r="I21" s="24">
        <f>+'[11]BULLETIN ANNUEL'!I$276</f>
        <v>119533</v>
      </c>
      <c r="J21" s="24">
        <f>+'[11]BULLETIN ANNUEL'!J$276</f>
        <v>500712</v>
      </c>
      <c r="K21" s="24">
        <f>+'[11]BULLETIN ANNUEL'!M$276</f>
        <v>332159</v>
      </c>
      <c r="L21" s="24">
        <f>+'[11]BULLETIN ANNUEL'!N$276</f>
        <v>160838</v>
      </c>
      <c r="M21" s="24">
        <f>+'[11]BULLETIN ANNUEL'!O$276</f>
        <v>0</v>
      </c>
      <c r="N21" s="24">
        <f>+'[11]BULLETIN ANNUEL'!P$276</f>
        <v>220574</v>
      </c>
      <c r="O21" s="24">
        <f>+'[11]BULLETIN ANNUEL'!Q$276</f>
        <v>381412</v>
      </c>
      <c r="P21" s="24">
        <f>+'[11]BULLETIN ANNUEL'!R$276</f>
        <v>186524</v>
      </c>
      <c r="Q21" s="24">
        <f>+'[11]BULLETIN ANNUEL'!S$276</f>
        <v>194888</v>
      </c>
      <c r="R21" s="25">
        <f>+'[11]BULLETIN ANNUEL'!T$276</f>
        <v>1027759</v>
      </c>
      <c r="T21" s="209"/>
    </row>
    <row r="22" spans="1:20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T22" s="209"/>
    </row>
    <row r="23" spans="1:20" ht="15" customHeight="1">
      <c r="A23" s="30">
        <f>+'[13]BULLETIN ANNUEL'!$B$18</f>
        <v>2022</v>
      </c>
      <c r="B23" s="31" t="str">
        <f>+'[13]BULLETIN ANNUEL'!A$20</f>
        <v>MARS</v>
      </c>
      <c r="C23" s="24">
        <f>+'[13]BULLETIN ANNUEL'!C$267</f>
        <v>132470</v>
      </c>
      <c r="D23" s="24">
        <f>+'[13]BULLETIN ANNUEL'!D$267</f>
        <v>0</v>
      </c>
      <c r="E23" s="24">
        <f>+'[13]BULLETIN ANNUEL'!E$267</f>
        <v>481731</v>
      </c>
      <c r="F23" s="24">
        <f>+'[13]BULLETIN ANNUEL'!F$267</f>
        <v>614201</v>
      </c>
      <c r="G23" s="24">
        <f>+'[13]BULLETIN ANNUEL'!G$267</f>
        <v>7733</v>
      </c>
      <c r="H23" s="24">
        <f>+'[13]BULLETIN ANNUEL'!H$267</f>
        <v>15428</v>
      </c>
      <c r="I23" s="24">
        <f>+'[13]BULLETIN ANNUEL'!I$267</f>
        <v>23161</v>
      </c>
      <c r="J23" s="24">
        <f>+'[13]BULLETIN ANNUEL'!J$267</f>
        <v>591040</v>
      </c>
      <c r="K23" s="24">
        <f>+'[13]BULLETIN ANNUEL'!M$267</f>
        <v>523740</v>
      </c>
      <c r="L23" s="24">
        <f>+'[13]BULLETIN ANNUEL'!N$267</f>
        <v>181565</v>
      </c>
      <c r="M23" s="24">
        <f>+'[13]BULLETIN ANNUEL'!O$267</f>
        <v>0</v>
      </c>
      <c r="N23" s="24">
        <f>+'[13]BULLETIN ANNUEL'!P$267</f>
        <v>240216</v>
      </c>
      <c r="O23" s="24">
        <f>+'[13]BULLETIN ANNUEL'!Q$267</f>
        <v>421781</v>
      </c>
      <c r="P23" s="24">
        <f>+'[13]BULLETIN ANNUEL'!R$267</f>
        <v>198969</v>
      </c>
      <c r="Q23" s="24">
        <f>+'[13]BULLETIN ANNUEL'!S$267</f>
        <v>222812</v>
      </c>
      <c r="R23" s="25">
        <f>+'[13]BULLETIN ANNUEL'!T$267</f>
        <v>1337592</v>
      </c>
      <c r="T23" s="209"/>
    </row>
    <row r="24" spans="1:20" ht="15" customHeight="1">
      <c r="A24" s="30"/>
      <c r="B24" s="31" t="str">
        <f>+'[13]BULLETIN ANNUEL'!A$23</f>
        <v>JUIN</v>
      </c>
      <c r="C24" s="24">
        <f>+'[13]BULLETIN ANNUEL'!C$270</f>
        <v>63955</v>
      </c>
      <c r="D24" s="24">
        <f>+'[13]BULLETIN ANNUEL'!D$270</f>
        <v>0</v>
      </c>
      <c r="E24" s="24">
        <f>+'[13]BULLETIN ANNUEL'!E$270</f>
        <v>479430</v>
      </c>
      <c r="F24" s="24">
        <f>+'[13]BULLETIN ANNUEL'!F$270</f>
        <v>543385</v>
      </c>
      <c r="G24" s="24">
        <f>+'[13]BULLETIN ANNUEL'!G$270</f>
        <v>7733</v>
      </c>
      <c r="H24" s="24">
        <f>+'[13]BULLETIN ANNUEL'!H$270</f>
        <v>23126</v>
      </c>
      <c r="I24" s="24">
        <f>+'[13]BULLETIN ANNUEL'!I$270</f>
        <v>30859</v>
      </c>
      <c r="J24" s="24">
        <f>+'[13]BULLETIN ANNUEL'!J$270</f>
        <v>512526</v>
      </c>
      <c r="K24" s="24">
        <f>+'[13]BULLETIN ANNUEL'!M$270</f>
        <v>530498</v>
      </c>
      <c r="L24" s="24">
        <f>+'[13]BULLETIN ANNUEL'!N$270</f>
        <v>160996</v>
      </c>
      <c r="M24" s="24">
        <f>+'[13]BULLETIN ANNUEL'!O$270</f>
        <v>0</v>
      </c>
      <c r="N24" s="24">
        <f>+'[13]BULLETIN ANNUEL'!P$270</f>
        <v>223550</v>
      </c>
      <c r="O24" s="24">
        <f>+'[13]BULLETIN ANNUEL'!Q$270</f>
        <v>384546</v>
      </c>
      <c r="P24" s="24">
        <f>+'[13]BULLETIN ANNUEL'!R$270</f>
        <v>214099</v>
      </c>
      <c r="Q24" s="24">
        <f>+'[13]BULLETIN ANNUEL'!S$270</f>
        <v>170447</v>
      </c>
      <c r="R24" s="25">
        <f>+'[13]BULLETIN ANNUEL'!T$270</f>
        <v>1213471</v>
      </c>
      <c r="T24" s="209"/>
    </row>
    <row r="25" spans="1:20" ht="15" customHeight="1">
      <c r="A25" s="30"/>
      <c r="B25" s="31" t="str">
        <f>+'[13]BULLETIN ANNUEL'!A$26</f>
        <v>SEPT</v>
      </c>
      <c r="C25" s="24">
        <f>+'[13]BULLETIN ANNUEL'!C$273</f>
        <v>42526</v>
      </c>
      <c r="D25" s="24">
        <f>+'[13]BULLETIN ANNUEL'!D$273</f>
        <v>0</v>
      </c>
      <c r="E25" s="24">
        <f>+'[13]BULLETIN ANNUEL'!E$273</f>
        <v>479430</v>
      </c>
      <c r="F25" s="24">
        <f>+'[13]BULLETIN ANNUEL'!F$273</f>
        <v>521956</v>
      </c>
      <c r="G25" s="24">
        <f>+'[13]BULLETIN ANNUEL'!G$273</f>
        <v>7026</v>
      </c>
      <c r="H25" s="24">
        <f>+'[13]BULLETIN ANNUEL'!H$273</f>
        <v>167157</v>
      </c>
      <c r="I25" s="24">
        <f>+'[13]BULLETIN ANNUEL'!I$273</f>
        <v>174183</v>
      </c>
      <c r="J25" s="24">
        <f>+'[13]BULLETIN ANNUEL'!J$273</f>
        <v>347773</v>
      </c>
      <c r="K25" s="24">
        <f>+'[13]BULLETIN ANNUEL'!M$273</f>
        <v>544880</v>
      </c>
      <c r="L25" s="24">
        <f>+'[13]BULLETIN ANNUEL'!N$273</f>
        <v>151379</v>
      </c>
      <c r="M25" s="24">
        <f>+'[13]BULLETIN ANNUEL'!O$273</f>
        <v>0</v>
      </c>
      <c r="N25" s="24">
        <f>+'[13]BULLETIN ANNUEL'!P$273</f>
        <v>235856</v>
      </c>
      <c r="O25" s="24">
        <f>+'[13]BULLETIN ANNUEL'!Q$273</f>
        <v>387235</v>
      </c>
      <c r="P25" s="24">
        <f>+'[13]BULLETIN ANNUEL'!R$273</f>
        <v>208408</v>
      </c>
      <c r="Q25" s="24">
        <f>+'[13]BULLETIN ANNUEL'!S$273</f>
        <v>178827</v>
      </c>
      <c r="R25" s="25">
        <f>+'[13]BULLETIN ANNUEL'!T$273</f>
        <v>1071480</v>
      </c>
      <c r="T25" s="209"/>
    </row>
    <row r="26" spans="1:20" ht="15" customHeight="1">
      <c r="A26" s="30"/>
      <c r="B26" s="31" t="str">
        <f>+'[13]BULLETIN ANNUEL'!A$29</f>
        <v>DEC</v>
      </c>
      <c r="C26" s="24">
        <f>+'[13]BULLETIN ANNUEL'!C$276</f>
        <v>24217</v>
      </c>
      <c r="D26" s="24">
        <f>+'[13]BULLETIN ANNUEL'!D$276</f>
        <v>0</v>
      </c>
      <c r="E26" s="24">
        <f>+'[13]BULLETIN ANNUEL'!E$276</f>
        <v>479430</v>
      </c>
      <c r="F26" s="24">
        <f>+'[13]BULLETIN ANNUEL'!F$276</f>
        <v>503647</v>
      </c>
      <c r="G26" s="24">
        <f>+'[13]BULLETIN ANNUEL'!G$276</f>
        <v>7026</v>
      </c>
      <c r="H26" s="24">
        <f>+'[13]BULLETIN ANNUEL'!H$276</f>
        <v>205550</v>
      </c>
      <c r="I26" s="24">
        <f>+'[13]BULLETIN ANNUEL'!I$276</f>
        <v>212576</v>
      </c>
      <c r="J26" s="24">
        <f>+'[13]BULLETIN ANNUEL'!J$276</f>
        <v>291071</v>
      </c>
      <c r="K26" s="24">
        <f>+'[13]BULLETIN ANNUEL'!M$276</f>
        <v>605148</v>
      </c>
      <c r="L26" s="24">
        <f>+'[13]BULLETIN ANNUEL'!N$276</f>
        <v>162846</v>
      </c>
      <c r="M26" s="24">
        <f>+'[13]BULLETIN ANNUEL'!O$276</f>
        <v>0</v>
      </c>
      <c r="N26" s="24">
        <f>+'[13]BULLETIN ANNUEL'!P$276</f>
        <v>240584</v>
      </c>
      <c r="O26" s="24">
        <f>+'[13]BULLETIN ANNUEL'!Q$276</f>
        <v>403430</v>
      </c>
      <c r="P26" s="24">
        <f>+'[13]BULLETIN ANNUEL'!R$276</f>
        <v>195928</v>
      </c>
      <c r="Q26" s="24">
        <f>+'[13]BULLETIN ANNUEL'!S$276</f>
        <v>207502</v>
      </c>
      <c r="R26" s="25">
        <f>+'[13]BULLETIN ANNUEL'!T$276</f>
        <v>1103721</v>
      </c>
      <c r="T26" s="209"/>
    </row>
    <row r="27" spans="1:20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T27" s="209"/>
    </row>
    <row r="28" spans="1:20" ht="15" customHeight="1">
      <c r="A28" s="207">
        <f>+'[12]BULLETIN ANNUEL'!$B$18</f>
        <v>2023</v>
      </c>
      <c r="B28" s="208" t="str">
        <f>+'[12]BULLETIN ANNUEL'!A$18</f>
        <v>JANV</v>
      </c>
      <c r="C28" s="24">
        <f>+'[12]BULLETIN ANNUEL'!C$265</f>
        <v>23213</v>
      </c>
      <c r="D28" s="24">
        <f>+'[12]BULLETIN ANNUEL'!D$265</f>
        <v>0</v>
      </c>
      <c r="E28" s="24">
        <f>+'[12]BULLETIN ANNUEL'!E$265</f>
        <v>480581</v>
      </c>
      <c r="F28" s="24">
        <f>+'[12]BULLETIN ANNUEL'!F$265</f>
        <v>503794</v>
      </c>
      <c r="G28" s="24">
        <f>+'[12]BULLETIN ANNUEL'!G$265</f>
        <v>7026</v>
      </c>
      <c r="H28" s="24">
        <f>+'[12]BULLETIN ANNUEL'!H$265</f>
        <v>99992</v>
      </c>
      <c r="I28" s="24">
        <f>+'[12]BULLETIN ANNUEL'!I$265</f>
        <v>107018</v>
      </c>
      <c r="J28" s="24">
        <f>+'[12]BULLETIN ANNUEL'!J$265</f>
        <v>396776</v>
      </c>
      <c r="K28" s="24">
        <f>+'[12]BULLETIN ANNUEL'!M$265</f>
        <v>598358</v>
      </c>
      <c r="L28" s="24">
        <f>+'[12]BULLETIN ANNUEL'!N$265</f>
        <v>162881</v>
      </c>
      <c r="M28" s="24">
        <f>+'[12]BULLETIN ANNUEL'!O$265</f>
        <v>0</v>
      </c>
      <c r="N28" s="24">
        <f>+'[12]BULLETIN ANNUEL'!P$265</f>
        <v>231036</v>
      </c>
      <c r="O28" s="24">
        <f>+'[12]BULLETIN ANNUEL'!Q$265</f>
        <v>393917</v>
      </c>
      <c r="P28" s="24">
        <f>+'[12]BULLETIN ANNUEL'!R$265</f>
        <v>183735</v>
      </c>
      <c r="Q28" s="24">
        <f>+'[12]BULLETIN ANNUEL'!S$265</f>
        <v>210182</v>
      </c>
      <c r="R28" s="25">
        <f>+'[12]BULLETIN ANNUEL'!T$265</f>
        <v>1205316</v>
      </c>
      <c r="T28" s="209"/>
    </row>
    <row r="29" spans="1:20" ht="15" customHeight="1">
      <c r="A29" s="30"/>
      <c r="B29" s="208">
        <f>+'[12]BULLETIN ANNUEL'!A$19</f>
        <v>0</v>
      </c>
      <c r="C29" s="24">
        <f>+'[12]BULLETIN ANNUEL'!C$266</f>
        <v>0</v>
      </c>
      <c r="D29" s="24">
        <f>+'[12]BULLETIN ANNUEL'!D$266</f>
        <v>0</v>
      </c>
      <c r="E29" s="24">
        <f>+'[12]BULLETIN ANNUEL'!E$266</f>
        <v>0</v>
      </c>
      <c r="F29" s="24">
        <f>+'[12]BULLETIN ANNUEL'!F$266</f>
        <v>0</v>
      </c>
      <c r="G29" s="24">
        <f>+'[12]BULLETIN ANNUEL'!G$266</f>
        <v>0</v>
      </c>
      <c r="H29" s="24">
        <f>+'[12]BULLETIN ANNUEL'!H$266</f>
        <v>0</v>
      </c>
      <c r="I29" s="24">
        <f>+'[12]BULLETIN ANNUEL'!I$266</f>
        <v>0</v>
      </c>
      <c r="J29" s="24">
        <f>+'[12]BULLETIN ANNUEL'!J$266</f>
        <v>0</v>
      </c>
      <c r="K29" s="24">
        <f>+'[12]BULLETIN ANNUEL'!M$266</f>
        <v>0</v>
      </c>
      <c r="L29" s="24">
        <f>+'[12]BULLETIN ANNUEL'!N$266</f>
        <v>0</v>
      </c>
      <c r="M29" s="24">
        <f>+'[12]BULLETIN ANNUEL'!O$266</f>
        <v>0</v>
      </c>
      <c r="N29" s="24">
        <f>+'[12]BULLETIN ANNUEL'!P$266</f>
        <v>0</v>
      </c>
      <c r="O29" s="24">
        <f>+'[12]BULLETIN ANNUEL'!Q$266</f>
        <v>0</v>
      </c>
      <c r="P29" s="24">
        <f>+'[12]BULLETIN ANNUEL'!R$266</f>
        <v>0</v>
      </c>
      <c r="Q29" s="24">
        <f>+'[12]BULLETIN ANNUEL'!S$266</f>
        <v>0</v>
      </c>
      <c r="R29" s="25">
        <f>+'[12]BULLETIN ANNUEL'!T$266</f>
        <v>0</v>
      </c>
      <c r="T29" s="209"/>
    </row>
    <row r="30" spans="1:20" ht="15" customHeight="1">
      <c r="A30" s="30"/>
      <c r="B30" s="208">
        <f>+'[12]BULLETIN ANNUEL'!A$20</f>
        <v>0</v>
      </c>
      <c r="C30" s="24">
        <f>+'[12]BULLETIN ANNUEL'!C$267</f>
        <v>0</v>
      </c>
      <c r="D30" s="24">
        <f>+'[12]BULLETIN ANNUEL'!D$267</f>
        <v>0</v>
      </c>
      <c r="E30" s="24">
        <f>+'[12]BULLETIN ANNUEL'!E$267</f>
        <v>0</v>
      </c>
      <c r="F30" s="24">
        <f>+'[12]BULLETIN ANNUEL'!F$267</f>
        <v>0</v>
      </c>
      <c r="G30" s="24">
        <f>+'[12]BULLETIN ANNUEL'!G$267</f>
        <v>0</v>
      </c>
      <c r="H30" s="24">
        <f>+'[12]BULLETIN ANNUEL'!H$267</f>
        <v>0</v>
      </c>
      <c r="I30" s="24">
        <f>+'[12]BULLETIN ANNUEL'!I$267</f>
        <v>0</v>
      </c>
      <c r="J30" s="24">
        <f>+'[12]BULLETIN ANNUEL'!J$267</f>
        <v>0</v>
      </c>
      <c r="K30" s="24">
        <f>+'[12]BULLETIN ANNUEL'!M$267</f>
        <v>0</v>
      </c>
      <c r="L30" s="24">
        <f>+'[12]BULLETIN ANNUEL'!N$267</f>
        <v>0</v>
      </c>
      <c r="M30" s="24">
        <f>+'[12]BULLETIN ANNUEL'!O$267</f>
        <v>0</v>
      </c>
      <c r="N30" s="24">
        <f>+'[12]BULLETIN ANNUEL'!P$267</f>
        <v>0</v>
      </c>
      <c r="O30" s="24">
        <f>+'[12]BULLETIN ANNUEL'!Q$267</f>
        <v>0</v>
      </c>
      <c r="P30" s="24">
        <f>+'[12]BULLETIN ANNUEL'!R$267</f>
        <v>0</v>
      </c>
      <c r="Q30" s="24">
        <f>+'[12]BULLETIN ANNUEL'!S$267</f>
        <v>0</v>
      </c>
      <c r="R30" s="25">
        <f>+'[12]BULLETIN ANNUEL'!T$267</f>
        <v>0</v>
      </c>
      <c r="T30" s="209"/>
    </row>
    <row r="31" spans="1:20" ht="15" customHeight="1">
      <c r="A31" s="30"/>
      <c r="B31" s="208">
        <f>+'[12]BULLETIN ANNUEL'!A$21</f>
        <v>0</v>
      </c>
      <c r="C31" s="24">
        <f>+'[12]BULLETIN ANNUEL'!C$268</f>
        <v>0</v>
      </c>
      <c r="D31" s="24">
        <f>+'[12]BULLETIN ANNUEL'!D$268</f>
        <v>0</v>
      </c>
      <c r="E31" s="24">
        <f>+'[12]BULLETIN ANNUEL'!E$268</f>
        <v>0</v>
      </c>
      <c r="F31" s="24">
        <f>+'[12]BULLETIN ANNUEL'!F$268</f>
        <v>0</v>
      </c>
      <c r="G31" s="24">
        <f>+'[12]BULLETIN ANNUEL'!G$268</f>
        <v>0</v>
      </c>
      <c r="H31" s="24">
        <f>+'[12]BULLETIN ANNUEL'!H$268</f>
        <v>0</v>
      </c>
      <c r="I31" s="24">
        <f>+'[12]BULLETIN ANNUEL'!I$268</f>
        <v>0</v>
      </c>
      <c r="J31" s="24">
        <f>+'[12]BULLETIN ANNUEL'!J$268</f>
        <v>0</v>
      </c>
      <c r="K31" s="24">
        <f>+'[12]BULLETIN ANNUEL'!M$268</f>
        <v>0</v>
      </c>
      <c r="L31" s="24">
        <f>+'[12]BULLETIN ANNUEL'!N$268</f>
        <v>0</v>
      </c>
      <c r="M31" s="24">
        <f>+'[12]BULLETIN ANNUEL'!O$268</f>
        <v>0</v>
      </c>
      <c r="N31" s="24">
        <f>+'[12]BULLETIN ANNUEL'!P$268</f>
        <v>0</v>
      </c>
      <c r="O31" s="24">
        <f>+'[12]BULLETIN ANNUEL'!Q$268</f>
        <v>0</v>
      </c>
      <c r="P31" s="24">
        <f>+'[12]BULLETIN ANNUEL'!R$268</f>
        <v>0</v>
      </c>
      <c r="Q31" s="24">
        <f>+'[12]BULLETIN ANNUEL'!S$268</f>
        <v>0</v>
      </c>
      <c r="R31" s="25">
        <f>+'[12]BULLETIN ANNUEL'!T$268</f>
        <v>0</v>
      </c>
      <c r="T31" s="209"/>
    </row>
    <row r="32" spans="1:20" ht="15" customHeight="1">
      <c r="A32" s="30"/>
      <c r="B32" s="208">
        <f>+'[12]BULLETIN ANNUEL'!A$22</f>
        <v>0</v>
      </c>
      <c r="C32" s="24">
        <f>+'[12]BULLETIN ANNUEL'!C$269</f>
        <v>0</v>
      </c>
      <c r="D32" s="24">
        <f>+'[12]BULLETIN ANNUEL'!D$269</f>
        <v>0</v>
      </c>
      <c r="E32" s="24">
        <f>+'[12]BULLETIN ANNUEL'!E$269</f>
        <v>0</v>
      </c>
      <c r="F32" s="24">
        <f>+'[12]BULLETIN ANNUEL'!F$269</f>
        <v>0</v>
      </c>
      <c r="G32" s="24">
        <f>+'[12]BULLETIN ANNUEL'!G$269</f>
        <v>0</v>
      </c>
      <c r="H32" s="24">
        <f>+'[12]BULLETIN ANNUEL'!H$269</f>
        <v>0</v>
      </c>
      <c r="I32" s="24">
        <f>+'[12]BULLETIN ANNUEL'!I$269</f>
        <v>0</v>
      </c>
      <c r="J32" s="24">
        <f>+'[12]BULLETIN ANNUEL'!J$269</f>
        <v>0</v>
      </c>
      <c r="K32" s="24">
        <f>+'[12]BULLETIN ANNUEL'!M$269</f>
        <v>0</v>
      </c>
      <c r="L32" s="24">
        <f>+'[12]BULLETIN ANNUEL'!N$269</f>
        <v>0</v>
      </c>
      <c r="M32" s="24">
        <f>+'[12]BULLETIN ANNUEL'!O$269</f>
        <v>0</v>
      </c>
      <c r="N32" s="24">
        <f>+'[12]BULLETIN ANNUEL'!P$269</f>
        <v>0</v>
      </c>
      <c r="O32" s="24">
        <f>+'[12]BULLETIN ANNUEL'!Q$269</f>
        <v>0</v>
      </c>
      <c r="P32" s="24">
        <f>+'[12]BULLETIN ANNUEL'!R$269</f>
        <v>0</v>
      </c>
      <c r="Q32" s="24">
        <f>+'[12]BULLETIN ANNUEL'!S$269</f>
        <v>0</v>
      </c>
      <c r="R32" s="25">
        <f>+'[12]BULLETIN ANNUEL'!T$269</f>
        <v>0</v>
      </c>
      <c r="T32" s="209"/>
    </row>
    <row r="33" spans="1:20" ht="15" customHeight="1">
      <c r="A33" s="30"/>
      <c r="B33" s="208">
        <f>+'[12]BULLETIN ANNUEL'!A$23</f>
        <v>0</v>
      </c>
      <c r="C33" s="24">
        <f>+'[12]BULLETIN ANNUEL'!C$270</f>
        <v>0</v>
      </c>
      <c r="D33" s="24">
        <f>+'[12]BULLETIN ANNUEL'!D$270</f>
        <v>0</v>
      </c>
      <c r="E33" s="24">
        <f>+'[12]BULLETIN ANNUEL'!E$270</f>
        <v>0</v>
      </c>
      <c r="F33" s="24">
        <f>+'[12]BULLETIN ANNUEL'!F$270</f>
        <v>0</v>
      </c>
      <c r="G33" s="24">
        <f>+'[12]BULLETIN ANNUEL'!G$270</f>
        <v>0</v>
      </c>
      <c r="H33" s="24">
        <f>+'[12]BULLETIN ANNUEL'!H$270</f>
        <v>0</v>
      </c>
      <c r="I33" s="24">
        <f>+'[12]BULLETIN ANNUEL'!I$270</f>
        <v>0</v>
      </c>
      <c r="J33" s="24">
        <f>+'[12]BULLETIN ANNUEL'!J$270</f>
        <v>0</v>
      </c>
      <c r="K33" s="24">
        <f>+'[12]BULLETIN ANNUEL'!M$270</f>
        <v>0</v>
      </c>
      <c r="L33" s="24">
        <f>+'[12]BULLETIN ANNUEL'!N$270</f>
        <v>0</v>
      </c>
      <c r="M33" s="24">
        <f>+'[12]BULLETIN ANNUEL'!O$270</f>
        <v>0</v>
      </c>
      <c r="N33" s="24">
        <f>+'[12]BULLETIN ANNUEL'!P$270</f>
        <v>0</v>
      </c>
      <c r="O33" s="24">
        <f>+'[12]BULLETIN ANNUEL'!Q$270</f>
        <v>0</v>
      </c>
      <c r="P33" s="24">
        <f>+'[12]BULLETIN ANNUEL'!R$270</f>
        <v>0</v>
      </c>
      <c r="Q33" s="24">
        <f>+'[12]BULLETIN ANNUEL'!S$270</f>
        <v>0</v>
      </c>
      <c r="R33" s="25">
        <f>+'[12]BULLETIN ANNUEL'!T$270</f>
        <v>0</v>
      </c>
      <c r="T33" s="209"/>
    </row>
    <row r="34" spans="1:20" ht="15" customHeight="1">
      <c r="A34" s="30"/>
      <c r="B34" s="208">
        <f>+'[12]BULLETIN ANNUEL'!A$24</f>
        <v>0</v>
      </c>
      <c r="C34" s="24">
        <f>+'[12]BULLETIN ANNUEL'!C$271</f>
        <v>0</v>
      </c>
      <c r="D34" s="24">
        <f>+'[12]BULLETIN ANNUEL'!D$271</f>
        <v>0</v>
      </c>
      <c r="E34" s="24">
        <f>+'[12]BULLETIN ANNUEL'!E$271</f>
        <v>0</v>
      </c>
      <c r="F34" s="24">
        <f>+'[12]BULLETIN ANNUEL'!F$271</f>
        <v>0</v>
      </c>
      <c r="G34" s="24">
        <f>+'[12]BULLETIN ANNUEL'!G$271</f>
        <v>0</v>
      </c>
      <c r="H34" s="24">
        <f>+'[12]BULLETIN ANNUEL'!H$271</f>
        <v>0</v>
      </c>
      <c r="I34" s="24">
        <f>+'[12]BULLETIN ANNUEL'!I$271</f>
        <v>0</v>
      </c>
      <c r="J34" s="24">
        <f>+'[12]BULLETIN ANNUEL'!J$271</f>
        <v>0</v>
      </c>
      <c r="K34" s="24">
        <f>+'[12]BULLETIN ANNUEL'!M$271</f>
        <v>0</v>
      </c>
      <c r="L34" s="24">
        <f>+'[12]BULLETIN ANNUEL'!N$271</f>
        <v>0</v>
      </c>
      <c r="M34" s="24">
        <f>+'[12]BULLETIN ANNUEL'!O$271</f>
        <v>0</v>
      </c>
      <c r="N34" s="24">
        <f>+'[12]BULLETIN ANNUEL'!P$271</f>
        <v>0</v>
      </c>
      <c r="O34" s="24">
        <f>+'[12]BULLETIN ANNUEL'!Q$271</f>
        <v>0</v>
      </c>
      <c r="P34" s="24">
        <f>+'[12]BULLETIN ANNUEL'!R$271</f>
        <v>0</v>
      </c>
      <c r="Q34" s="24">
        <f>+'[12]BULLETIN ANNUEL'!S$271</f>
        <v>0</v>
      </c>
      <c r="R34" s="25">
        <f>+'[12]BULLETIN ANNUEL'!T$271</f>
        <v>0</v>
      </c>
      <c r="T34" s="209"/>
    </row>
    <row r="35" spans="1:20" ht="15" customHeight="1">
      <c r="A35" s="30"/>
      <c r="B35" s="208">
        <f>+'[12]BULLETIN ANNUEL'!A$25</f>
        <v>0</v>
      </c>
      <c r="C35" s="24">
        <f>+'[12]BULLETIN ANNUEL'!C$272</f>
        <v>0</v>
      </c>
      <c r="D35" s="24">
        <f>+'[12]BULLETIN ANNUEL'!D$272</f>
        <v>0</v>
      </c>
      <c r="E35" s="24">
        <f>+'[12]BULLETIN ANNUEL'!E$272</f>
        <v>0</v>
      </c>
      <c r="F35" s="24">
        <f>+'[12]BULLETIN ANNUEL'!F$272</f>
        <v>0</v>
      </c>
      <c r="G35" s="24">
        <f>+'[12]BULLETIN ANNUEL'!G$272</f>
        <v>0</v>
      </c>
      <c r="H35" s="24">
        <f>+'[12]BULLETIN ANNUEL'!H$272</f>
        <v>0</v>
      </c>
      <c r="I35" s="24">
        <f>+'[12]BULLETIN ANNUEL'!I$272</f>
        <v>0</v>
      </c>
      <c r="J35" s="24">
        <f>+'[12]BULLETIN ANNUEL'!J$272</f>
        <v>0</v>
      </c>
      <c r="K35" s="24">
        <f>+'[12]BULLETIN ANNUEL'!M$272</f>
        <v>0</v>
      </c>
      <c r="L35" s="24">
        <f>+'[12]BULLETIN ANNUEL'!N$272</f>
        <v>0</v>
      </c>
      <c r="M35" s="24">
        <f>+'[12]BULLETIN ANNUEL'!O$272</f>
        <v>0</v>
      </c>
      <c r="N35" s="24">
        <f>+'[12]BULLETIN ANNUEL'!P$272</f>
        <v>0</v>
      </c>
      <c r="O35" s="24">
        <f>+'[12]BULLETIN ANNUEL'!Q$272</f>
        <v>0</v>
      </c>
      <c r="P35" s="24">
        <f>+'[12]BULLETIN ANNUEL'!R$272</f>
        <v>0</v>
      </c>
      <c r="Q35" s="24">
        <f>+'[12]BULLETIN ANNUEL'!S$272</f>
        <v>0</v>
      </c>
      <c r="R35" s="25">
        <f>+'[12]BULLETIN ANNUEL'!T$272</f>
        <v>0</v>
      </c>
      <c r="T35" s="209"/>
    </row>
    <row r="36" spans="1:20" ht="15" customHeight="1">
      <c r="A36" s="30"/>
      <c r="B36" s="208">
        <f>+'[12]BULLETIN ANNUEL'!A$26</f>
        <v>0</v>
      </c>
      <c r="C36" s="24">
        <f>+'[12]BULLETIN ANNUEL'!C$273</f>
        <v>0</v>
      </c>
      <c r="D36" s="24">
        <f>+'[12]BULLETIN ANNUEL'!D$273</f>
        <v>0</v>
      </c>
      <c r="E36" s="24">
        <f>+'[12]BULLETIN ANNUEL'!E$273</f>
        <v>0</v>
      </c>
      <c r="F36" s="24">
        <f>+'[12]BULLETIN ANNUEL'!F$273</f>
        <v>0</v>
      </c>
      <c r="G36" s="24">
        <f>+'[12]BULLETIN ANNUEL'!G$273</f>
        <v>0</v>
      </c>
      <c r="H36" s="24">
        <f>+'[12]BULLETIN ANNUEL'!H$273</f>
        <v>0</v>
      </c>
      <c r="I36" s="24">
        <f>+'[12]BULLETIN ANNUEL'!I$273</f>
        <v>0</v>
      </c>
      <c r="J36" s="24">
        <f>+'[12]BULLETIN ANNUEL'!J$273</f>
        <v>0</v>
      </c>
      <c r="K36" s="24">
        <f>+'[12]BULLETIN ANNUEL'!M$273</f>
        <v>0</v>
      </c>
      <c r="L36" s="24">
        <f>+'[12]BULLETIN ANNUEL'!N$273</f>
        <v>0</v>
      </c>
      <c r="M36" s="24">
        <f>+'[12]BULLETIN ANNUEL'!O$273</f>
        <v>0</v>
      </c>
      <c r="N36" s="24">
        <f>+'[12]BULLETIN ANNUEL'!P$273</f>
        <v>0</v>
      </c>
      <c r="O36" s="24">
        <f>+'[12]BULLETIN ANNUEL'!Q$273</f>
        <v>0</v>
      </c>
      <c r="P36" s="24">
        <f>+'[12]BULLETIN ANNUEL'!R$273</f>
        <v>0</v>
      </c>
      <c r="Q36" s="24">
        <f>+'[12]BULLETIN ANNUEL'!S$273</f>
        <v>0</v>
      </c>
      <c r="R36" s="25">
        <f>+'[12]BULLETIN ANNUEL'!T$273</f>
        <v>0</v>
      </c>
      <c r="T36" s="209"/>
    </row>
    <row r="37" spans="1:20" ht="15" customHeight="1">
      <c r="A37" s="30"/>
      <c r="B37" s="208">
        <f>+'[12]BULLETIN ANNUEL'!A$27</f>
        <v>0</v>
      </c>
      <c r="C37" s="24">
        <f>+'[12]BULLETIN ANNUEL'!C$274</f>
        <v>0</v>
      </c>
      <c r="D37" s="24">
        <f>+'[12]BULLETIN ANNUEL'!D$274</f>
        <v>0</v>
      </c>
      <c r="E37" s="24">
        <f>+'[12]BULLETIN ANNUEL'!E$274</f>
        <v>0</v>
      </c>
      <c r="F37" s="24">
        <f>+'[12]BULLETIN ANNUEL'!F$274</f>
        <v>0</v>
      </c>
      <c r="G37" s="24">
        <f>+'[12]BULLETIN ANNUEL'!G$274</f>
        <v>0</v>
      </c>
      <c r="H37" s="24">
        <f>+'[12]BULLETIN ANNUEL'!H$274</f>
        <v>0</v>
      </c>
      <c r="I37" s="24">
        <f>+'[12]BULLETIN ANNUEL'!I$274</f>
        <v>0</v>
      </c>
      <c r="J37" s="24">
        <f>+'[12]BULLETIN ANNUEL'!J$274</f>
        <v>0</v>
      </c>
      <c r="K37" s="24">
        <f>+'[12]BULLETIN ANNUEL'!M$274</f>
        <v>0</v>
      </c>
      <c r="L37" s="24">
        <f>+'[12]BULLETIN ANNUEL'!N$274</f>
        <v>0</v>
      </c>
      <c r="M37" s="24">
        <f>+'[12]BULLETIN ANNUEL'!O$274</f>
        <v>0</v>
      </c>
      <c r="N37" s="24">
        <f>+'[12]BULLETIN ANNUEL'!P$274</f>
        <v>0</v>
      </c>
      <c r="O37" s="24">
        <f>+'[12]BULLETIN ANNUEL'!Q$274</f>
        <v>0</v>
      </c>
      <c r="P37" s="24">
        <f>+'[12]BULLETIN ANNUEL'!R$274</f>
        <v>0</v>
      </c>
      <c r="Q37" s="24">
        <f>+'[12]BULLETIN ANNUEL'!S$274</f>
        <v>0</v>
      </c>
      <c r="R37" s="25">
        <f>+'[12]BULLETIN ANNUEL'!T$274</f>
        <v>0</v>
      </c>
      <c r="T37" s="209"/>
    </row>
    <row r="38" spans="1:20" ht="15" customHeight="1">
      <c r="A38" s="30"/>
      <c r="B38" s="208">
        <f>+'[12]BULLETIN ANNUEL'!A$28</f>
        <v>0</v>
      </c>
      <c r="C38" s="24">
        <f>+'[12]BULLETIN ANNUEL'!C$275</f>
        <v>0</v>
      </c>
      <c r="D38" s="24">
        <f>+'[12]BULLETIN ANNUEL'!D$275</f>
        <v>0</v>
      </c>
      <c r="E38" s="24">
        <f>+'[12]BULLETIN ANNUEL'!E$275</f>
        <v>0</v>
      </c>
      <c r="F38" s="24">
        <f>+'[12]BULLETIN ANNUEL'!F$275</f>
        <v>0</v>
      </c>
      <c r="G38" s="24">
        <f>+'[12]BULLETIN ANNUEL'!G$275</f>
        <v>0</v>
      </c>
      <c r="H38" s="24">
        <f>+'[12]BULLETIN ANNUEL'!H$275</f>
        <v>0</v>
      </c>
      <c r="I38" s="24">
        <f>+'[12]BULLETIN ANNUEL'!I$275</f>
        <v>0</v>
      </c>
      <c r="J38" s="24">
        <f>+'[12]BULLETIN ANNUEL'!J$275</f>
        <v>0</v>
      </c>
      <c r="K38" s="24">
        <f>+'[12]BULLETIN ANNUEL'!M$275</f>
        <v>0</v>
      </c>
      <c r="L38" s="24">
        <f>+'[12]BULLETIN ANNUEL'!N$275</f>
        <v>0</v>
      </c>
      <c r="M38" s="24">
        <f>+'[12]BULLETIN ANNUEL'!O$275</f>
        <v>0</v>
      </c>
      <c r="N38" s="24">
        <f>+'[12]BULLETIN ANNUEL'!P$275</f>
        <v>0</v>
      </c>
      <c r="O38" s="24">
        <f>+'[12]BULLETIN ANNUEL'!Q$275</f>
        <v>0</v>
      </c>
      <c r="P38" s="24">
        <f>+'[12]BULLETIN ANNUEL'!R$275</f>
        <v>0</v>
      </c>
      <c r="Q38" s="24">
        <f>+'[12]BULLETIN ANNUEL'!S$275</f>
        <v>0</v>
      </c>
      <c r="R38" s="25">
        <f>+'[12]BULLETIN ANNUEL'!T$275</f>
        <v>0</v>
      </c>
      <c r="T38" s="209"/>
    </row>
    <row r="39" spans="1:18" ht="15" customHeight="1">
      <c r="A39" s="30"/>
      <c r="B39" s="208">
        <f>+'[12]BULLETIN ANNUEL'!A$29</f>
        <v>0</v>
      </c>
      <c r="C39" s="24">
        <f>+'[12]BULLETIN ANNUEL'!C$276</f>
        <v>0</v>
      </c>
      <c r="D39" s="24">
        <f>+'[12]BULLETIN ANNUEL'!D$276</f>
        <v>0</v>
      </c>
      <c r="E39" s="24">
        <f>+'[12]BULLETIN ANNUEL'!E$276</f>
        <v>0</v>
      </c>
      <c r="F39" s="24">
        <f>+'[12]BULLETIN ANNUEL'!F$276</f>
        <v>0</v>
      </c>
      <c r="G39" s="24">
        <f>+'[12]BULLETIN ANNUEL'!G$276</f>
        <v>0</v>
      </c>
      <c r="H39" s="24">
        <f>+'[12]BULLETIN ANNUEL'!H$276</f>
        <v>0</v>
      </c>
      <c r="I39" s="24">
        <f>+'[12]BULLETIN ANNUEL'!I$276</f>
        <v>0</v>
      </c>
      <c r="J39" s="24">
        <f>+'[12]BULLETIN ANNUEL'!J$276</f>
        <v>0</v>
      </c>
      <c r="K39" s="24">
        <f>+'[12]BULLETIN ANNUEL'!M$276</f>
        <v>0</v>
      </c>
      <c r="L39" s="24">
        <f>+'[12]BULLETIN ANNUEL'!N$276</f>
        <v>0</v>
      </c>
      <c r="M39" s="24">
        <f>+'[12]BULLETIN ANNUEL'!O$276</f>
        <v>0</v>
      </c>
      <c r="N39" s="24">
        <f>+'[12]BULLETIN ANNUEL'!P$276</f>
        <v>0</v>
      </c>
      <c r="O39" s="24">
        <f>+'[12]BULLETIN ANNUEL'!Q$276</f>
        <v>0</v>
      </c>
      <c r="P39" s="24">
        <f>+'[12]BULLETIN ANNUEL'!R$276</f>
        <v>0</v>
      </c>
      <c r="Q39" s="24">
        <f>+'[12]BULLETIN ANNUEL'!S$276</f>
        <v>0</v>
      </c>
      <c r="R39" s="25">
        <f>+'[12]BULLETIN ANNUEL'!T$276</f>
        <v>0</v>
      </c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2:18" ht="12.75">
      <c r="B41" s="191" t="s">
        <v>182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7">
    <mergeCell ref="R4:R6"/>
    <mergeCell ref="Q5:Q6"/>
    <mergeCell ref="P5:P6"/>
    <mergeCell ref="A4:B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showGridLines="0" view="pageBreakPreview" zoomScaleSheetLayoutView="100" zoomScalePageLayoutView="0" workbookViewId="0" topLeftCell="A1">
      <selection activeCell="K11" sqref="K1:K16384"/>
    </sheetView>
  </sheetViews>
  <sheetFormatPr defaultColWidth="9.14062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8.8515625" style="8" customWidth="1"/>
    <col min="6" max="6" width="9.7109375" style="8" customWidth="1"/>
    <col min="7" max="7" width="7.57421875" style="8" customWidth="1"/>
    <col min="8" max="8" width="9.421875" style="8" customWidth="1"/>
    <col min="9" max="9" width="8.851562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384" width="9.140625" style="8" customWidth="1"/>
  </cols>
  <sheetData>
    <row r="2" spans="1:15" ht="15.75">
      <c r="A2" s="6" t="s">
        <v>118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thickBot="1">
      <c r="A3" s="1"/>
      <c r="B3" s="6" t="str">
        <f>+CNE!$A$3</f>
        <v>TCHAD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119</v>
      </c>
      <c r="O3" s="1"/>
    </row>
    <row r="4" spans="1:15" s="145" customFormat="1" ht="37.5" customHeight="1">
      <c r="A4" s="210" t="s">
        <v>40</v>
      </c>
      <c r="B4" s="211"/>
      <c r="C4" s="46" t="s">
        <v>120</v>
      </c>
      <c r="D4" s="47"/>
      <c r="E4" s="47"/>
      <c r="F4" s="47"/>
      <c r="G4" s="47"/>
      <c r="H4" s="47"/>
      <c r="I4" s="47"/>
      <c r="J4" s="48"/>
      <c r="K4" s="144" t="s">
        <v>121</v>
      </c>
      <c r="L4" s="254" t="s">
        <v>122</v>
      </c>
      <c r="M4" s="255"/>
      <c r="N4" s="256"/>
      <c r="O4" s="222" t="s">
        <v>68</v>
      </c>
    </row>
    <row r="5" spans="1:15" s="145" customFormat="1" ht="13.5" customHeight="1">
      <c r="A5" s="234"/>
      <c r="B5" s="235"/>
      <c r="C5" s="95" t="s">
        <v>109</v>
      </c>
      <c r="D5" s="96"/>
      <c r="E5" s="96"/>
      <c r="F5" s="97"/>
      <c r="G5" s="95" t="s">
        <v>110</v>
      </c>
      <c r="H5" s="96"/>
      <c r="I5" s="97"/>
      <c r="J5" s="250" t="s">
        <v>123</v>
      </c>
      <c r="K5" s="250" t="s">
        <v>124</v>
      </c>
      <c r="L5" s="250" t="s">
        <v>125</v>
      </c>
      <c r="M5" s="250" t="s">
        <v>126</v>
      </c>
      <c r="N5" s="250" t="s">
        <v>127</v>
      </c>
      <c r="O5" s="249"/>
    </row>
    <row r="6" spans="1:15" s="145" customFormat="1" ht="50.25" customHeight="1">
      <c r="A6" s="216"/>
      <c r="B6" s="217"/>
      <c r="C6" s="135" t="s">
        <v>128</v>
      </c>
      <c r="D6" s="135" t="s">
        <v>129</v>
      </c>
      <c r="E6" s="135" t="s">
        <v>130</v>
      </c>
      <c r="F6" s="135" t="s">
        <v>11</v>
      </c>
      <c r="G6" s="135" t="s">
        <v>115</v>
      </c>
      <c r="H6" s="135" t="s">
        <v>126</v>
      </c>
      <c r="I6" s="135" t="s">
        <v>11</v>
      </c>
      <c r="J6" s="219"/>
      <c r="K6" s="219"/>
      <c r="L6" s="219"/>
      <c r="M6" s="219"/>
      <c r="N6" s="219"/>
      <c r="O6" s="221"/>
    </row>
    <row r="7" spans="1:15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f>+'[8]BULLETIN ANNUEL'!B$83</f>
        <v>2014</v>
      </c>
      <c r="B8" s="27"/>
      <c r="C8" s="24">
        <f>+CNE!C8</f>
        <v>190305</v>
      </c>
      <c r="D8" s="24">
        <f>+CNE!D8</f>
        <v>0</v>
      </c>
      <c r="E8" s="24">
        <f>+CNE!E8</f>
        <v>34658</v>
      </c>
      <c r="F8" s="24">
        <f>+CNE!F8</f>
        <v>224963</v>
      </c>
      <c r="G8" s="24">
        <f>+CNE!G8</f>
        <v>61676</v>
      </c>
      <c r="H8" s="24">
        <f>+'[8]BULLETIN ANNUEL'!H$304</f>
        <v>40845</v>
      </c>
      <c r="I8" s="24">
        <f>+'[8]BULLETIN ANNUEL'!I$304</f>
        <v>102521</v>
      </c>
      <c r="J8" s="24">
        <f>+'[8]BULLETIN ANNUEL'!J$304</f>
        <v>122442</v>
      </c>
      <c r="K8" s="24">
        <f>+'[8]BULLETIN ANNUEL'!M$304</f>
        <v>10747</v>
      </c>
      <c r="L8" s="24">
        <f>+'[8]BULLETIN ANNUEL'!N$304</f>
        <v>81644</v>
      </c>
      <c r="M8" s="24">
        <f>+'[8]BULLETIN ANNUEL'!O$304</f>
        <v>97522</v>
      </c>
      <c r="N8" s="24">
        <f>+'[8]BULLETIN ANNUEL'!P$304</f>
        <v>-15878</v>
      </c>
      <c r="O8" s="25">
        <f>+'[8]BULLETIN ANNUEL'!Q$304</f>
        <v>117311</v>
      </c>
    </row>
    <row r="9" spans="1:15" ht="15" customHeight="1">
      <c r="A9" s="22">
        <f>+'[7]BULLETIN ANNUEL'!B$83</f>
        <v>2015</v>
      </c>
      <c r="B9" s="27"/>
      <c r="C9" s="24">
        <f>+CNE!C9</f>
        <v>422701</v>
      </c>
      <c r="D9" s="24">
        <f>+CNE!D9</f>
        <v>0</v>
      </c>
      <c r="E9" s="24">
        <f>+CNE!E9</f>
        <v>34658</v>
      </c>
      <c r="F9" s="24">
        <f>+CNE!F9</f>
        <v>457359</v>
      </c>
      <c r="G9" s="24">
        <f>+CNE!G9</f>
        <v>58670</v>
      </c>
      <c r="H9" s="24">
        <f>+'[7]BULLETIN ANNUEL'!H$304</f>
        <v>38772</v>
      </c>
      <c r="I9" s="24">
        <f>+'[7]BULLETIN ANNUEL'!I$304</f>
        <v>97442</v>
      </c>
      <c r="J9" s="24">
        <f>+'[7]BULLETIN ANNUEL'!J$304</f>
        <v>359917</v>
      </c>
      <c r="K9" s="24">
        <f>+'[7]BULLETIN ANNUEL'!M$304</f>
        <v>37936</v>
      </c>
      <c r="L9" s="24">
        <f>+'[7]BULLETIN ANNUEL'!N$304</f>
        <v>67363</v>
      </c>
      <c r="M9" s="24">
        <f>+'[7]BULLETIN ANNUEL'!O$304</f>
        <v>81667</v>
      </c>
      <c r="N9" s="24">
        <f>+'[7]BULLETIN ANNUEL'!P$304</f>
        <v>-14304</v>
      </c>
      <c r="O9" s="25">
        <f>+'[7]BULLETIN ANNUEL'!Q$304</f>
        <v>383549</v>
      </c>
    </row>
    <row r="10" spans="1:15" ht="15" customHeight="1">
      <c r="A10" s="22">
        <f>+'[6]BULLETIN ANNUEL'!B$83</f>
        <v>2016</v>
      </c>
      <c r="B10" s="27"/>
      <c r="C10" s="24">
        <f>+CNE!C10</f>
        <v>459343</v>
      </c>
      <c r="D10" s="24">
        <f>+CNE!D10</f>
        <v>0</v>
      </c>
      <c r="E10" s="24">
        <f>+CNE!E10</f>
        <v>34658</v>
      </c>
      <c r="F10" s="24">
        <f>+CNE!F10</f>
        <v>494001</v>
      </c>
      <c r="G10" s="24">
        <f>+CNE!G10</f>
        <v>65539</v>
      </c>
      <c r="H10" s="24">
        <f>+'[6]BULLETIN ANNUEL'!H$304</f>
        <v>11110</v>
      </c>
      <c r="I10" s="24">
        <f>+'[6]BULLETIN ANNUEL'!I$304</f>
        <v>76649</v>
      </c>
      <c r="J10" s="24">
        <f>+'[6]BULLETIN ANNUEL'!J$304</f>
        <v>417352</v>
      </c>
      <c r="K10" s="24">
        <f>+'[6]BULLETIN ANNUEL'!M$304</f>
        <v>75163</v>
      </c>
      <c r="L10" s="24">
        <f>+'[6]BULLETIN ANNUEL'!N$304</f>
        <v>154853</v>
      </c>
      <c r="M10" s="24">
        <f>+'[6]BULLETIN ANNUEL'!O$304</f>
        <v>47560</v>
      </c>
      <c r="N10" s="24">
        <f>+'[6]BULLETIN ANNUEL'!P$304</f>
        <v>107293</v>
      </c>
      <c r="O10" s="25">
        <f>+'[6]BULLETIN ANNUEL'!Q$304</f>
        <v>599808</v>
      </c>
    </row>
    <row r="11" spans="1:15" ht="15" customHeight="1">
      <c r="A11" s="22">
        <f>+'[5]BULLETIN ANNUEL'!B$83</f>
        <v>2017</v>
      </c>
      <c r="B11" s="27"/>
      <c r="C11" s="24">
        <f>+CNE!C11</f>
        <v>452</v>
      </c>
      <c r="D11" s="24">
        <f>+CNE!D11</f>
        <v>0</v>
      </c>
      <c r="E11" s="24">
        <f>+CNE!E11</f>
        <v>479430</v>
      </c>
      <c r="F11" s="24">
        <f>+CNE!F11</f>
        <v>479882</v>
      </c>
      <c r="G11" s="24">
        <f>+CNE!G11</f>
        <v>66426</v>
      </c>
      <c r="H11" s="24">
        <f>+'[5]BULLETIN ANNUEL'!H$304</f>
        <v>26057</v>
      </c>
      <c r="I11" s="24">
        <f>+'[5]BULLETIN ANNUEL'!I$304</f>
        <v>92483</v>
      </c>
      <c r="J11" s="24">
        <f>+'[5]BULLETIN ANNUEL'!J$304</f>
        <v>387399</v>
      </c>
      <c r="K11" s="24">
        <f>+'[5]BULLETIN ANNUEL'!M$304</f>
        <v>97286</v>
      </c>
      <c r="L11" s="24">
        <f>+'[5]BULLETIN ANNUEL'!N$304</f>
        <v>117818</v>
      </c>
      <c r="M11" s="24">
        <f>+'[5]BULLETIN ANNUEL'!O$304</f>
        <v>57373</v>
      </c>
      <c r="N11" s="24">
        <f>+'[5]BULLETIN ANNUEL'!P$304</f>
        <v>60445</v>
      </c>
      <c r="O11" s="25">
        <f>+'[5]BULLETIN ANNUEL'!Q$304</f>
        <v>545130</v>
      </c>
    </row>
    <row r="12" spans="1:15" ht="15" customHeight="1">
      <c r="A12" s="22">
        <f>+'[4]BULLETIN ANNUEL'!$B$83</f>
        <v>2018</v>
      </c>
      <c r="B12" s="27"/>
      <c r="C12" s="24">
        <f>+CNE!C12</f>
        <v>452</v>
      </c>
      <c r="D12" s="24">
        <f>+CNE!D12</f>
        <v>0</v>
      </c>
      <c r="E12" s="24">
        <f>+CNE!E12</f>
        <v>479430</v>
      </c>
      <c r="F12" s="24">
        <f>+CNE!F12</f>
        <v>479882</v>
      </c>
      <c r="G12" s="24">
        <f>+CNE!G12</f>
        <v>9518</v>
      </c>
      <c r="H12" s="24">
        <f>+'[4]BULLETIN ANNUEL'!H$304</f>
        <v>154996</v>
      </c>
      <c r="I12" s="24">
        <f>+'[4]BULLETIN ANNUEL'!I$304</f>
        <v>164514</v>
      </c>
      <c r="J12" s="24">
        <f>+'[4]BULLETIN ANNUEL'!J$304</f>
        <v>315368</v>
      </c>
      <c r="K12" s="24">
        <f>+'[4]BULLETIN ANNUEL'!M$304</f>
        <v>183230</v>
      </c>
      <c r="L12" s="24">
        <f>+'[4]BULLETIN ANNUEL'!N$304</f>
        <v>194893</v>
      </c>
      <c r="M12" s="24">
        <f>+'[4]BULLETIN ANNUEL'!O$304</f>
        <v>75673</v>
      </c>
      <c r="N12" s="24">
        <f>+'[4]BULLETIN ANNUEL'!P$304</f>
        <v>119220</v>
      </c>
      <c r="O12" s="25">
        <f>+'[4]BULLETIN ANNUEL'!Q$304</f>
        <v>617818</v>
      </c>
    </row>
    <row r="13" spans="1:15" ht="15" customHeight="1">
      <c r="A13" s="22">
        <f>+'[9]BULLETIN ANNUEL'!$B$83</f>
        <v>2019</v>
      </c>
      <c r="B13" s="27"/>
      <c r="C13" s="24">
        <f>+CNE!C13</f>
        <v>0</v>
      </c>
      <c r="D13" s="24">
        <f>+CNE!D13</f>
        <v>0</v>
      </c>
      <c r="E13" s="24">
        <f>+CNE!E13</f>
        <v>479706</v>
      </c>
      <c r="F13" s="24">
        <f>+CNE!F13</f>
        <v>479706</v>
      </c>
      <c r="G13" s="24">
        <f>+CNE!G13</f>
        <v>3235</v>
      </c>
      <c r="H13" s="24">
        <f>+'[9]BULLETIN ANNUEL'!H$304</f>
        <v>37111</v>
      </c>
      <c r="I13" s="24">
        <f>+'[9]BULLETIN ANNUEL'!I$304</f>
        <v>40346</v>
      </c>
      <c r="J13" s="24">
        <f>+'[9]BULLETIN ANNUEL'!J$304</f>
        <v>439360</v>
      </c>
      <c r="K13" s="24">
        <f>+'[9]BULLETIN ANNUEL'!M$304</f>
        <v>231959</v>
      </c>
      <c r="L13" s="24">
        <f>+'[9]BULLETIN ANNUEL'!N$304</f>
        <v>241668</v>
      </c>
      <c r="M13" s="24">
        <f>+'[9]BULLETIN ANNUEL'!O$304</f>
        <v>83157</v>
      </c>
      <c r="N13" s="24">
        <f>+'[9]BULLETIN ANNUEL'!P$304</f>
        <v>158511</v>
      </c>
      <c r="O13" s="25">
        <f>+'[9]BULLETIN ANNUEL'!Q$304</f>
        <v>829830</v>
      </c>
    </row>
    <row r="14" spans="1:15" ht="15" customHeight="1">
      <c r="A14" s="22">
        <f>+'[10]BULLETIN ANNUEL'!$B$83</f>
        <v>2020</v>
      </c>
      <c r="B14" s="27"/>
      <c r="C14" s="24">
        <f>+CNE!C14</f>
        <v>0</v>
      </c>
      <c r="D14" s="24">
        <f>+CNE!D14</f>
        <v>0</v>
      </c>
      <c r="E14" s="24">
        <f>+CNE!E14</f>
        <v>479470</v>
      </c>
      <c r="F14" s="24">
        <f>+CNE!F14</f>
        <v>479470</v>
      </c>
      <c r="G14" s="24">
        <f>+CNE!G14</f>
        <v>74772</v>
      </c>
      <c r="H14" s="24">
        <f>+'[10]BULLETIN ANNUEL'!H$304</f>
        <v>54211</v>
      </c>
      <c r="I14" s="24">
        <f>+'[10]BULLETIN ANNUEL'!I$304</f>
        <v>128983</v>
      </c>
      <c r="J14" s="24">
        <f>+'[10]BULLETIN ANNUEL'!J$304</f>
        <v>350487</v>
      </c>
      <c r="K14" s="24">
        <f>+'[10]BULLETIN ANNUEL'!M$304</f>
        <v>324071</v>
      </c>
      <c r="L14" s="24">
        <f>+'[10]BULLETIN ANNUEL'!N$304</f>
        <v>284972</v>
      </c>
      <c r="M14" s="24">
        <f>+'[10]BULLETIN ANNUEL'!O$304</f>
        <v>103322</v>
      </c>
      <c r="N14" s="24">
        <f>+'[10]BULLETIN ANNUEL'!P$304</f>
        <v>181650</v>
      </c>
      <c r="O14" s="25">
        <f>+'[10]BULLETIN ANNUEL'!Q$304</f>
        <v>856208</v>
      </c>
    </row>
    <row r="15" spans="1:15" ht="15" customHeight="1">
      <c r="A15" s="22">
        <f>+'[11]BULLETIN ANNUEL'!$B$83</f>
        <v>2021</v>
      </c>
      <c r="B15" s="27"/>
      <c r="C15" s="24">
        <f>+CNE!C15</f>
        <v>140815</v>
      </c>
      <c r="D15" s="24">
        <f>+CNE!D15</f>
        <v>0</v>
      </c>
      <c r="E15" s="24">
        <f>+CNE!E15</f>
        <v>479430</v>
      </c>
      <c r="F15" s="24">
        <f>+CNE!F15</f>
        <v>620245</v>
      </c>
      <c r="G15" s="24">
        <f>+CNE!G15</f>
        <v>8055</v>
      </c>
      <c r="H15" s="24">
        <f>+'[11]BULLETIN ANNUEL'!H$304</f>
        <v>111415</v>
      </c>
      <c r="I15" s="24">
        <f>+'[11]BULLETIN ANNUEL'!I$304</f>
        <v>119470</v>
      </c>
      <c r="J15" s="24">
        <f>+'[11]BULLETIN ANNUEL'!J$304</f>
        <v>500775</v>
      </c>
      <c r="K15" s="24">
        <f>+'[11]BULLETIN ANNUEL'!M$304</f>
        <v>332159</v>
      </c>
      <c r="L15" s="24">
        <f>+'[11]BULLETIN ANNUEL'!N$304</f>
        <v>372852</v>
      </c>
      <c r="M15" s="24">
        <f>+'[11]BULLETIN ANNUEL'!O$304</f>
        <v>127240</v>
      </c>
      <c r="N15" s="24">
        <f>+'[11]BULLETIN ANNUEL'!P$304</f>
        <v>245612</v>
      </c>
      <c r="O15" s="25">
        <f>+'[11]BULLETIN ANNUEL'!Q$304</f>
        <v>1078546</v>
      </c>
    </row>
    <row r="16" spans="1:15" ht="15" customHeight="1">
      <c r="A16" s="22">
        <f>+'[13]BULLETIN ANNUEL'!$B$83</f>
        <v>2022</v>
      </c>
      <c r="B16" s="27"/>
      <c r="C16" s="24">
        <f>+CNE!C16</f>
        <v>24217</v>
      </c>
      <c r="D16" s="24">
        <f>+CNE!D16</f>
        <v>0</v>
      </c>
      <c r="E16" s="24">
        <f>+CNE!E16</f>
        <v>479430</v>
      </c>
      <c r="F16" s="24">
        <f>+CNE!F16</f>
        <v>503647</v>
      </c>
      <c r="G16" s="24">
        <f>+CNE!G16</f>
        <v>7026</v>
      </c>
      <c r="H16" s="24">
        <f>+'[13]BULLETIN ANNUEL'!H$304</f>
        <v>205365</v>
      </c>
      <c r="I16" s="24">
        <f>+'[13]BULLETIN ANNUEL'!I$304</f>
        <v>212391</v>
      </c>
      <c r="J16" s="24">
        <f>+'[13]BULLETIN ANNUEL'!J$304</f>
        <v>291256</v>
      </c>
      <c r="K16" s="24">
        <f>+'[13]BULLETIN ANNUEL'!M$304</f>
        <v>605148</v>
      </c>
      <c r="L16" s="24">
        <f>+'[13]BULLETIN ANNUEL'!N$304</f>
        <v>374973</v>
      </c>
      <c r="M16" s="24">
        <f>+'[13]BULLETIN ANNUEL'!O$304</f>
        <v>145825</v>
      </c>
      <c r="N16" s="24">
        <f>+'[13]BULLETIN ANNUEL'!P$304</f>
        <v>229148</v>
      </c>
      <c r="O16" s="25">
        <f>+'[13]BULLETIN ANNUEL'!Q$304</f>
        <v>1125552</v>
      </c>
    </row>
    <row r="17" spans="1:15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5" customHeight="1">
      <c r="A18" s="30">
        <f>+'[11]BULLETIN ANNUEL'!$B$18</f>
        <v>2021</v>
      </c>
      <c r="B18" s="31" t="str">
        <f>+'[11]BULLETIN ANNUEL'!A$20</f>
        <v>MARS</v>
      </c>
      <c r="C18" s="24">
        <f>+CNE!C18</f>
        <v>0</v>
      </c>
      <c r="D18" s="24">
        <f>+CNE!D18</f>
        <v>0</v>
      </c>
      <c r="E18" s="24">
        <f>+CNE!E18</f>
        <v>481029</v>
      </c>
      <c r="F18" s="24">
        <f>+CNE!F18</f>
        <v>481029</v>
      </c>
      <c r="G18" s="24">
        <f>+CNE!G18</f>
        <v>74772</v>
      </c>
      <c r="H18" s="24">
        <f>+'[11]BULLETIN ANNUEL'!H$295</f>
        <v>4757</v>
      </c>
      <c r="I18" s="24">
        <f>+'[11]BULLETIN ANNUEL'!I$295</f>
        <v>79529</v>
      </c>
      <c r="J18" s="24">
        <f>+'[11]BULLETIN ANNUEL'!J$295</f>
        <v>401500</v>
      </c>
      <c r="K18" s="24">
        <f>+'[11]BULLETIN ANNUEL'!M$295</f>
        <v>330876</v>
      </c>
      <c r="L18" s="24">
        <f>+'[11]BULLETIN ANNUEL'!N$295</f>
        <v>305496</v>
      </c>
      <c r="M18" s="24">
        <f>+'[11]BULLETIN ANNUEL'!O$295</f>
        <v>102018</v>
      </c>
      <c r="N18" s="24">
        <f>+'[11]BULLETIN ANNUEL'!P$295</f>
        <v>203478</v>
      </c>
      <c r="O18" s="25">
        <f>+'[11]BULLETIN ANNUEL'!Q$295</f>
        <v>935854</v>
      </c>
    </row>
    <row r="19" spans="1:15" ht="15" customHeight="1">
      <c r="A19" s="30"/>
      <c r="B19" s="31" t="str">
        <f>+'[11]BULLETIN ANNUEL'!A$23</f>
        <v>JUIN</v>
      </c>
      <c r="C19" s="24">
        <f>+CNE!C19</f>
        <v>37822</v>
      </c>
      <c r="D19" s="24">
        <f>+CNE!D19</f>
        <v>0</v>
      </c>
      <c r="E19" s="24">
        <f>+CNE!E19</f>
        <v>481029</v>
      </c>
      <c r="F19" s="24">
        <f>+CNE!F19</f>
        <v>518851</v>
      </c>
      <c r="G19" s="24">
        <f>+CNE!G19</f>
        <v>74772</v>
      </c>
      <c r="H19" s="24">
        <f>+'[11]BULLETIN ANNUEL'!H$298</f>
        <v>12973</v>
      </c>
      <c r="I19" s="24">
        <f>+'[11]BULLETIN ANNUEL'!I$298</f>
        <v>87745</v>
      </c>
      <c r="J19" s="24">
        <f>+'[11]BULLETIN ANNUEL'!J$298</f>
        <v>431106</v>
      </c>
      <c r="K19" s="24">
        <f>+'[11]BULLETIN ANNUEL'!M$298</f>
        <v>325374</v>
      </c>
      <c r="L19" s="24">
        <f>+'[11]BULLETIN ANNUEL'!N$298</f>
        <v>294975</v>
      </c>
      <c r="M19" s="24">
        <f>+'[11]BULLETIN ANNUEL'!O$298</f>
        <v>108612</v>
      </c>
      <c r="N19" s="24">
        <f>+'[11]BULLETIN ANNUEL'!P$298</f>
        <v>186363</v>
      </c>
      <c r="O19" s="25">
        <f>+'[11]BULLETIN ANNUEL'!Q$298</f>
        <v>942843</v>
      </c>
    </row>
    <row r="20" spans="1:15" ht="15" customHeight="1">
      <c r="A20" s="30"/>
      <c r="B20" s="31" t="str">
        <f>+'[11]BULLETIN ANNUEL'!A$26</f>
        <v>SEPT</v>
      </c>
      <c r="C20" s="24">
        <f>+CNE!C20</f>
        <v>138471</v>
      </c>
      <c r="D20" s="24">
        <f>+CNE!D20</f>
        <v>0</v>
      </c>
      <c r="E20" s="24">
        <f>+CNE!E20</f>
        <v>479430</v>
      </c>
      <c r="F20" s="24">
        <f>+CNE!F20</f>
        <v>617901</v>
      </c>
      <c r="G20" s="24">
        <f>+CNE!G20</f>
        <v>74772</v>
      </c>
      <c r="H20" s="24">
        <f>+'[11]BULLETIN ANNUEL'!H$301</f>
        <v>40513</v>
      </c>
      <c r="I20" s="24">
        <f>+'[11]BULLETIN ANNUEL'!I$301</f>
        <v>115285</v>
      </c>
      <c r="J20" s="24">
        <f>+'[11]BULLETIN ANNUEL'!J$301</f>
        <v>502616</v>
      </c>
      <c r="K20" s="24">
        <f>+'[11]BULLETIN ANNUEL'!M$301</f>
        <v>329835</v>
      </c>
      <c r="L20" s="24">
        <f>+'[11]BULLETIN ANNUEL'!N$301</f>
        <v>346794</v>
      </c>
      <c r="M20" s="24">
        <f>+'[11]BULLETIN ANNUEL'!O$301</f>
        <v>112943</v>
      </c>
      <c r="N20" s="24">
        <f>+'[11]BULLETIN ANNUEL'!P$301</f>
        <v>233851</v>
      </c>
      <c r="O20" s="25">
        <f>+'[11]BULLETIN ANNUEL'!Q$301</f>
        <v>1066302</v>
      </c>
    </row>
    <row r="21" spans="1:15" ht="15" customHeight="1">
      <c r="A21" s="30"/>
      <c r="B21" s="31" t="str">
        <f>+'[11]BULLETIN ANNUEL'!A$29</f>
        <v>DEC</v>
      </c>
      <c r="C21" s="24">
        <f>+CNE!C21</f>
        <v>140815</v>
      </c>
      <c r="D21" s="24">
        <f>+CNE!D21</f>
        <v>0</v>
      </c>
      <c r="E21" s="24">
        <f>+CNE!E21</f>
        <v>479430</v>
      </c>
      <c r="F21" s="24">
        <f>+CNE!F21</f>
        <v>620245</v>
      </c>
      <c r="G21" s="24">
        <f>+CNE!G21</f>
        <v>8055</v>
      </c>
      <c r="H21" s="24">
        <f>+'[11]BULLETIN ANNUEL'!H$304</f>
        <v>111415</v>
      </c>
      <c r="I21" s="24">
        <f>+'[11]BULLETIN ANNUEL'!I$304</f>
        <v>119470</v>
      </c>
      <c r="J21" s="24">
        <f>+'[11]BULLETIN ANNUEL'!J$304</f>
        <v>500775</v>
      </c>
      <c r="K21" s="24">
        <f>+'[11]BULLETIN ANNUEL'!M$304</f>
        <v>332159</v>
      </c>
      <c r="L21" s="24">
        <f>+'[11]BULLETIN ANNUEL'!N$304</f>
        <v>372852</v>
      </c>
      <c r="M21" s="24">
        <f>+'[11]BULLETIN ANNUEL'!O$304</f>
        <v>127240</v>
      </c>
      <c r="N21" s="24">
        <f>+'[11]BULLETIN ANNUEL'!P$304</f>
        <v>245612</v>
      </c>
      <c r="O21" s="25">
        <f>+'[11]BULLETIN ANNUEL'!Q$304</f>
        <v>1078546</v>
      </c>
    </row>
    <row r="22" spans="1:15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" customHeight="1">
      <c r="A23" s="30">
        <f>+'[13]BULLETIN ANNUEL'!$B$18</f>
        <v>2022</v>
      </c>
      <c r="B23" s="31" t="str">
        <f>+'[13]BULLETIN ANNUEL'!A$20</f>
        <v>MARS</v>
      </c>
      <c r="C23" s="24">
        <f>+CNE!C23</f>
        <v>132470</v>
      </c>
      <c r="D23" s="24">
        <f>+CNE!D23</f>
        <v>0</v>
      </c>
      <c r="E23" s="24">
        <f>+CNE!E23</f>
        <v>481731</v>
      </c>
      <c r="F23" s="24">
        <f>+CNE!F23</f>
        <v>614201</v>
      </c>
      <c r="G23" s="24">
        <f>+CNE!G23</f>
        <v>7733</v>
      </c>
      <c r="H23" s="24">
        <f>+'[13]BULLETIN ANNUEL'!H$295</f>
        <v>15292</v>
      </c>
      <c r="I23" s="24">
        <f>+'[13]BULLETIN ANNUEL'!I$295</f>
        <v>23025</v>
      </c>
      <c r="J23" s="24">
        <f>+'[13]BULLETIN ANNUEL'!J$295</f>
        <v>591176</v>
      </c>
      <c r="K23" s="24">
        <f>+'[13]BULLETIN ANNUEL'!M$295</f>
        <v>523740</v>
      </c>
      <c r="L23" s="24">
        <f>+'[13]BULLETIN ANNUEL'!N$295</f>
        <v>389084</v>
      </c>
      <c r="M23" s="24">
        <f>+'[13]BULLETIN ANNUEL'!O$295</f>
        <v>154246</v>
      </c>
      <c r="N23" s="24">
        <f>+'[13]BULLETIN ANNUEL'!P$295</f>
        <v>234838</v>
      </c>
      <c r="O23" s="25">
        <f>+'[13]BULLETIN ANNUEL'!Q$295</f>
        <v>1349754</v>
      </c>
    </row>
    <row r="24" spans="1:15" ht="15" customHeight="1">
      <c r="A24" s="30"/>
      <c r="B24" s="31" t="str">
        <f>+'[13]BULLETIN ANNUEL'!A$23</f>
        <v>JUIN</v>
      </c>
      <c r="C24" s="24">
        <f>+CNE!C24</f>
        <v>63955</v>
      </c>
      <c r="D24" s="24">
        <f>+CNE!D24</f>
        <v>0</v>
      </c>
      <c r="E24" s="24">
        <f>+CNE!E24</f>
        <v>479430</v>
      </c>
      <c r="F24" s="24">
        <f>+CNE!F24</f>
        <v>543385</v>
      </c>
      <c r="G24" s="24">
        <f>+CNE!G24</f>
        <v>7733</v>
      </c>
      <c r="H24" s="24">
        <f>+'[13]BULLETIN ANNUEL'!H$298</f>
        <v>22871</v>
      </c>
      <c r="I24" s="24">
        <f>+'[13]BULLETIN ANNUEL'!I$298</f>
        <v>30604</v>
      </c>
      <c r="J24" s="24">
        <f>+'[13]BULLETIN ANNUEL'!J$298</f>
        <v>512781</v>
      </c>
      <c r="K24" s="24">
        <f>+'[13]BULLETIN ANNUEL'!M$298</f>
        <v>530498</v>
      </c>
      <c r="L24" s="24">
        <f>+'[13]BULLETIN ANNUEL'!N$298</f>
        <v>358579</v>
      </c>
      <c r="M24" s="24">
        <f>+'[13]BULLETIN ANNUEL'!O$298</f>
        <v>171971</v>
      </c>
      <c r="N24" s="24">
        <f>+'[13]BULLETIN ANNUEL'!P$298</f>
        <v>186608</v>
      </c>
      <c r="O24" s="25">
        <f>+'[13]BULLETIN ANNUEL'!Q$298</f>
        <v>1229887</v>
      </c>
    </row>
    <row r="25" spans="1:15" ht="15" customHeight="1">
      <c r="A25" s="30"/>
      <c r="B25" s="31" t="str">
        <f>+'[13]BULLETIN ANNUEL'!A$26</f>
        <v>SEPT</v>
      </c>
      <c r="C25" s="24">
        <f>+CNE!C25</f>
        <v>42526</v>
      </c>
      <c r="D25" s="24">
        <f>+CNE!D25</f>
        <v>0</v>
      </c>
      <c r="E25" s="24">
        <f>+CNE!E25</f>
        <v>479430</v>
      </c>
      <c r="F25" s="24">
        <f>+CNE!F25</f>
        <v>521956</v>
      </c>
      <c r="G25" s="24">
        <f>+CNE!G25</f>
        <v>7026</v>
      </c>
      <c r="H25" s="24">
        <f>+'[13]BULLETIN ANNUEL'!H$301</f>
        <v>166958</v>
      </c>
      <c r="I25" s="24">
        <f>+'[13]BULLETIN ANNUEL'!I$301</f>
        <v>173984</v>
      </c>
      <c r="J25" s="24">
        <f>+'[13]BULLETIN ANNUEL'!J$301</f>
        <v>347972</v>
      </c>
      <c r="K25" s="24">
        <f>+'[13]BULLETIN ANNUEL'!M$301</f>
        <v>544880</v>
      </c>
      <c r="L25" s="24">
        <f>+'[13]BULLETIN ANNUEL'!N$301</f>
        <v>351283</v>
      </c>
      <c r="M25" s="24">
        <f>+'[13]BULLETIN ANNUEL'!O$301</f>
        <v>144948</v>
      </c>
      <c r="N25" s="24">
        <f>+'[13]BULLETIN ANNUEL'!P$301</f>
        <v>206335</v>
      </c>
      <c r="O25" s="25">
        <f>+'[13]BULLETIN ANNUEL'!Q$301</f>
        <v>1099187</v>
      </c>
    </row>
    <row r="26" spans="1:15" ht="15" customHeight="1">
      <c r="A26" s="30"/>
      <c r="B26" s="31" t="str">
        <f>+'[13]BULLETIN ANNUEL'!A$29</f>
        <v>DEC</v>
      </c>
      <c r="C26" s="24">
        <f>+CNE!C26</f>
        <v>24217</v>
      </c>
      <c r="D26" s="24">
        <f>+CNE!D26</f>
        <v>0</v>
      </c>
      <c r="E26" s="24">
        <f>+CNE!E26</f>
        <v>479430</v>
      </c>
      <c r="F26" s="24">
        <f>+CNE!F26</f>
        <v>503647</v>
      </c>
      <c r="G26" s="24">
        <f>+CNE!G26</f>
        <v>7026</v>
      </c>
      <c r="H26" s="24">
        <f>+'[13]BULLETIN ANNUEL'!H$304</f>
        <v>205365</v>
      </c>
      <c r="I26" s="24">
        <f>+'[13]BULLETIN ANNUEL'!I$304</f>
        <v>212391</v>
      </c>
      <c r="J26" s="24">
        <f>+'[13]BULLETIN ANNUEL'!J$304</f>
        <v>291256</v>
      </c>
      <c r="K26" s="24">
        <f>+'[13]BULLETIN ANNUEL'!M$304</f>
        <v>605148</v>
      </c>
      <c r="L26" s="24">
        <f>+'[13]BULLETIN ANNUEL'!N$304</f>
        <v>374973</v>
      </c>
      <c r="M26" s="24">
        <f>+'[13]BULLETIN ANNUEL'!O$304</f>
        <v>145825</v>
      </c>
      <c r="N26" s="24">
        <f>+'[13]BULLETIN ANNUEL'!P$304</f>
        <v>229148</v>
      </c>
      <c r="O26" s="25">
        <f>+'[13]BULLETIN ANNUEL'!Q$304</f>
        <v>1125552</v>
      </c>
    </row>
    <row r="27" spans="1:15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" customHeight="1">
      <c r="A28" s="207">
        <f>+'[12]BULLETIN ANNUEL'!$B$18</f>
        <v>2023</v>
      </c>
      <c r="B28" s="208" t="str">
        <f>+'[12]BULLETIN ANNUEL'!A$18</f>
        <v>JANV</v>
      </c>
      <c r="C28" s="24">
        <f>+CNE!C28</f>
        <v>23213</v>
      </c>
      <c r="D28" s="24">
        <f>+CNE!D28</f>
        <v>0</v>
      </c>
      <c r="E28" s="24">
        <f>+CNE!E28</f>
        <v>480581</v>
      </c>
      <c r="F28" s="24">
        <f>+CNE!F28</f>
        <v>503794</v>
      </c>
      <c r="G28" s="24">
        <f>+CNE!G28</f>
        <v>7026</v>
      </c>
      <c r="H28" s="24">
        <f>+'[12]BULLETIN ANNUEL'!H$293</f>
        <v>99810</v>
      </c>
      <c r="I28" s="24">
        <f>+'[12]BULLETIN ANNUEL'!I$293</f>
        <v>106836</v>
      </c>
      <c r="J28" s="24">
        <f>+'[12]BULLETIN ANNUEL'!J$293</f>
        <v>396958</v>
      </c>
      <c r="K28" s="24">
        <f>+'[12]BULLETIN ANNUEL'!M$293</f>
        <v>598358</v>
      </c>
      <c r="L28" s="24">
        <f>+'[12]BULLETIN ANNUEL'!N$293</f>
        <v>354989</v>
      </c>
      <c r="M28" s="24">
        <f>+'[12]BULLETIN ANNUEL'!O$293</f>
        <v>119665</v>
      </c>
      <c r="N28" s="24">
        <f>+'[12]BULLETIN ANNUEL'!P$293</f>
        <v>235324</v>
      </c>
      <c r="O28" s="25">
        <f>+'[12]BULLETIN ANNUEL'!Q$293</f>
        <v>1230640</v>
      </c>
    </row>
    <row r="29" spans="1:15" ht="15" customHeight="1">
      <c r="A29" s="30"/>
      <c r="B29" s="208">
        <f>+'[12]BULLETIN ANNUEL'!A$19</f>
        <v>0</v>
      </c>
      <c r="C29" s="24">
        <f>+CNE!C29</f>
        <v>0</v>
      </c>
      <c r="D29" s="24">
        <f>+CNE!D29</f>
        <v>0</v>
      </c>
      <c r="E29" s="24">
        <f>+CNE!E29</f>
        <v>0</v>
      </c>
      <c r="F29" s="24">
        <f>+CNE!F29</f>
        <v>0</v>
      </c>
      <c r="G29" s="24">
        <f>+CNE!G29</f>
        <v>0</v>
      </c>
      <c r="H29" s="24">
        <f>+'[12]BULLETIN ANNUEL'!H$294</f>
        <v>0</v>
      </c>
      <c r="I29" s="24">
        <f>+'[12]BULLETIN ANNUEL'!I$294</f>
        <v>0</v>
      </c>
      <c r="J29" s="24">
        <f>+'[12]BULLETIN ANNUEL'!J$294</f>
        <v>0</v>
      </c>
      <c r="K29" s="24">
        <f>+'[12]BULLETIN ANNUEL'!M$294</f>
        <v>0</v>
      </c>
      <c r="L29" s="24">
        <f>+'[12]BULLETIN ANNUEL'!N$294</f>
        <v>0</v>
      </c>
      <c r="M29" s="24">
        <f>+'[12]BULLETIN ANNUEL'!O$294</f>
        <v>0</v>
      </c>
      <c r="N29" s="24">
        <f>+'[12]BULLETIN ANNUEL'!P$294</f>
        <v>0</v>
      </c>
      <c r="O29" s="25">
        <f>+'[12]BULLETIN ANNUEL'!Q$294</f>
        <v>0</v>
      </c>
    </row>
    <row r="30" spans="1:15" ht="15" customHeight="1">
      <c r="A30" s="30"/>
      <c r="B30" s="208">
        <f>+'[12]BULLETIN ANNUEL'!A$20</f>
        <v>0</v>
      </c>
      <c r="C30" s="24">
        <f>+CNE!C30</f>
        <v>0</v>
      </c>
      <c r="D30" s="24">
        <f>+CNE!D30</f>
        <v>0</v>
      </c>
      <c r="E30" s="24">
        <f>+CNE!E30</f>
        <v>0</v>
      </c>
      <c r="F30" s="24">
        <f>+CNE!F30</f>
        <v>0</v>
      </c>
      <c r="G30" s="24">
        <f>+CNE!G30</f>
        <v>0</v>
      </c>
      <c r="H30" s="24">
        <f>+'[12]BULLETIN ANNUEL'!H$295</f>
        <v>0</v>
      </c>
      <c r="I30" s="24">
        <f>+'[12]BULLETIN ANNUEL'!I$295</f>
        <v>0</v>
      </c>
      <c r="J30" s="24">
        <f>+'[12]BULLETIN ANNUEL'!J$295</f>
        <v>0</v>
      </c>
      <c r="K30" s="24">
        <f>+'[12]BULLETIN ANNUEL'!M$295</f>
        <v>0</v>
      </c>
      <c r="L30" s="24">
        <f>+'[12]BULLETIN ANNUEL'!N$295</f>
        <v>0</v>
      </c>
      <c r="M30" s="24">
        <f>+'[12]BULLETIN ANNUEL'!O$295</f>
        <v>0</v>
      </c>
      <c r="N30" s="24">
        <f>+'[12]BULLETIN ANNUEL'!P$295</f>
        <v>0</v>
      </c>
      <c r="O30" s="25">
        <f>+'[12]BULLETIN ANNUEL'!Q$295</f>
        <v>0</v>
      </c>
    </row>
    <row r="31" spans="1:15" ht="15" customHeight="1">
      <c r="A31" s="30"/>
      <c r="B31" s="208">
        <f>+'[12]BULLETIN ANNUEL'!A$21</f>
        <v>0</v>
      </c>
      <c r="C31" s="24">
        <f>+CNE!C31</f>
        <v>0</v>
      </c>
      <c r="D31" s="24">
        <f>+CNE!D31</f>
        <v>0</v>
      </c>
      <c r="E31" s="24">
        <f>+CNE!E31</f>
        <v>0</v>
      </c>
      <c r="F31" s="24">
        <f>+CNE!F31</f>
        <v>0</v>
      </c>
      <c r="G31" s="24">
        <f>+CNE!G31</f>
        <v>0</v>
      </c>
      <c r="H31" s="24">
        <f>+'[12]BULLETIN ANNUEL'!H$296</f>
        <v>0</v>
      </c>
      <c r="I31" s="24">
        <f>+'[12]BULLETIN ANNUEL'!I$296</f>
        <v>0</v>
      </c>
      <c r="J31" s="24">
        <f>+'[12]BULLETIN ANNUEL'!J$296</f>
        <v>0</v>
      </c>
      <c r="K31" s="24">
        <f>+'[12]BULLETIN ANNUEL'!M$296</f>
        <v>0</v>
      </c>
      <c r="L31" s="24">
        <f>+'[12]BULLETIN ANNUEL'!N$296</f>
        <v>0</v>
      </c>
      <c r="M31" s="24">
        <f>+'[12]BULLETIN ANNUEL'!O$296</f>
        <v>0</v>
      </c>
      <c r="N31" s="24">
        <f>+'[12]BULLETIN ANNUEL'!P$296</f>
        <v>0</v>
      </c>
      <c r="O31" s="25">
        <f>+'[12]BULLETIN ANNUEL'!Q$296</f>
        <v>0</v>
      </c>
    </row>
    <row r="32" spans="1:15" ht="15" customHeight="1">
      <c r="A32" s="30"/>
      <c r="B32" s="208">
        <f>+'[12]BULLETIN ANNUEL'!A$22</f>
        <v>0</v>
      </c>
      <c r="C32" s="24">
        <f>+CNE!C32</f>
        <v>0</v>
      </c>
      <c r="D32" s="24">
        <f>+CNE!D32</f>
        <v>0</v>
      </c>
      <c r="E32" s="24">
        <f>+CNE!E32</f>
        <v>0</v>
      </c>
      <c r="F32" s="24">
        <f>+CNE!F32</f>
        <v>0</v>
      </c>
      <c r="G32" s="24">
        <f>+CNE!G32</f>
        <v>0</v>
      </c>
      <c r="H32" s="24">
        <f>+'[12]BULLETIN ANNUEL'!H$297</f>
        <v>0</v>
      </c>
      <c r="I32" s="24">
        <f>+'[12]BULLETIN ANNUEL'!I$297</f>
        <v>0</v>
      </c>
      <c r="J32" s="24">
        <f>+'[12]BULLETIN ANNUEL'!J$297</f>
        <v>0</v>
      </c>
      <c r="K32" s="24">
        <f>+'[12]BULLETIN ANNUEL'!M$297</f>
        <v>0</v>
      </c>
      <c r="L32" s="24">
        <f>+'[12]BULLETIN ANNUEL'!N$297</f>
        <v>0</v>
      </c>
      <c r="M32" s="24">
        <f>+'[12]BULLETIN ANNUEL'!O$297</f>
        <v>0</v>
      </c>
      <c r="N32" s="24">
        <f>+'[12]BULLETIN ANNUEL'!P$297</f>
        <v>0</v>
      </c>
      <c r="O32" s="25">
        <f>+'[12]BULLETIN ANNUEL'!Q$297</f>
        <v>0</v>
      </c>
    </row>
    <row r="33" spans="1:15" ht="15" customHeight="1">
      <c r="A33" s="30"/>
      <c r="B33" s="208">
        <f>+'[12]BULLETIN ANNUEL'!A$23</f>
        <v>0</v>
      </c>
      <c r="C33" s="24">
        <f>+CNE!C33</f>
        <v>0</v>
      </c>
      <c r="D33" s="24">
        <f>+CNE!D33</f>
        <v>0</v>
      </c>
      <c r="E33" s="24">
        <f>+CNE!E33</f>
        <v>0</v>
      </c>
      <c r="F33" s="24">
        <f>+CNE!F33</f>
        <v>0</v>
      </c>
      <c r="G33" s="24">
        <f>+CNE!G33</f>
        <v>0</v>
      </c>
      <c r="H33" s="24">
        <f>+'[12]BULLETIN ANNUEL'!H$298</f>
        <v>0</v>
      </c>
      <c r="I33" s="24">
        <f>+'[12]BULLETIN ANNUEL'!I$298</f>
        <v>0</v>
      </c>
      <c r="J33" s="24">
        <f>+'[12]BULLETIN ANNUEL'!J$298</f>
        <v>0</v>
      </c>
      <c r="K33" s="24">
        <f>+'[12]BULLETIN ANNUEL'!M$298</f>
        <v>0</v>
      </c>
      <c r="L33" s="24">
        <f>+'[12]BULLETIN ANNUEL'!N$298</f>
        <v>0</v>
      </c>
      <c r="M33" s="24">
        <f>+'[12]BULLETIN ANNUEL'!O$298</f>
        <v>0</v>
      </c>
      <c r="N33" s="24">
        <f>+'[12]BULLETIN ANNUEL'!P$298</f>
        <v>0</v>
      </c>
      <c r="O33" s="25">
        <f>+'[12]BULLETIN ANNUEL'!Q$298</f>
        <v>0</v>
      </c>
    </row>
    <row r="34" spans="1:15" ht="15" customHeight="1">
      <c r="A34" s="30"/>
      <c r="B34" s="208">
        <f>+'[12]BULLETIN ANNUEL'!A$24</f>
        <v>0</v>
      </c>
      <c r="C34" s="24">
        <f>+CNE!C34</f>
        <v>0</v>
      </c>
      <c r="D34" s="24">
        <f>+CNE!D34</f>
        <v>0</v>
      </c>
      <c r="E34" s="24">
        <f>+CNE!E34</f>
        <v>0</v>
      </c>
      <c r="F34" s="24">
        <f>+CNE!F34</f>
        <v>0</v>
      </c>
      <c r="G34" s="24">
        <f>+CNE!G34</f>
        <v>0</v>
      </c>
      <c r="H34" s="24">
        <f>+'[12]BULLETIN ANNUEL'!H$299</f>
        <v>0</v>
      </c>
      <c r="I34" s="24">
        <f>+'[12]BULLETIN ANNUEL'!I$299</f>
        <v>0</v>
      </c>
      <c r="J34" s="24">
        <f>+'[12]BULLETIN ANNUEL'!J$299</f>
        <v>0</v>
      </c>
      <c r="K34" s="24">
        <f>+'[12]BULLETIN ANNUEL'!M$299</f>
        <v>0</v>
      </c>
      <c r="L34" s="24">
        <f>+'[12]BULLETIN ANNUEL'!N$299</f>
        <v>0</v>
      </c>
      <c r="M34" s="24">
        <f>+'[12]BULLETIN ANNUEL'!O$299</f>
        <v>0</v>
      </c>
      <c r="N34" s="24">
        <f>+'[12]BULLETIN ANNUEL'!P$299</f>
        <v>0</v>
      </c>
      <c r="O34" s="25">
        <f>+'[12]BULLETIN ANNUEL'!Q$299</f>
        <v>0</v>
      </c>
    </row>
    <row r="35" spans="1:15" ht="15" customHeight="1">
      <c r="A35" s="30"/>
      <c r="B35" s="208">
        <f>+'[12]BULLETIN ANNUEL'!A$25</f>
        <v>0</v>
      </c>
      <c r="C35" s="24">
        <f>+CNE!C35</f>
        <v>0</v>
      </c>
      <c r="D35" s="24">
        <f>+CNE!D35</f>
        <v>0</v>
      </c>
      <c r="E35" s="24">
        <f>+CNE!E35</f>
        <v>0</v>
      </c>
      <c r="F35" s="24">
        <f>+CNE!F35</f>
        <v>0</v>
      </c>
      <c r="G35" s="24">
        <f>+CNE!G35</f>
        <v>0</v>
      </c>
      <c r="H35" s="24">
        <f>+'[12]BULLETIN ANNUEL'!H$300</f>
        <v>0</v>
      </c>
      <c r="I35" s="24">
        <f>+'[12]BULLETIN ANNUEL'!I$300</f>
        <v>0</v>
      </c>
      <c r="J35" s="24">
        <f>+'[12]BULLETIN ANNUEL'!J$300</f>
        <v>0</v>
      </c>
      <c r="K35" s="24">
        <f>+'[12]BULLETIN ANNUEL'!M$300</f>
        <v>0</v>
      </c>
      <c r="L35" s="24">
        <f>+'[12]BULLETIN ANNUEL'!N$300</f>
        <v>0</v>
      </c>
      <c r="M35" s="24">
        <f>+'[12]BULLETIN ANNUEL'!O$300</f>
        <v>0</v>
      </c>
      <c r="N35" s="24">
        <f>+'[12]BULLETIN ANNUEL'!P$300</f>
        <v>0</v>
      </c>
      <c r="O35" s="25">
        <f>+'[12]BULLETIN ANNUEL'!Q$300</f>
        <v>0</v>
      </c>
    </row>
    <row r="36" spans="1:15" ht="15" customHeight="1">
      <c r="A36" s="30"/>
      <c r="B36" s="208">
        <f>+'[12]BULLETIN ANNUEL'!A$26</f>
        <v>0</v>
      </c>
      <c r="C36" s="24">
        <f>+CNE!C36</f>
        <v>0</v>
      </c>
      <c r="D36" s="24">
        <f>+CNE!D36</f>
        <v>0</v>
      </c>
      <c r="E36" s="24">
        <f>+CNE!E36</f>
        <v>0</v>
      </c>
      <c r="F36" s="24">
        <f>+CNE!F36</f>
        <v>0</v>
      </c>
      <c r="G36" s="24">
        <f>+CNE!G36</f>
        <v>0</v>
      </c>
      <c r="H36" s="24">
        <f>+'[12]BULLETIN ANNUEL'!H$301</f>
        <v>0</v>
      </c>
      <c r="I36" s="24">
        <f>+'[12]BULLETIN ANNUEL'!I$301</f>
        <v>0</v>
      </c>
      <c r="J36" s="24">
        <f>+'[12]BULLETIN ANNUEL'!J$301</f>
        <v>0</v>
      </c>
      <c r="K36" s="24">
        <f>+'[12]BULLETIN ANNUEL'!M$301</f>
        <v>0</v>
      </c>
      <c r="L36" s="24">
        <f>+'[12]BULLETIN ANNUEL'!N$301</f>
        <v>0</v>
      </c>
      <c r="M36" s="24">
        <f>+'[12]BULLETIN ANNUEL'!O$301</f>
        <v>0</v>
      </c>
      <c r="N36" s="24">
        <f>+'[12]BULLETIN ANNUEL'!P$301</f>
        <v>0</v>
      </c>
      <c r="O36" s="25">
        <f>+'[12]BULLETIN ANNUEL'!Q$301</f>
        <v>0</v>
      </c>
    </row>
    <row r="37" spans="1:15" ht="15" customHeight="1">
      <c r="A37" s="30"/>
      <c r="B37" s="208">
        <f>+'[12]BULLETIN ANNUEL'!A$27</f>
        <v>0</v>
      </c>
      <c r="C37" s="24">
        <f>+CNE!C37</f>
        <v>0</v>
      </c>
      <c r="D37" s="24">
        <f>+CNE!D37</f>
        <v>0</v>
      </c>
      <c r="E37" s="24">
        <f>+CNE!E37</f>
        <v>0</v>
      </c>
      <c r="F37" s="24">
        <f>+CNE!F37</f>
        <v>0</v>
      </c>
      <c r="G37" s="24">
        <f>+CNE!G37</f>
        <v>0</v>
      </c>
      <c r="H37" s="24">
        <f>+'[12]BULLETIN ANNUEL'!H$302</f>
        <v>0</v>
      </c>
      <c r="I37" s="24">
        <f>+'[12]BULLETIN ANNUEL'!I$302</f>
        <v>0</v>
      </c>
      <c r="J37" s="24">
        <f>+'[12]BULLETIN ANNUEL'!J$302</f>
        <v>0</v>
      </c>
      <c r="K37" s="24">
        <f>+'[12]BULLETIN ANNUEL'!M$302</f>
        <v>0</v>
      </c>
      <c r="L37" s="24">
        <f>+'[12]BULLETIN ANNUEL'!N$302</f>
        <v>0</v>
      </c>
      <c r="M37" s="24">
        <f>+'[12]BULLETIN ANNUEL'!O$302</f>
        <v>0</v>
      </c>
      <c r="N37" s="24">
        <f>+'[12]BULLETIN ANNUEL'!P$302</f>
        <v>0</v>
      </c>
      <c r="O37" s="25">
        <f>+'[12]BULLETIN ANNUEL'!Q$302</f>
        <v>0</v>
      </c>
    </row>
    <row r="38" spans="1:15" ht="15" customHeight="1">
      <c r="A38" s="30"/>
      <c r="B38" s="208">
        <f>+'[12]BULLETIN ANNUEL'!A$28</f>
        <v>0</v>
      </c>
      <c r="C38" s="24">
        <f>+CNE!C38</f>
        <v>0</v>
      </c>
      <c r="D38" s="24">
        <f>+CNE!D38</f>
        <v>0</v>
      </c>
      <c r="E38" s="24">
        <f>+CNE!E38</f>
        <v>0</v>
      </c>
      <c r="F38" s="24">
        <f>+CNE!F38</f>
        <v>0</v>
      </c>
      <c r="G38" s="24">
        <f>+CNE!G38</f>
        <v>0</v>
      </c>
      <c r="H38" s="24">
        <f>+'[12]BULLETIN ANNUEL'!H$303</f>
        <v>0</v>
      </c>
      <c r="I38" s="24">
        <f>+'[12]BULLETIN ANNUEL'!I$303</f>
        <v>0</v>
      </c>
      <c r="J38" s="24">
        <f>+'[12]BULLETIN ANNUEL'!J$303</f>
        <v>0</v>
      </c>
      <c r="K38" s="24">
        <f>+'[12]BULLETIN ANNUEL'!M$303</f>
        <v>0</v>
      </c>
      <c r="L38" s="24">
        <f>+'[12]BULLETIN ANNUEL'!N$303</f>
        <v>0</v>
      </c>
      <c r="M38" s="24">
        <f>+'[12]BULLETIN ANNUEL'!O$303</f>
        <v>0</v>
      </c>
      <c r="N38" s="24">
        <f>+'[12]BULLETIN ANNUEL'!P$303</f>
        <v>0</v>
      </c>
      <c r="O38" s="25">
        <f>+'[12]BULLETIN ANNUEL'!Q$303</f>
        <v>0</v>
      </c>
    </row>
    <row r="39" spans="1:15" ht="15" customHeight="1">
      <c r="A39" s="30"/>
      <c r="B39" s="208">
        <f>+'[12]BULLETIN ANNUEL'!A$29</f>
        <v>0</v>
      </c>
      <c r="C39" s="24">
        <f>+CNE!C39</f>
        <v>0</v>
      </c>
      <c r="D39" s="24">
        <f>+CNE!D39</f>
        <v>0</v>
      </c>
      <c r="E39" s="24">
        <f>+CNE!E39</f>
        <v>0</v>
      </c>
      <c r="F39" s="24">
        <f>+CNE!F39</f>
        <v>0</v>
      </c>
      <c r="G39" s="24">
        <f>+CNE!G39</f>
        <v>0</v>
      </c>
      <c r="H39" s="24">
        <f>+'[12]BULLETIN ANNUEL'!H$304</f>
        <v>0</v>
      </c>
      <c r="I39" s="24">
        <f>+'[12]BULLETIN ANNUEL'!I$304</f>
        <v>0</v>
      </c>
      <c r="J39" s="24">
        <f>+'[12]BULLETIN ANNUEL'!J$304</f>
        <v>0</v>
      </c>
      <c r="K39" s="24">
        <f>+'[12]BULLETIN ANNUEL'!M$304</f>
        <v>0</v>
      </c>
      <c r="L39" s="24">
        <f>+'[12]BULLETIN ANNUEL'!N$304</f>
        <v>0</v>
      </c>
      <c r="M39" s="24">
        <f>+'[12]BULLETIN ANNUEL'!O$304</f>
        <v>0</v>
      </c>
      <c r="N39" s="24">
        <f>+'[12]BULLETIN ANNUEL'!P$304</f>
        <v>0</v>
      </c>
      <c r="O39" s="25">
        <f>+'[12]BULLETIN ANNUEL'!Q$304</f>
        <v>0</v>
      </c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2:15" ht="18.75" customHeight="1">
      <c r="B41" s="191" t="s">
        <v>182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3:15" ht="18.75" customHeight="1"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</sheetData>
  <sheetProtection/>
  <mergeCells count="8">
    <mergeCell ref="A4:B6"/>
    <mergeCell ref="O4:O6"/>
    <mergeCell ref="N5:N6"/>
    <mergeCell ref="M5:M6"/>
    <mergeCell ref="L5:L6"/>
    <mergeCell ref="K5:K6"/>
    <mergeCell ref="J5:J6"/>
    <mergeCell ref="L4:N4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view="pageBreakPreview" zoomScaleSheetLayoutView="100" zoomScalePageLayoutView="0" workbookViewId="0" topLeftCell="A1">
      <selection activeCell="C32" sqref="C32"/>
    </sheetView>
  </sheetViews>
  <sheetFormatPr defaultColWidth="9.140625" defaultRowHeight="13.5"/>
  <cols>
    <col min="1" max="1" width="8.57421875" style="8" customWidth="1"/>
    <col min="2" max="2" width="9.7109375" style="8" bestFit="1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14062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23" width="5.140625" style="8" customWidth="1"/>
    <col min="24" max="16384" width="9.140625" style="8" customWidth="1"/>
  </cols>
  <sheetData>
    <row r="2" spans="1:22" ht="15.75">
      <c r="A2" s="132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5" customHeight="1" thickBot="1">
      <c r="A3" s="1"/>
      <c r="B3" s="1"/>
      <c r="C3" s="6" t="str">
        <f>+PNG!$B$3</f>
        <v>TCHAD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132</v>
      </c>
      <c r="T3" s="1"/>
      <c r="U3" s="1"/>
      <c r="V3" s="1"/>
    </row>
    <row r="4" spans="1:22" ht="24" customHeight="1">
      <c r="A4" s="210" t="s">
        <v>40</v>
      </c>
      <c r="B4" s="211"/>
      <c r="C4" s="254" t="s">
        <v>133</v>
      </c>
      <c r="D4" s="255"/>
      <c r="E4" s="255"/>
      <c r="F4" s="255"/>
      <c r="G4" s="255"/>
      <c r="H4" s="255"/>
      <c r="I4" s="255"/>
      <c r="J4" s="256"/>
      <c r="K4" s="251" t="s">
        <v>134</v>
      </c>
      <c r="L4" s="262"/>
      <c r="M4" s="262"/>
      <c r="N4" s="262"/>
      <c r="O4" s="262"/>
      <c r="P4" s="262"/>
      <c r="Q4" s="264"/>
      <c r="R4" s="251" t="s">
        <v>135</v>
      </c>
      <c r="S4" s="262"/>
      <c r="T4" s="262"/>
      <c r="U4" s="262"/>
      <c r="V4" s="263"/>
    </row>
    <row r="5" spans="1:22" ht="30" customHeight="1">
      <c r="A5" s="234"/>
      <c r="B5" s="235"/>
      <c r="C5" s="95" t="s">
        <v>48</v>
      </c>
      <c r="D5" s="96"/>
      <c r="E5" s="97"/>
      <c r="F5" s="95" t="s">
        <v>136</v>
      </c>
      <c r="G5" s="96"/>
      <c r="H5" s="97"/>
      <c r="I5" s="250" t="s">
        <v>137</v>
      </c>
      <c r="J5" s="250" t="s">
        <v>138</v>
      </c>
      <c r="K5" s="260" t="s">
        <v>139</v>
      </c>
      <c r="L5" s="265"/>
      <c r="M5" s="265"/>
      <c r="N5" s="261"/>
      <c r="O5" s="250" t="s">
        <v>38</v>
      </c>
      <c r="P5" s="250" t="s">
        <v>140</v>
      </c>
      <c r="Q5" s="257" t="s">
        <v>11</v>
      </c>
      <c r="R5" s="260" t="s">
        <v>141</v>
      </c>
      <c r="S5" s="261"/>
      <c r="T5" s="260" t="s">
        <v>142</v>
      </c>
      <c r="U5" s="261"/>
      <c r="V5" s="259" t="s">
        <v>11</v>
      </c>
    </row>
    <row r="6" spans="1:22" ht="57" customHeight="1">
      <c r="A6" s="216"/>
      <c r="B6" s="217"/>
      <c r="C6" s="135" t="s">
        <v>143</v>
      </c>
      <c r="D6" s="135" t="s">
        <v>144</v>
      </c>
      <c r="E6" s="135" t="s">
        <v>11</v>
      </c>
      <c r="F6" s="135" t="s">
        <v>143</v>
      </c>
      <c r="G6" s="135" t="s">
        <v>144</v>
      </c>
      <c r="H6" s="135" t="s">
        <v>11</v>
      </c>
      <c r="I6" s="219"/>
      <c r="J6" s="219"/>
      <c r="K6" s="146" t="s">
        <v>145</v>
      </c>
      <c r="L6" s="146" t="s">
        <v>146</v>
      </c>
      <c r="M6" s="135" t="s">
        <v>147</v>
      </c>
      <c r="N6" s="140" t="s">
        <v>11</v>
      </c>
      <c r="O6" s="219"/>
      <c r="P6" s="219"/>
      <c r="Q6" s="258"/>
      <c r="R6" s="135" t="s">
        <v>148</v>
      </c>
      <c r="S6" s="135" t="s">
        <v>149</v>
      </c>
      <c r="T6" s="135" t="s">
        <v>148</v>
      </c>
      <c r="U6" s="135" t="s">
        <v>149</v>
      </c>
      <c r="V6" s="221"/>
    </row>
    <row r="7" spans="1:22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f>+'[8]BULLETIN ANNUEL'!B$83</f>
        <v>2014</v>
      </c>
      <c r="B8" s="27"/>
      <c r="C8" s="24">
        <f>+'[8]BULLETIN ANNUEL'!C$330</f>
        <v>30623</v>
      </c>
      <c r="D8" s="24">
        <f>+'[8]BULLETIN ANNUEL'!D$330</f>
        <v>376285</v>
      </c>
      <c r="E8" s="24">
        <f>+'[8]BULLETIN ANNUEL'!E$330</f>
        <v>406908</v>
      </c>
      <c r="F8" s="24">
        <f>+'[8]BULLETIN ANNUEL'!F$330</f>
        <v>0</v>
      </c>
      <c r="G8" s="24">
        <f>+'[8]BULLETIN ANNUEL'!G$330</f>
        <v>126265</v>
      </c>
      <c r="H8" s="24">
        <f>+'[8]BULLETIN ANNUEL'!H$330</f>
        <v>126265</v>
      </c>
      <c r="I8" s="24">
        <f>+'[8]BULLETIN ANNUEL'!I$330</f>
        <v>18625</v>
      </c>
      <c r="J8" s="24">
        <f>+'[8]BULLETIN ANNUEL'!J$330</f>
        <v>551798</v>
      </c>
      <c r="K8" s="24">
        <f>+'[8]BULLETIN ANNUEL'!K$330</f>
        <v>0</v>
      </c>
      <c r="L8" s="24">
        <f>+'[8]BULLETIN ANNUEL'!L$330</f>
        <v>0</v>
      </c>
      <c r="M8" s="24">
        <f>+'[8]BULLETIN ANNUEL'!M$330</f>
        <v>9601</v>
      </c>
      <c r="N8" s="24">
        <f>+'[8]BULLETIN ANNUEL'!N$330</f>
        <v>9601</v>
      </c>
      <c r="O8" s="24">
        <f>+'[8]BULLETIN ANNUEL'!O$330</f>
        <v>38580</v>
      </c>
      <c r="P8" s="24">
        <f>+'[8]BULLETIN ANNUEL'!P$330</f>
        <v>503617</v>
      </c>
      <c r="Q8" s="24">
        <f>+'[8]BULLETIN ANNUEL'!Q$330</f>
        <v>551798</v>
      </c>
      <c r="R8" s="24">
        <f>+'[8]BULLETIN ANNUEL'!R$330</f>
        <v>10700</v>
      </c>
      <c r="S8" s="24">
        <f>+'[8]BULLETIN ANNUEL'!S$330</f>
        <v>0</v>
      </c>
      <c r="T8" s="24">
        <f>+'[8]BULLETIN ANNUEL'!T$330</f>
        <v>0</v>
      </c>
      <c r="U8" s="24">
        <f>+'[8]BULLETIN ANNUEL'!U$330</f>
        <v>0</v>
      </c>
      <c r="V8" s="25">
        <f>+'[8]BULLETIN ANNUEL'!V$330</f>
        <v>10700</v>
      </c>
    </row>
    <row r="9" spans="1:22" ht="15" customHeight="1">
      <c r="A9" s="22">
        <f>+'[7]BULLETIN ANNUEL'!B$83</f>
        <v>2015</v>
      </c>
      <c r="B9" s="27"/>
      <c r="C9" s="24">
        <f>+'[7]BULLETIN ANNUEL'!C$330</f>
        <v>40776</v>
      </c>
      <c r="D9" s="24">
        <f>+'[7]BULLETIN ANNUEL'!D$330</f>
        <v>413545</v>
      </c>
      <c r="E9" s="24">
        <f>+'[7]BULLETIN ANNUEL'!E$330</f>
        <v>454321</v>
      </c>
      <c r="F9" s="24">
        <f>+'[7]BULLETIN ANNUEL'!F$330</f>
        <v>0</v>
      </c>
      <c r="G9" s="24">
        <f>+'[7]BULLETIN ANNUEL'!G$330</f>
        <v>123784</v>
      </c>
      <c r="H9" s="24">
        <f>+'[7]BULLETIN ANNUEL'!H$330</f>
        <v>123784</v>
      </c>
      <c r="I9" s="24">
        <f>+'[7]BULLETIN ANNUEL'!I$330</f>
        <v>24907</v>
      </c>
      <c r="J9" s="24">
        <f>+'[7]BULLETIN ANNUEL'!J$330</f>
        <v>603012</v>
      </c>
      <c r="K9" s="24">
        <f>+'[7]BULLETIN ANNUEL'!K$330</f>
        <v>0</v>
      </c>
      <c r="L9" s="24">
        <f>+'[7]BULLETIN ANNUEL'!L$330</f>
        <v>0</v>
      </c>
      <c r="M9" s="24">
        <f>+'[7]BULLETIN ANNUEL'!M$330</f>
        <v>9360</v>
      </c>
      <c r="N9" s="24">
        <f>+'[7]BULLETIN ANNUEL'!N$330</f>
        <v>9360</v>
      </c>
      <c r="O9" s="24">
        <f>+'[7]BULLETIN ANNUEL'!O$330</f>
        <v>59797</v>
      </c>
      <c r="P9" s="24">
        <f>+'[7]BULLETIN ANNUEL'!P$330</f>
        <v>533855</v>
      </c>
      <c r="Q9" s="24">
        <f>+'[7]BULLETIN ANNUEL'!Q$330</f>
        <v>603012</v>
      </c>
      <c r="R9" s="24">
        <f>+'[7]BULLETIN ANNUEL'!R$330</f>
        <v>54500</v>
      </c>
      <c r="S9" s="24">
        <f>+'[7]BULLETIN ANNUEL'!S$330</f>
        <v>0</v>
      </c>
      <c r="T9" s="24">
        <f>+'[7]BULLETIN ANNUEL'!T$330</f>
        <v>0</v>
      </c>
      <c r="U9" s="24">
        <f>+'[7]BULLETIN ANNUEL'!U$330</f>
        <v>0</v>
      </c>
      <c r="V9" s="25">
        <f>+'[7]BULLETIN ANNUEL'!V$330</f>
        <v>54500</v>
      </c>
    </row>
    <row r="10" spans="1:22" ht="15" customHeight="1">
      <c r="A10" s="22">
        <f>+'[6]BULLETIN ANNUEL'!B$83</f>
        <v>2016</v>
      </c>
      <c r="B10" s="27"/>
      <c r="C10" s="24">
        <f>+'[6]BULLETIN ANNUEL'!C$330</f>
        <v>51315</v>
      </c>
      <c r="D10" s="24">
        <f>+'[6]BULLETIN ANNUEL'!D$330</f>
        <v>443616</v>
      </c>
      <c r="E10" s="24">
        <f>+'[6]BULLETIN ANNUEL'!E$330</f>
        <v>494931</v>
      </c>
      <c r="F10" s="24">
        <f>+'[6]BULLETIN ANNUEL'!F$330</f>
        <v>0</v>
      </c>
      <c r="G10" s="24">
        <f>+'[6]BULLETIN ANNUEL'!G$330</f>
        <v>120541</v>
      </c>
      <c r="H10" s="24">
        <f>+'[6]BULLETIN ANNUEL'!H$330</f>
        <v>120541</v>
      </c>
      <c r="I10" s="24">
        <f>+'[6]BULLETIN ANNUEL'!I$330</f>
        <v>18672</v>
      </c>
      <c r="J10" s="24">
        <f>+'[6]BULLETIN ANNUEL'!J$330</f>
        <v>634144</v>
      </c>
      <c r="K10" s="24">
        <f>+'[6]BULLETIN ANNUEL'!K$330</f>
        <v>0</v>
      </c>
      <c r="L10" s="24">
        <f>+'[6]BULLETIN ANNUEL'!L$330</f>
        <v>0</v>
      </c>
      <c r="M10" s="24">
        <f>+'[6]BULLETIN ANNUEL'!M$330</f>
        <v>1947</v>
      </c>
      <c r="N10" s="24">
        <f>+'[6]BULLETIN ANNUEL'!N$330</f>
        <v>1947</v>
      </c>
      <c r="O10" s="24">
        <f>+'[6]BULLETIN ANNUEL'!O$330</f>
        <v>55781</v>
      </c>
      <c r="P10" s="24">
        <f>+'[6]BULLETIN ANNUEL'!P$330</f>
        <v>576416</v>
      </c>
      <c r="Q10" s="24">
        <f>+'[6]BULLETIN ANNUEL'!Q$330</f>
        <v>634144</v>
      </c>
      <c r="R10" s="24">
        <f>+'[6]BULLETIN ANNUEL'!R$330</f>
        <v>195579</v>
      </c>
      <c r="S10" s="24">
        <f>+'[6]BULLETIN ANNUEL'!S$330</f>
        <v>0</v>
      </c>
      <c r="T10" s="24">
        <f>+'[6]BULLETIN ANNUEL'!T$330</f>
        <v>0</v>
      </c>
      <c r="U10" s="24">
        <f>+'[6]BULLETIN ANNUEL'!U$330</f>
        <v>0</v>
      </c>
      <c r="V10" s="25">
        <f>+'[6]BULLETIN ANNUEL'!V$330</f>
        <v>195579</v>
      </c>
    </row>
    <row r="11" spans="1:22" ht="15" customHeight="1">
      <c r="A11" s="22">
        <f>+'[5]BULLETIN ANNUEL'!B$83</f>
        <v>2017</v>
      </c>
      <c r="B11" s="27"/>
      <c r="C11" s="24">
        <f>+'[5]BULLETIN ANNUEL'!C$330</f>
        <v>46113</v>
      </c>
      <c r="D11" s="24">
        <f>+'[5]BULLETIN ANNUEL'!D$330</f>
        <v>426380</v>
      </c>
      <c r="E11" s="24">
        <f>+'[5]BULLETIN ANNUEL'!E$330</f>
        <v>472493</v>
      </c>
      <c r="F11" s="24">
        <f>+'[5]BULLETIN ANNUEL'!F$330</f>
        <v>0</v>
      </c>
      <c r="G11" s="24">
        <f>+'[5]BULLETIN ANNUEL'!G$330</f>
        <v>128103</v>
      </c>
      <c r="H11" s="24">
        <f>+'[5]BULLETIN ANNUEL'!H$330</f>
        <v>128103</v>
      </c>
      <c r="I11" s="24">
        <f>+'[5]BULLETIN ANNUEL'!I$330</f>
        <v>18707</v>
      </c>
      <c r="J11" s="24">
        <f>+'[5]BULLETIN ANNUEL'!J$330</f>
        <v>619303</v>
      </c>
      <c r="K11" s="24">
        <f>+'[5]BULLETIN ANNUEL'!K$330</f>
        <v>0</v>
      </c>
      <c r="L11" s="24">
        <f>+'[5]BULLETIN ANNUEL'!L$330</f>
        <v>0</v>
      </c>
      <c r="M11" s="24">
        <f>+'[5]BULLETIN ANNUEL'!M$330</f>
        <v>4015</v>
      </c>
      <c r="N11" s="24">
        <f>+'[5]BULLETIN ANNUEL'!N$330</f>
        <v>4015</v>
      </c>
      <c r="O11" s="24">
        <f>+'[5]BULLETIN ANNUEL'!O$330</f>
        <v>53707</v>
      </c>
      <c r="P11" s="24">
        <f>+'[5]BULLETIN ANNUEL'!P$330</f>
        <v>561581</v>
      </c>
      <c r="Q11" s="24">
        <f>+'[5]BULLETIN ANNUEL'!Q$330</f>
        <v>619303</v>
      </c>
      <c r="R11" s="24">
        <f>+'[5]BULLETIN ANNUEL'!R$330</f>
        <v>201410</v>
      </c>
      <c r="S11" s="24">
        <f>+'[5]BULLETIN ANNUEL'!S$330</f>
        <v>0</v>
      </c>
      <c r="T11" s="24">
        <f>+'[5]BULLETIN ANNUEL'!T$330</f>
        <v>0</v>
      </c>
      <c r="U11" s="24">
        <f>+'[5]BULLETIN ANNUEL'!U$330</f>
        <v>0</v>
      </c>
      <c r="V11" s="25">
        <f>+'[5]BULLETIN ANNUEL'!V$330</f>
        <v>201410</v>
      </c>
    </row>
    <row r="12" spans="1:22" ht="15" customHeight="1">
      <c r="A12" s="22">
        <f>+'[4]BULLETIN ANNUEL'!$B$83</f>
        <v>2018</v>
      </c>
      <c r="B12" s="27"/>
      <c r="C12" s="24">
        <f>+'[4]BULLETIN ANNUEL'!C$330</f>
        <v>10444</v>
      </c>
      <c r="D12" s="24">
        <f>+'[4]BULLETIN ANNUEL'!D$330</f>
        <v>427595</v>
      </c>
      <c r="E12" s="24">
        <f>+'[4]BULLETIN ANNUEL'!E$330</f>
        <v>438039</v>
      </c>
      <c r="F12" s="24">
        <f>+'[4]BULLETIN ANNUEL'!F$330</f>
        <v>0</v>
      </c>
      <c r="G12" s="24">
        <f>+'[4]BULLETIN ANNUEL'!G$330</f>
        <v>163494</v>
      </c>
      <c r="H12" s="24">
        <f>+'[4]BULLETIN ANNUEL'!H$330</f>
        <v>163494</v>
      </c>
      <c r="I12" s="24">
        <f>+'[4]BULLETIN ANNUEL'!I$330</f>
        <v>23047</v>
      </c>
      <c r="J12" s="24">
        <f>+'[4]BULLETIN ANNUEL'!J$330</f>
        <v>624580</v>
      </c>
      <c r="K12" s="24">
        <f>+'[4]BULLETIN ANNUEL'!K$330</f>
        <v>0</v>
      </c>
      <c r="L12" s="24">
        <f>+'[4]BULLETIN ANNUEL'!L$330</f>
        <v>0</v>
      </c>
      <c r="M12" s="24">
        <f>+'[4]BULLETIN ANNUEL'!M$330</f>
        <v>3131</v>
      </c>
      <c r="N12" s="24">
        <f>+'[4]BULLETIN ANNUEL'!N$330</f>
        <v>3131</v>
      </c>
      <c r="O12" s="24">
        <f>+'[4]BULLETIN ANNUEL'!O$330</f>
        <v>22244</v>
      </c>
      <c r="P12" s="24">
        <f>+'[4]BULLETIN ANNUEL'!P$330</f>
        <v>599205</v>
      </c>
      <c r="Q12" s="24">
        <f>+'[4]BULLETIN ANNUEL'!Q$330</f>
        <v>624580</v>
      </c>
      <c r="R12" s="24">
        <f>+'[4]BULLETIN ANNUEL'!R$330</f>
        <v>159500</v>
      </c>
      <c r="S12" s="24">
        <f>+'[4]BULLETIN ANNUEL'!S$330</f>
        <v>0</v>
      </c>
      <c r="T12" s="24">
        <f>+'[4]BULLETIN ANNUEL'!T$330</f>
        <v>0</v>
      </c>
      <c r="U12" s="24">
        <f>+'[4]BULLETIN ANNUEL'!U$330</f>
        <v>0</v>
      </c>
      <c r="V12" s="25">
        <f>+'[4]BULLETIN ANNUEL'!V$330</f>
        <v>159500</v>
      </c>
    </row>
    <row r="13" spans="1:22" ht="15" customHeight="1">
      <c r="A13" s="22">
        <f>+'[9]BULLETIN ANNUEL'!$B$83</f>
        <v>2019</v>
      </c>
      <c r="B13" s="27"/>
      <c r="C13" s="24">
        <f>+'[9]BULLETIN ANNUEL'!C$330</f>
        <v>1200</v>
      </c>
      <c r="D13" s="24">
        <f>+'[9]BULLETIN ANNUEL'!D$330</f>
        <v>437221</v>
      </c>
      <c r="E13" s="24">
        <f>+'[9]BULLETIN ANNUEL'!E$330</f>
        <v>438421</v>
      </c>
      <c r="F13" s="24">
        <f>+'[9]BULLETIN ANNUEL'!F$330</f>
        <v>0</v>
      </c>
      <c r="G13" s="24">
        <f>+'[9]BULLETIN ANNUEL'!G$330</f>
        <v>178861</v>
      </c>
      <c r="H13" s="24">
        <f>+'[9]BULLETIN ANNUEL'!H$330</f>
        <v>178861</v>
      </c>
      <c r="I13" s="24">
        <f>+'[9]BULLETIN ANNUEL'!I$330</f>
        <v>16079</v>
      </c>
      <c r="J13" s="24">
        <f>+'[9]BULLETIN ANNUEL'!J$330</f>
        <v>633361</v>
      </c>
      <c r="K13" s="24">
        <f>+'[9]BULLETIN ANNUEL'!K$330</f>
        <v>0</v>
      </c>
      <c r="L13" s="24">
        <f>+'[9]BULLETIN ANNUEL'!L$330</f>
        <v>0</v>
      </c>
      <c r="M13" s="24">
        <f>+'[9]BULLETIN ANNUEL'!M$330</f>
        <v>3217</v>
      </c>
      <c r="N13" s="24">
        <f>+'[9]BULLETIN ANNUEL'!N$330</f>
        <v>3217</v>
      </c>
      <c r="O13" s="24">
        <f>+'[9]BULLETIN ANNUEL'!O$330</f>
        <v>25950</v>
      </c>
      <c r="P13" s="24">
        <f>+'[9]BULLETIN ANNUEL'!P$330</f>
        <v>604194</v>
      </c>
      <c r="Q13" s="24">
        <f>+'[9]BULLETIN ANNUEL'!Q$330</f>
        <v>633361</v>
      </c>
      <c r="R13" s="24">
        <f>+'[9]BULLETIN ANNUEL'!R$330</f>
        <v>100227</v>
      </c>
      <c r="S13" s="24">
        <f>+'[9]BULLETIN ANNUEL'!S$330</f>
        <v>0</v>
      </c>
      <c r="T13" s="24">
        <f>+'[9]BULLETIN ANNUEL'!T$330</f>
        <v>0</v>
      </c>
      <c r="U13" s="24">
        <f>+'[9]BULLETIN ANNUEL'!U$330</f>
        <v>0</v>
      </c>
      <c r="V13" s="25">
        <f>+'[9]BULLETIN ANNUEL'!V$330</f>
        <v>100227</v>
      </c>
    </row>
    <row r="14" spans="1:22" ht="15" customHeight="1">
      <c r="A14" s="22">
        <f>+'[10]BULLETIN ANNUEL'!$B$83</f>
        <v>2020</v>
      </c>
      <c r="B14" s="27"/>
      <c r="C14" s="24">
        <f>+'[10]BULLETIN ANNUEL'!C$330</f>
        <v>12</v>
      </c>
      <c r="D14" s="24">
        <f>+'[10]BULLETIN ANNUEL'!D$330</f>
        <v>452467</v>
      </c>
      <c r="E14" s="24">
        <f>+'[10]BULLETIN ANNUEL'!E$330</f>
        <v>452479</v>
      </c>
      <c r="F14" s="24">
        <f>+'[10]BULLETIN ANNUEL'!F$330</f>
        <v>0</v>
      </c>
      <c r="G14" s="24">
        <f>+'[10]BULLETIN ANNUEL'!G$330</f>
        <v>216579</v>
      </c>
      <c r="H14" s="24">
        <f>+'[10]BULLETIN ANNUEL'!H$330</f>
        <v>216579</v>
      </c>
      <c r="I14" s="24">
        <f>+'[10]BULLETIN ANNUEL'!I$330</f>
        <v>15875</v>
      </c>
      <c r="J14" s="24">
        <f>+'[10]BULLETIN ANNUEL'!J$330</f>
        <v>684933</v>
      </c>
      <c r="K14" s="24">
        <f>+'[10]BULLETIN ANNUEL'!K$330</f>
        <v>0</v>
      </c>
      <c r="L14" s="24">
        <f>+'[10]BULLETIN ANNUEL'!L$330</f>
        <v>0</v>
      </c>
      <c r="M14" s="24">
        <f>+'[10]BULLETIN ANNUEL'!M$330</f>
        <v>99537</v>
      </c>
      <c r="N14" s="24">
        <f>+'[10]BULLETIN ANNUEL'!N$330</f>
        <v>99537</v>
      </c>
      <c r="O14" s="24">
        <f>+'[10]BULLETIN ANNUEL'!O$330</f>
        <v>29140</v>
      </c>
      <c r="P14" s="24">
        <f>+'[10]BULLETIN ANNUEL'!P$330</f>
        <v>556256</v>
      </c>
      <c r="Q14" s="24">
        <f>+'[10]BULLETIN ANNUEL'!Q$330</f>
        <v>684933</v>
      </c>
      <c r="R14" s="24">
        <f>+'[10]BULLETIN ANNUEL'!R$330</f>
        <v>72000</v>
      </c>
      <c r="S14" s="24">
        <f>+'[10]BULLETIN ANNUEL'!S$330</f>
        <v>0</v>
      </c>
      <c r="T14" s="24">
        <f>+'[10]BULLETIN ANNUEL'!T$330</f>
        <v>0</v>
      </c>
      <c r="U14" s="24">
        <f>+'[10]BULLETIN ANNUEL'!U$330</f>
        <v>0</v>
      </c>
      <c r="V14" s="25">
        <f>+'[10]BULLETIN ANNUEL'!V$330</f>
        <v>72000</v>
      </c>
    </row>
    <row r="15" spans="1:22" ht="15" customHeight="1">
      <c r="A15" s="22">
        <f>+'[11]BULLETIN ANNUEL'!$B$83</f>
        <v>2021</v>
      </c>
      <c r="B15" s="27"/>
      <c r="C15" s="24">
        <f>+'[11]BULLETIN ANNUEL'!C$330</f>
        <v>1000</v>
      </c>
      <c r="D15" s="24">
        <f>+'[11]BULLETIN ANNUEL'!D$330</f>
        <v>540090</v>
      </c>
      <c r="E15" s="24">
        <f>+'[11]BULLETIN ANNUEL'!E$330</f>
        <v>541090</v>
      </c>
      <c r="F15" s="24">
        <f>+'[11]BULLETIN ANNUEL'!F$330</f>
        <v>0</v>
      </c>
      <c r="G15" s="24">
        <f>+'[11]BULLETIN ANNUEL'!G$330</f>
        <v>245440</v>
      </c>
      <c r="H15" s="24">
        <f>+'[11]BULLETIN ANNUEL'!H$330</f>
        <v>245440</v>
      </c>
      <c r="I15" s="24">
        <f>+'[11]BULLETIN ANNUEL'!I$330</f>
        <v>15453</v>
      </c>
      <c r="J15" s="24">
        <f>+'[11]BULLETIN ANNUEL'!J$330</f>
        <v>801983</v>
      </c>
      <c r="K15" s="24">
        <f>+'[11]BULLETIN ANNUEL'!K$330</f>
        <v>0</v>
      </c>
      <c r="L15" s="24">
        <f>+'[11]BULLETIN ANNUEL'!L$330</f>
        <v>0</v>
      </c>
      <c r="M15" s="24">
        <f>+'[11]BULLETIN ANNUEL'!M$330</f>
        <v>86745</v>
      </c>
      <c r="N15" s="24">
        <f>+'[11]BULLETIN ANNUEL'!N$330</f>
        <v>86745</v>
      </c>
      <c r="O15" s="24">
        <f>+'[11]BULLETIN ANNUEL'!O$330</f>
        <v>41229</v>
      </c>
      <c r="P15" s="24">
        <f>+'[11]BULLETIN ANNUEL'!P$330</f>
        <v>674009</v>
      </c>
      <c r="Q15" s="24">
        <f>+'[11]BULLETIN ANNUEL'!Q$330</f>
        <v>801983</v>
      </c>
      <c r="R15" s="24">
        <f>+'[11]BULLETIN ANNUEL'!R$330</f>
        <v>172283</v>
      </c>
      <c r="S15" s="24">
        <f>+'[11]BULLETIN ANNUEL'!S$330</f>
        <v>0</v>
      </c>
      <c r="T15" s="24">
        <f>+'[11]BULLETIN ANNUEL'!T$330</f>
        <v>172283</v>
      </c>
      <c r="U15" s="24">
        <f>+'[11]BULLETIN ANNUEL'!U$330</f>
        <v>0</v>
      </c>
      <c r="V15" s="25">
        <f>+'[11]BULLETIN ANNUEL'!V$330</f>
        <v>344566</v>
      </c>
    </row>
    <row r="16" spans="1:22" ht="15" customHeight="1">
      <c r="A16" s="22">
        <f>+'[13]BULLETIN ANNUEL'!$B$83</f>
        <v>2022</v>
      </c>
      <c r="B16" s="27"/>
      <c r="C16" s="24">
        <f>+'[13]BULLETIN ANNUEL'!C$330</f>
        <v>175</v>
      </c>
      <c r="D16" s="24">
        <f>+'[13]BULLETIN ANNUEL'!D$330</f>
        <v>574727</v>
      </c>
      <c r="E16" s="24">
        <f>+'[13]BULLETIN ANNUEL'!E$330</f>
        <v>574902</v>
      </c>
      <c r="F16" s="24">
        <f>+'[13]BULLETIN ANNUEL'!F$330</f>
        <v>0</v>
      </c>
      <c r="G16" s="24">
        <f>+'[13]BULLETIN ANNUEL'!G$330</f>
        <v>255119</v>
      </c>
      <c r="H16" s="24">
        <f>+'[13]BULLETIN ANNUEL'!H$330</f>
        <v>255119</v>
      </c>
      <c r="I16" s="24">
        <f>+'[13]BULLETIN ANNUEL'!I$330</f>
        <v>26597</v>
      </c>
      <c r="J16" s="24">
        <f>+'[13]BULLETIN ANNUEL'!J$330</f>
        <v>856618</v>
      </c>
      <c r="K16" s="24">
        <f>+'[13]BULLETIN ANNUEL'!K$330</f>
        <v>0</v>
      </c>
      <c r="L16" s="24">
        <f>+'[13]BULLETIN ANNUEL'!L$330</f>
        <v>0</v>
      </c>
      <c r="M16" s="24">
        <f>+'[13]BULLETIN ANNUEL'!M$330</f>
        <v>18078</v>
      </c>
      <c r="N16" s="24">
        <f>+'[13]BULLETIN ANNUEL'!N$330</f>
        <v>18078</v>
      </c>
      <c r="O16" s="24">
        <f>+'[13]BULLETIN ANNUEL'!O$330</f>
        <v>32795</v>
      </c>
      <c r="P16" s="24">
        <f>+'[13]BULLETIN ANNUEL'!P$330</f>
        <v>805745</v>
      </c>
      <c r="Q16" s="24">
        <f>+'[13]BULLETIN ANNUEL'!Q$330</f>
        <v>856618</v>
      </c>
      <c r="R16" s="24">
        <f>+'[13]BULLETIN ANNUEL'!R$330</f>
        <v>158090</v>
      </c>
      <c r="S16" s="24">
        <f>+'[13]BULLETIN ANNUEL'!S$330</f>
        <v>0</v>
      </c>
      <c r="T16" s="24">
        <f>+'[13]BULLETIN ANNUEL'!T$330</f>
        <v>0</v>
      </c>
      <c r="U16" s="24">
        <f>+'[13]BULLETIN ANNUEL'!U$330</f>
        <v>0</v>
      </c>
      <c r="V16" s="25">
        <f>+'[13]BULLETIN ANNUEL'!V$330</f>
        <v>158090</v>
      </c>
    </row>
    <row r="17" spans="1:22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5" customHeight="1">
      <c r="A18" s="30">
        <f>+'[11]BULLETIN ANNUEL'!$B$18</f>
        <v>2021</v>
      </c>
      <c r="B18" s="31" t="str">
        <f>+'[11]BULLETIN ANNUEL'!A$20</f>
        <v>MARS</v>
      </c>
      <c r="C18" s="24">
        <f>+'[11]BULLETIN ANNUEL'!C$321</f>
        <v>1000</v>
      </c>
      <c r="D18" s="24">
        <f>+'[11]BULLETIN ANNUEL'!D$321</f>
        <v>489818</v>
      </c>
      <c r="E18" s="24">
        <f>+'[11]BULLETIN ANNUEL'!E$321</f>
        <v>490818</v>
      </c>
      <c r="F18" s="24">
        <f>+'[11]BULLETIN ANNUEL'!F$321</f>
        <v>0</v>
      </c>
      <c r="G18" s="24">
        <f>+'[11]BULLETIN ANNUEL'!G$321</f>
        <v>238165</v>
      </c>
      <c r="H18" s="24">
        <f>+'[11]BULLETIN ANNUEL'!H$321</f>
        <v>238165</v>
      </c>
      <c r="I18" s="24">
        <f>+'[11]BULLETIN ANNUEL'!I$321</f>
        <v>17418</v>
      </c>
      <c r="J18" s="24">
        <f>+'[11]BULLETIN ANNUEL'!J$321</f>
        <v>746401</v>
      </c>
      <c r="K18" s="24">
        <f>+'[11]BULLETIN ANNUEL'!K$321</f>
        <v>0</v>
      </c>
      <c r="L18" s="24">
        <f>+'[11]BULLETIN ANNUEL'!L$321</f>
        <v>0</v>
      </c>
      <c r="M18" s="24">
        <f>+'[11]BULLETIN ANNUEL'!M$321</f>
        <v>89410</v>
      </c>
      <c r="N18" s="24">
        <f>+'[11]BULLETIN ANNUEL'!N$321</f>
        <v>89410</v>
      </c>
      <c r="O18" s="24">
        <f>+'[11]BULLETIN ANNUEL'!O$321</f>
        <v>44019</v>
      </c>
      <c r="P18" s="24">
        <f>+'[11]BULLETIN ANNUEL'!P$321</f>
        <v>612972</v>
      </c>
      <c r="Q18" s="24">
        <f>+'[11]BULLETIN ANNUEL'!Q$321</f>
        <v>746401</v>
      </c>
      <c r="R18" s="24">
        <f>+'[11]BULLETIN ANNUEL'!R$321</f>
        <v>101800</v>
      </c>
      <c r="S18" s="24">
        <f>+'[11]BULLETIN ANNUEL'!S$321</f>
        <v>0</v>
      </c>
      <c r="T18" s="24">
        <f>+'[11]BULLETIN ANNUEL'!T$321</f>
        <v>0</v>
      </c>
      <c r="U18" s="24">
        <f>+'[11]BULLETIN ANNUEL'!U$321</f>
        <v>0</v>
      </c>
      <c r="V18" s="25">
        <f>+'[11]BULLETIN ANNUEL'!V$321</f>
        <v>101800</v>
      </c>
    </row>
    <row r="19" spans="1:22" ht="15" customHeight="1">
      <c r="A19" s="30"/>
      <c r="B19" s="31" t="str">
        <f>+'[11]BULLETIN ANNUEL'!A$23</f>
        <v>JUIN</v>
      </c>
      <c r="C19" s="24">
        <f>+'[11]BULLETIN ANNUEL'!C$324</f>
        <v>1000</v>
      </c>
      <c r="D19" s="24">
        <f>+'[11]BULLETIN ANNUEL'!D$324</f>
        <v>521156</v>
      </c>
      <c r="E19" s="24">
        <f>+'[11]BULLETIN ANNUEL'!E$324</f>
        <v>522156</v>
      </c>
      <c r="F19" s="24">
        <f>+'[11]BULLETIN ANNUEL'!F$324</f>
        <v>0</v>
      </c>
      <c r="G19" s="24">
        <f>+'[11]BULLETIN ANNUEL'!G$324</f>
        <v>241297</v>
      </c>
      <c r="H19" s="24">
        <f>+'[11]BULLETIN ANNUEL'!H$324</f>
        <v>241297</v>
      </c>
      <c r="I19" s="24">
        <f>+'[11]BULLETIN ANNUEL'!I$324</f>
        <v>16946</v>
      </c>
      <c r="J19" s="24">
        <f>+'[11]BULLETIN ANNUEL'!J$324</f>
        <v>780399</v>
      </c>
      <c r="K19" s="24">
        <f>+'[11]BULLETIN ANNUEL'!K$324</f>
        <v>0</v>
      </c>
      <c r="L19" s="24">
        <f>+'[11]BULLETIN ANNUEL'!L$324</f>
        <v>0</v>
      </c>
      <c r="M19" s="24">
        <f>+'[11]BULLETIN ANNUEL'!M$324</f>
        <v>107523</v>
      </c>
      <c r="N19" s="24">
        <f>+'[11]BULLETIN ANNUEL'!N$324</f>
        <v>107523</v>
      </c>
      <c r="O19" s="24">
        <f>+'[11]BULLETIN ANNUEL'!O$324</f>
        <v>44817</v>
      </c>
      <c r="P19" s="24">
        <f>+'[11]BULLETIN ANNUEL'!P$324</f>
        <v>628059</v>
      </c>
      <c r="Q19" s="24">
        <f>+'[11]BULLETIN ANNUEL'!Q$324</f>
        <v>780399</v>
      </c>
      <c r="R19" s="24">
        <f>+'[11]BULLETIN ANNUEL'!R$324</f>
        <v>88200</v>
      </c>
      <c r="S19" s="24">
        <f>+'[11]BULLETIN ANNUEL'!S$324</f>
        <v>0</v>
      </c>
      <c r="T19" s="24">
        <f>+'[11]BULLETIN ANNUEL'!T$324</f>
        <v>0</v>
      </c>
      <c r="U19" s="24">
        <f>+'[11]BULLETIN ANNUEL'!U$324</f>
        <v>0</v>
      </c>
      <c r="V19" s="25">
        <f>+'[11]BULLETIN ANNUEL'!V$324</f>
        <v>88200</v>
      </c>
    </row>
    <row r="20" spans="1:22" ht="15" customHeight="1">
      <c r="A20" s="30"/>
      <c r="B20" s="31" t="str">
        <f>+'[11]BULLETIN ANNUEL'!A$26</f>
        <v>SEPT</v>
      </c>
      <c r="C20" s="24">
        <f>+'[11]BULLETIN ANNUEL'!C$327</f>
        <v>1033</v>
      </c>
      <c r="D20" s="24">
        <f>+'[11]BULLETIN ANNUEL'!D$327</f>
        <v>533863</v>
      </c>
      <c r="E20" s="24">
        <f>+'[11]BULLETIN ANNUEL'!E$327</f>
        <v>534896</v>
      </c>
      <c r="F20" s="24">
        <f>+'[11]BULLETIN ANNUEL'!F$327</f>
        <v>0</v>
      </c>
      <c r="G20" s="24">
        <f>+'[11]BULLETIN ANNUEL'!G$327</f>
        <v>248858</v>
      </c>
      <c r="H20" s="24">
        <f>+'[11]BULLETIN ANNUEL'!H$327</f>
        <v>248858</v>
      </c>
      <c r="I20" s="24">
        <f>+'[11]BULLETIN ANNUEL'!I$327</f>
        <v>16222</v>
      </c>
      <c r="J20" s="24">
        <f>+'[11]BULLETIN ANNUEL'!J$327</f>
        <v>799976</v>
      </c>
      <c r="K20" s="24">
        <f>+'[11]BULLETIN ANNUEL'!K$327</f>
        <v>0</v>
      </c>
      <c r="L20" s="24">
        <f>+'[11]BULLETIN ANNUEL'!L$327</f>
        <v>0</v>
      </c>
      <c r="M20" s="24">
        <f>+'[11]BULLETIN ANNUEL'!M$327</f>
        <v>88894</v>
      </c>
      <c r="N20" s="24">
        <f>+'[11]BULLETIN ANNUEL'!N$327</f>
        <v>88894</v>
      </c>
      <c r="O20" s="24">
        <f>+'[11]BULLETIN ANNUEL'!O$327</f>
        <v>44639</v>
      </c>
      <c r="P20" s="24">
        <f>+'[11]BULLETIN ANNUEL'!P$327</f>
        <v>666443</v>
      </c>
      <c r="Q20" s="24">
        <f>+'[11]BULLETIN ANNUEL'!Q$327</f>
        <v>799976</v>
      </c>
      <c r="R20" s="24">
        <f>+'[11]BULLETIN ANNUEL'!R$327</f>
        <v>133441</v>
      </c>
      <c r="S20" s="24">
        <f>+'[11]BULLETIN ANNUEL'!S$327</f>
        <v>0</v>
      </c>
      <c r="T20" s="24">
        <f>+'[11]BULLETIN ANNUEL'!T$327</f>
        <v>0</v>
      </c>
      <c r="U20" s="24">
        <f>+'[11]BULLETIN ANNUEL'!U$327</f>
        <v>0</v>
      </c>
      <c r="V20" s="25">
        <f>+'[11]BULLETIN ANNUEL'!V$327</f>
        <v>133441</v>
      </c>
    </row>
    <row r="21" spans="1:22" ht="15" customHeight="1">
      <c r="A21" s="30"/>
      <c r="B21" s="31" t="str">
        <f>+'[11]BULLETIN ANNUEL'!A$29</f>
        <v>DEC</v>
      </c>
      <c r="C21" s="24">
        <f>+'[11]BULLETIN ANNUEL'!C$330</f>
        <v>1000</v>
      </c>
      <c r="D21" s="24">
        <f>+'[11]BULLETIN ANNUEL'!D$330</f>
        <v>540090</v>
      </c>
      <c r="E21" s="24">
        <f>+'[11]BULLETIN ANNUEL'!E$330</f>
        <v>541090</v>
      </c>
      <c r="F21" s="24">
        <f>+'[11]BULLETIN ANNUEL'!F$330</f>
        <v>0</v>
      </c>
      <c r="G21" s="24">
        <f>+'[11]BULLETIN ANNUEL'!G$330</f>
        <v>245440</v>
      </c>
      <c r="H21" s="24">
        <f>+'[11]BULLETIN ANNUEL'!H$330</f>
        <v>245440</v>
      </c>
      <c r="I21" s="24">
        <f>+'[11]BULLETIN ANNUEL'!I$330</f>
        <v>15453</v>
      </c>
      <c r="J21" s="24">
        <f>+'[11]BULLETIN ANNUEL'!J$330</f>
        <v>801983</v>
      </c>
      <c r="K21" s="24">
        <f>+'[11]BULLETIN ANNUEL'!K$330</f>
        <v>0</v>
      </c>
      <c r="L21" s="24">
        <f>+'[11]BULLETIN ANNUEL'!L$330</f>
        <v>0</v>
      </c>
      <c r="M21" s="24">
        <f>+'[11]BULLETIN ANNUEL'!M$330</f>
        <v>86745</v>
      </c>
      <c r="N21" s="24">
        <f>+'[11]BULLETIN ANNUEL'!N$330</f>
        <v>86745</v>
      </c>
      <c r="O21" s="24">
        <f>+'[11]BULLETIN ANNUEL'!O$330</f>
        <v>41229</v>
      </c>
      <c r="P21" s="24">
        <f>+'[11]BULLETIN ANNUEL'!P$330</f>
        <v>674009</v>
      </c>
      <c r="Q21" s="24">
        <f>+'[11]BULLETIN ANNUEL'!Q$330</f>
        <v>801983</v>
      </c>
      <c r="R21" s="24">
        <f>+'[11]BULLETIN ANNUEL'!R$330</f>
        <v>172283</v>
      </c>
      <c r="S21" s="24">
        <f>+'[11]BULLETIN ANNUEL'!S$330</f>
        <v>0</v>
      </c>
      <c r="T21" s="24">
        <f>+'[11]BULLETIN ANNUEL'!T$330</f>
        <v>172283</v>
      </c>
      <c r="U21" s="24">
        <f>+'[11]BULLETIN ANNUEL'!U$330</f>
        <v>0</v>
      </c>
      <c r="V21" s="25">
        <f>+'[11]BULLETIN ANNUEL'!V$330</f>
        <v>344566</v>
      </c>
    </row>
    <row r="22" spans="1:22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5" customHeight="1">
      <c r="A23" s="30">
        <f>+'[13]BULLETIN ANNUEL'!$B$18</f>
        <v>2022</v>
      </c>
      <c r="B23" s="31" t="str">
        <f>+'[13]BULLETIN ANNUEL'!A$20</f>
        <v>MARS</v>
      </c>
      <c r="C23" s="24">
        <f>+'[13]BULLETIN ANNUEL'!C$321</f>
        <v>581</v>
      </c>
      <c r="D23" s="24">
        <f>+'[13]BULLETIN ANNUEL'!D$321</f>
        <v>516819</v>
      </c>
      <c r="E23" s="24">
        <f>+'[13]BULLETIN ANNUEL'!E$321</f>
        <v>517400</v>
      </c>
      <c r="F23" s="24">
        <f>+'[13]BULLETIN ANNUEL'!F$321</f>
        <v>0</v>
      </c>
      <c r="G23" s="24">
        <f>+'[13]BULLETIN ANNUEL'!G$321</f>
        <v>245206</v>
      </c>
      <c r="H23" s="24">
        <f>+'[13]BULLETIN ANNUEL'!H$321</f>
        <v>245206</v>
      </c>
      <c r="I23" s="24">
        <f>+'[13]BULLETIN ANNUEL'!I$321</f>
        <v>15248</v>
      </c>
      <c r="J23" s="24">
        <f>+'[13]BULLETIN ANNUEL'!J$321</f>
        <v>777854</v>
      </c>
      <c r="K23" s="24">
        <f>+'[13]BULLETIN ANNUEL'!K$321</f>
        <v>0</v>
      </c>
      <c r="L23" s="24">
        <f>+'[13]BULLETIN ANNUEL'!L$321</f>
        <v>0</v>
      </c>
      <c r="M23" s="24">
        <f>+'[13]BULLETIN ANNUEL'!M$321</f>
        <v>74994</v>
      </c>
      <c r="N23" s="24">
        <f>+'[13]BULLETIN ANNUEL'!N$321</f>
        <v>74994</v>
      </c>
      <c r="O23" s="24">
        <f>+'[13]BULLETIN ANNUEL'!O$321</f>
        <v>33208</v>
      </c>
      <c r="P23" s="24">
        <f>+'[13]BULLETIN ANNUEL'!P$321</f>
        <v>669652</v>
      </c>
      <c r="Q23" s="24">
        <f>+'[13]BULLETIN ANNUEL'!Q$321</f>
        <v>777854</v>
      </c>
      <c r="R23" s="24">
        <f>+'[13]BULLETIN ANNUEL'!R$321</f>
        <v>142350</v>
      </c>
      <c r="S23" s="24">
        <f>+'[13]BULLETIN ANNUEL'!S$321</f>
        <v>0</v>
      </c>
      <c r="T23" s="24">
        <f>+'[13]BULLETIN ANNUEL'!T$321</f>
        <v>0</v>
      </c>
      <c r="U23" s="24">
        <f>+'[13]BULLETIN ANNUEL'!U$321</f>
        <v>0</v>
      </c>
      <c r="V23" s="25">
        <f>+'[13]BULLETIN ANNUEL'!V$321</f>
        <v>142350</v>
      </c>
    </row>
    <row r="24" spans="1:22" ht="15" customHeight="1">
      <c r="A24" s="30"/>
      <c r="B24" s="31" t="str">
        <f>+'[13]BULLETIN ANNUEL'!A$23</f>
        <v>JUIN</v>
      </c>
      <c r="C24" s="24">
        <f>+'[13]BULLETIN ANNUEL'!C$324</f>
        <v>403</v>
      </c>
      <c r="D24" s="24">
        <f>+'[13]BULLETIN ANNUEL'!D$324</f>
        <v>541638</v>
      </c>
      <c r="E24" s="24">
        <f>+'[13]BULLETIN ANNUEL'!E$324</f>
        <v>542041</v>
      </c>
      <c r="F24" s="24">
        <f>+'[13]BULLETIN ANNUEL'!F$324</f>
        <v>0</v>
      </c>
      <c r="G24" s="24">
        <f>+'[13]BULLETIN ANNUEL'!G$324</f>
        <v>252755</v>
      </c>
      <c r="H24" s="24">
        <f>+'[13]BULLETIN ANNUEL'!H$324</f>
        <v>252755</v>
      </c>
      <c r="I24" s="24">
        <f>+'[13]BULLETIN ANNUEL'!I$324</f>
        <v>18102</v>
      </c>
      <c r="J24" s="24">
        <f>+'[13]BULLETIN ANNUEL'!J$324</f>
        <v>812898</v>
      </c>
      <c r="K24" s="24">
        <f>+'[13]BULLETIN ANNUEL'!K$324</f>
        <v>0</v>
      </c>
      <c r="L24" s="24">
        <f>+'[13]BULLETIN ANNUEL'!L$324</f>
        <v>0</v>
      </c>
      <c r="M24" s="24">
        <f>+'[13]BULLETIN ANNUEL'!M$324</f>
        <v>12536</v>
      </c>
      <c r="N24" s="24">
        <f>+'[13]BULLETIN ANNUEL'!N$324</f>
        <v>12536</v>
      </c>
      <c r="O24" s="24">
        <f>+'[13]BULLETIN ANNUEL'!O$324</f>
        <v>40175</v>
      </c>
      <c r="P24" s="24">
        <f>+'[13]BULLETIN ANNUEL'!P$324</f>
        <v>760187</v>
      </c>
      <c r="Q24" s="24">
        <f>+'[13]BULLETIN ANNUEL'!Q$324</f>
        <v>812898</v>
      </c>
      <c r="R24" s="24">
        <f>+'[13]BULLETIN ANNUEL'!R$324</f>
        <v>166800</v>
      </c>
      <c r="S24" s="24">
        <f>+'[13]BULLETIN ANNUEL'!S$324</f>
        <v>0</v>
      </c>
      <c r="T24" s="24">
        <f>+'[13]BULLETIN ANNUEL'!T$324</f>
        <v>0</v>
      </c>
      <c r="U24" s="24">
        <f>+'[13]BULLETIN ANNUEL'!U$324</f>
        <v>0</v>
      </c>
      <c r="V24" s="25">
        <f>+'[13]BULLETIN ANNUEL'!V$324</f>
        <v>166800</v>
      </c>
    </row>
    <row r="25" spans="1:22" ht="15" customHeight="1">
      <c r="A25" s="30"/>
      <c r="B25" s="31" t="str">
        <f>+'[13]BULLETIN ANNUEL'!A$26</f>
        <v>SEPT</v>
      </c>
      <c r="C25" s="24">
        <f>+'[13]BULLETIN ANNUEL'!C$327</f>
        <v>4151</v>
      </c>
      <c r="D25" s="24">
        <f>+'[13]BULLETIN ANNUEL'!D$327</f>
        <v>571030</v>
      </c>
      <c r="E25" s="24">
        <f>+'[13]BULLETIN ANNUEL'!E$327</f>
        <v>575181</v>
      </c>
      <c r="F25" s="24">
        <f>+'[13]BULLETIN ANNUEL'!F$327</f>
        <v>0</v>
      </c>
      <c r="G25" s="24">
        <f>+'[13]BULLETIN ANNUEL'!G$327</f>
        <v>252732</v>
      </c>
      <c r="H25" s="24">
        <f>+'[13]BULLETIN ANNUEL'!H$327</f>
        <v>252732</v>
      </c>
      <c r="I25" s="24">
        <f>+'[13]BULLETIN ANNUEL'!I$327</f>
        <v>23621</v>
      </c>
      <c r="J25" s="24">
        <f>+'[13]BULLETIN ANNUEL'!J$327</f>
        <v>851534</v>
      </c>
      <c r="K25" s="24">
        <f>+'[13]BULLETIN ANNUEL'!K$327</f>
        <v>0</v>
      </c>
      <c r="L25" s="24">
        <f>+'[13]BULLETIN ANNUEL'!L$327</f>
        <v>0</v>
      </c>
      <c r="M25" s="24">
        <f>+'[13]BULLETIN ANNUEL'!M$327</f>
        <v>4656</v>
      </c>
      <c r="N25" s="24">
        <f>+'[13]BULLETIN ANNUEL'!N$327</f>
        <v>4656</v>
      </c>
      <c r="O25" s="24">
        <f>+'[13]BULLETIN ANNUEL'!O$327</f>
        <v>42869</v>
      </c>
      <c r="P25" s="24">
        <f>+'[13]BULLETIN ANNUEL'!P$327</f>
        <v>804009</v>
      </c>
      <c r="Q25" s="24">
        <f>+'[13]BULLETIN ANNUEL'!Q$327</f>
        <v>851534</v>
      </c>
      <c r="R25" s="24">
        <f>+'[13]BULLETIN ANNUEL'!R$327</f>
        <v>154250</v>
      </c>
      <c r="S25" s="24">
        <f>+'[13]BULLETIN ANNUEL'!S$327</f>
        <v>0</v>
      </c>
      <c r="T25" s="24">
        <f>+'[13]BULLETIN ANNUEL'!T$327</f>
        <v>0</v>
      </c>
      <c r="U25" s="24">
        <f>+'[13]BULLETIN ANNUEL'!U$327</f>
        <v>0</v>
      </c>
      <c r="V25" s="25">
        <f>+'[13]BULLETIN ANNUEL'!V$327</f>
        <v>154250</v>
      </c>
    </row>
    <row r="26" spans="1:22" ht="15" customHeight="1">
      <c r="A26" s="30"/>
      <c r="B26" s="31" t="str">
        <f>+'[13]BULLETIN ANNUEL'!A$29</f>
        <v>DEC</v>
      </c>
      <c r="C26" s="24">
        <f>+'[13]BULLETIN ANNUEL'!C$330</f>
        <v>175</v>
      </c>
      <c r="D26" s="24">
        <f>+'[13]BULLETIN ANNUEL'!D$330</f>
        <v>574727</v>
      </c>
      <c r="E26" s="24">
        <f>+'[13]BULLETIN ANNUEL'!E$330</f>
        <v>574902</v>
      </c>
      <c r="F26" s="24">
        <f>+'[13]BULLETIN ANNUEL'!F$330</f>
        <v>0</v>
      </c>
      <c r="G26" s="24">
        <f>+'[13]BULLETIN ANNUEL'!G$330</f>
        <v>255119</v>
      </c>
      <c r="H26" s="24">
        <f>+'[13]BULLETIN ANNUEL'!H$330</f>
        <v>255119</v>
      </c>
      <c r="I26" s="24">
        <f>+'[13]BULLETIN ANNUEL'!I$330</f>
        <v>26597</v>
      </c>
      <c r="J26" s="24">
        <f>+'[13]BULLETIN ANNUEL'!J$330</f>
        <v>856618</v>
      </c>
      <c r="K26" s="24">
        <f>+'[13]BULLETIN ANNUEL'!K$330</f>
        <v>0</v>
      </c>
      <c r="L26" s="24">
        <f>+'[13]BULLETIN ANNUEL'!L$330</f>
        <v>0</v>
      </c>
      <c r="M26" s="24">
        <f>+'[13]BULLETIN ANNUEL'!M$330</f>
        <v>18078</v>
      </c>
      <c r="N26" s="24">
        <f>+'[13]BULLETIN ANNUEL'!N$330</f>
        <v>18078</v>
      </c>
      <c r="O26" s="24">
        <f>+'[13]BULLETIN ANNUEL'!O$330</f>
        <v>32795</v>
      </c>
      <c r="P26" s="24">
        <f>+'[13]BULLETIN ANNUEL'!P$330</f>
        <v>805745</v>
      </c>
      <c r="Q26" s="24">
        <f>+'[13]BULLETIN ANNUEL'!Q$330</f>
        <v>856618</v>
      </c>
      <c r="R26" s="24">
        <f>+'[13]BULLETIN ANNUEL'!R$330</f>
        <v>158090</v>
      </c>
      <c r="S26" s="24">
        <f>+'[13]BULLETIN ANNUEL'!S$330</f>
        <v>0</v>
      </c>
      <c r="T26" s="24">
        <f>+'[13]BULLETIN ANNUEL'!T$330</f>
        <v>0</v>
      </c>
      <c r="U26" s="24">
        <f>+'[13]BULLETIN ANNUEL'!U$330</f>
        <v>0</v>
      </c>
      <c r="V26" s="25">
        <f>+'[13]BULLETIN ANNUEL'!V$330</f>
        <v>158090</v>
      </c>
    </row>
    <row r="27" spans="1:22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</row>
    <row r="28" spans="1:22" ht="15" customHeight="1">
      <c r="A28" s="207">
        <f>+'[12]BULLETIN ANNUEL'!$B$18</f>
        <v>2023</v>
      </c>
      <c r="B28" s="208" t="str">
        <f>+'[12]BULLETIN ANNUEL'!A$18</f>
        <v>JANV</v>
      </c>
      <c r="C28" s="24">
        <f>+'[12]BULLETIN ANNUEL'!C$319</f>
        <v>175</v>
      </c>
      <c r="D28" s="24">
        <f>+'[12]BULLETIN ANNUEL'!D$319</f>
        <v>581934</v>
      </c>
      <c r="E28" s="24">
        <f>+'[12]BULLETIN ANNUEL'!E$319</f>
        <v>582109</v>
      </c>
      <c r="F28" s="24">
        <f>+'[12]BULLETIN ANNUEL'!F$319</f>
        <v>0</v>
      </c>
      <c r="G28" s="24">
        <f>+'[12]BULLETIN ANNUEL'!G$319</f>
        <v>250671</v>
      </c>
      <c r="H28" s="24">
        <f>+'[12]BULLETIN ANNUEL'!H$319</f>
        <v>250671</v>
      </c>
      <c r="I28" s="24">
        <f>+'[12]BULLETIN ANNUEL'!I$319</f>
        <v>31232</v>
      </c>
      <c r="J28" s="24">
        <f>+'[12]BULLETIN ANNUEL'!J$319</f>
        <v>864012</v>
      </c>
      <c r="K28" s="24">
        <f>+'[12]BULLETIN ANNUEL'!K$319</f>
        <v>0</v>
      </c>
      <c r="L28" s="24">
        <f>+'[12]BULLETIN ANNUEL'!L$319</f>
        <v>0</v>
      </c>
      <c r="M28" s="24">
        <f>+'[12]BULLETIN ANNUEL'!M$319</f>
        <v>19065</v>
      </c>
      <c r="N28" s="24">
        <f>+'[12]BULLETIN ANNUEL'!N$319</f>
        <v>19065</v>
      </c>
      <c r="O28" s="24">
        <f>+'[12]BULLETIN ANNUEL'!O$319</f>
        <v>32475</v>
      </c>
      <c r="P28" s="24">
        <f>+'[12]BULLETIN ANNUEL'!P$319</f>
        <v>812472</v>
      </c>
      <c r="Q28" s="24">
        <f>+'[12]BULLETIN ANNUEL'!Q$319</f>
        <v>864012</v>
      </c>
      <c r="R28" s="24">
        <f>+'[12]BULLETIN ANNUEL'!R$319</f>
        <v>138200</v>
      </c>
      <c r="S28" s="24">
        <f>+'[12]BULLETIN ANNUEL'!S$319</f>
        <v>0</v>
      </c>
      <c r="T28" s="24">
        <f>+'[12]BULLETIN ANNUEL'!T$319</f>
        <v>0</v>
      </c>
      <c r="U28" s="24">
        <f>+'[12]BULLETIN ANNUEL'!U$319</f>
        <v>0</v>
      </c>
      <c r="V28" s="25">
        <f>+'[12]BULLETIN ANNUEL'!V$319</f>
        <v>138200</v>
      </c>
    </row>
    <row r="29" spans="1:22" ht="15" customHeight="1">
      <c r="A29" s="30"/>
      <c r="B29" s="208">
        <f>+'[12]BULLETIN ANNUEL'!A$19</f>
        <v>0</v>
      </c>
      <c r="C29" s="24">
        <f>+'[12]BULLETIN ANNUEL'!C$320</f>
        <v>0</v>
      </c>
      <c r="D29" s="24">
        <f>+'[12]BULLETIN ANNUEL'!D$320</f>
        <v>0</v>
      </c>
      <c r="E29" s="24">
        <f>+'[12]BULLETIN ANNUEL'!E$320</f>
        <v>0</v>
      </c>
      <c r="F29" s="24">
        <f>+'[12]BULLETIN ANNUEL'!F$320</f>
        <v>0</v>
      </c>
      <c r="G29" s="24">
        <f>+'[12]BULLETIN ANNUEL'!G$320</f>
        <v>0</v>
      </c>
      <c r="H29" s="24">
        <f>+'[12]BULLETIN ANNUEL'!H$320</f>
        <v>0</v>
      </c>
      <c r="I29" s="24">
        <f>+'[12]BULLETIN ANNUEL'!I$320</f>
        <v>0</v>
      </c>
      <c r="J29" s="24">
        <f>+'[12]BULLETIN ANNUEL'!J$320</f>
        <v>0</v>
      </c>
      <c r="K29" s="24">
        <f>+'[12]BULLETIN ANNUEL'!K$320</f>
        <v>0</v>
      </c>
      <c r="L29" s="24">
        <f>+'[12]BULLETIN ANNUEL'!L$320</f>
        <v>0</v>
      </c>
      <c r="M29" s="24">
        <f>+'[12]BULLETIN ANNUEL'!M$320</f>
        <v>0</v>
      </c>
      <c r="N29" s="24">
        <f>+'[12]BULLETIN ANNUEL'!N$320</f>
        <v>0</v>
      </c>
      <c r="O29" s="24">
        <f>+'[12]BULLETIN ANNUEL'!O$320</f>
        <v>0</v>
      </c>
      <c r="P29" s="24">
        <f>+'[12]BULLETIN ANNUEL'!P$320</f>
        <v>0</v>
      </c>
      <c r="Q29" s="24">
        <f>+'[12]BULLETIN ANNUEL'!Q$320</f>
        <v>0</v>
      </c>
      <c r="R29" s="24">
        <f>+'[12]BULLETIN ANNUEL'!R$320</f>
        <v>0</v>
      </c>
      <c r="S29" s="24">
        <f>+'[12]BULLETIN ANNUEL'!S$320</f>
        <v>0</v>
      </c>
      <c r="T29" s="24">
        <f>+'[12]BULLETIN ANNUEL'!T$320</f>
        <v>0</v>
      </c>
      <c r="U29" s="24">
        <f>+'[12]BULLETIN ANNUEL'!U$320</f>
        <v>0</v>
      </c>
      <c r="V29" s="25">
        <f>+'[12]BULLETIN ANNUEL'!V$320</f>
        <v>0</v>
      </c>
    </row>
    <row r="30" spans="1:22" ht="15" customHeight="1">
      <c r="A30" s="30"/>
      <c r="B30" s="208">
        <f>+'[12]BULLETIN ANNUEL'!A$20</f>
        <v>0</v>
      </c>
      <c r="C30" s="24">
        <f>+'[12]BULLETIN ANNUEL'!C$321</f>
        <v>0</v>
      </c>
      <c r="D30" s="24">
        <f>+'[12]BULLETIN ANNUEL'!D$321</f>
        <v>0</v>
      </c>
      <c r="E30" s="24">
        <f>+'[12]BULLETIN ANNUEL'!E$321</f>
        <v>0</v>
      </c>
      <c r="F30" s="24">
        <f>+'[12]BULLETIN ANNUEL'!F$321</f>
        <v>0</v>
      </c>
      <c r="G30" s="24">
        <f>+'[12]BULLETIN ANNUEL'!G$321</f>
        <v>0</v>
      </c>
      <c r="H30" s="24">
        <f>+'[12]BULLETIN ANNUEL'!H$321</f>
        <v>0</v>
      </c>
      <c r="I30" s="24">
        <f>+'[12]BULLETIN ANNUEL'!I$321</f>
        <v>0</v>
      </c>
      <c r="J30" s="24">
        <f>+'[12]BULLETIN ANNUEL'!J$321</f>
        <v>0</v>
      </c>
      <c r="K30" s="24">
        <f>+'[12]BULLETIN ANNUEL'!K$321</f>
        <v>0</v>
      </c>
      <c r="L30" s="24">
        <f>+'[12]BULLETIN ANNUEL'!L$321</f>
        <v>0</v>
      </c>
      <c r="M30" s="24">
        <f>+'[12]BULLETIN ANNUEL'!M$321</f>
        <v>0</v>
      </c>
      <c r="N30" s="24">
        <f>+'[12]BULLETIN ANNUEL'!N$321</f>
        <v>0</v>
      </c>
      <c r="O30" s="24">
        <f>+'[12]BULLETIN ANNUEL'!O$321</f>
        <v>0</v>
      </c>
      <c r="P30" s="24">
        <f>+'[12]BULLETIN ANNUEL'!P$321</f>
        <v>0</v>
      </c>
      <c r="Q30" s="24">
        <f>+'[12]BULLETIN ANNUEL'!Q$321</f>
        <v>0</v>
      </c>
      <c r="R30" s="24">
        <f>+'[12]BULLETIN ANNUEL'!R$321</f>
        <v>0</v>
      </c>
      <c r="S30" s="24">
        <f>+'[12]BULLETIN ANNUEL'!S$321</f>
        <v>0</v>
      </c>
      <c r="T30" s="24">
        <f>+'[12]BULLETIN ANNUEL'!T$321</f>
        <v>0</v>
      </c>
      <c r="U30" s="24">
        <f>+'[12]BULLETIN ANNUEL'!U$321</f>
        <v>0</v>
      </c>
      <c r="V30" s="25">
        <f>+'[12]BULLETIN ANNUEL'!V$321</f>
        <v>0</v>
      </c>
    </row>
    <row r="31" spans="1:22" ht="15" customHeight="1">
      <c r="A31" s="30"/>
      <c r="B31" s="208">
        <f>+'[12]BULLETIN ANNUEL'!A$21</f>
        <v>0</v>
      </c>
      <c r="C31" s="24">
        <f>+'[12]BULLETIN ANNUEL'!C$322</f>
        <v>0</v>
      </c>
      <c r="D31" s="24">
        <f>+'[12]BULLETIN ANNUEL'!D$322</f>
        <v>0</v>
      </c>
      <c r="E31" s="24">
        <f>+'[12]BULLETIN ANNUEL'!E$322</f>
        <v>0</v>
      </c>
      <c r="F31" s="24">
        <f>+'[12]BULLETIN ANNUEL'!F$322</f>
        <v>0</v>
      </c>
      <c r="G31" s="24">
        <f>+'[12]BULLETIN ANNUEL'!G$322</f>
        <v>0</v>
      </c>
      <c r="H31" s="24">
        <f>+'[12]BULLETIN ANNUEL'!H$322</f>
        <v>0</v>
      </c>
      <c r="I31" s="24">
        <f>+'[12]BULLETIN ANNUEL'!I$322</f>
        <v>0</v>
      </c>
      <c r="J31" s="24">
        <f>+'[12]BULLETIN ANNUEL'!J$322</f>
        <v>0</v>
      </c>
      <c r="K31" s="24">
        <f>+'[12]BULLETIN ANNUEL'!K$322</f>
        <v>0</v>
      </c>
      <c r="L31" s="24">
        <f>+'[12]BULLETIN ANNUEL'!L$322</f>
        <v>0</v>
      </c>
      <c r="M31" s="24">
        <f>+'[12]BULLETIN ANNUEL'!M$322</f>
        <v>0</v>
      </c>
      <c r="N31" s="24">
        <f>+'[12]BULLETIN ANNUEL'!N$322</f>
        <v>0</v>
      </c>
      <c r="O31" s="24">
        <f>+'[12]BULLETIN ANNUEL'!O$322</f>
        <v>0</v>
      </c>
      <c r="P31" s="24">
        <f>+'[12]BULLETIN ANNUEL'!P$322</f>
        <v>0</v>
      </c>
      <c r="Q31" s="24">
        <f>+'[12]BULLETIN ANNUEL'!Q$322</f>
        <v>0</v>
      </c>
      <c r="R31" s="24">
        <f>+'[12]BULLETIN ANNUEL'!R$322</f>
        <v>0</v>
      </c>
      <c r="S31" s="24">
        <f>+'[12]BULLETIN ANNUEL'!S$322</f>
        <v>0</v>
      </c>
      <c r="T31" s="24">
        <f>+'[12]BULLETIN ANNUEL'!T$322</f>
        <v>0</v>
      </c>
      <c r="U31" s="24">
        <f>+'[12]BULLETIN ANNUEL'!U$322</f>
        <v>0</v>
      </c>
      <c r="V31" s="25">
        <f>+'[12]BULLETIN ANNUEL'!V$322</f>
        <v>0</v>
      </c>
    </row>
    <row r="32" spans="1:22" ht="15" customHeight="1">
      <c r="A32" s="30"/>
      <c r="B32" s="208">
        <f>+'[12]BULLETIN ANNUEL'!A$22</f>
        <v>0</v>
      </c>
      <c r="C32" s="24">
        <f>+'[12]BULLETIN ANNUEL'!C$323</f>
        <v>0</v>
      </c>
      <c r="D32" s="24">
        <f>+'[12]BULLETIN ANNUEL'!D$323</f>
        <v>0</v>
      </c>
      <c r="E32" s="24">
        <f>+'[12]BULLETIN ANNUEL'!E$323</f>
        <v>0</v>
      </c>
      <c r="F32" s="24">
        <f>+'[12]BULLETIN ANNUEL'!F$323</f>
        <v>0</v>
      </c>
      <c r="G32" s="24">
        <f>+'[12]BULLETIN ANNUEL'!G$323</f>
        <v>0</v>
      </c>
      <c r="H32" s="24">
        <f>+'[12]BULLETIN ANNUEL'!H$323</f>
        <v>0</v>
      </c>
      <c r="I32" s="24">
        <f>+'[12]BULLETIN ANNUEL'!I$323</f>
        <v>0</v>
      </c>
      <c r="J32" s="24">
        <f>+'[12]BULLETIN ANNUEL'!J$323</f>
        <v>0</v>
      </c>
      <c r="K32" s="24">
        <f>+'[12]BULLETIN ANNUEL'!K$323</f>
        <v>0</v>
      </c>
      <c r="L32" s="24">
        <f>+'[12]BULLETIN ANNUEL'!L$323</f>
        <v>0</v>
      </c>
      <c r="M32" s="24">
        <f>+'[12]BULLETIN ANNUEL'!M$323</f>
        <v>0</v>
      </c>
      <c r="N32" s="24">
        <f>+'[12]BULLETIN ANNUEL'!N$323</f>
        <v>0</v>
      </c>
      <c r="O32" s="24">
        <f>+'[12]BULLETIN ANNUEL'!O$323</f>
        <v>0</v>
      </c>
      <c r="P32" s="24">
        <f>+'[12]BULLETIN ANNUEL'!P$323</f>
        <v>0</v>
      </c>
      <c r="Q32" s="24">
        <f>+'[12]BULLETIN ANNUEL'!Q$323</f>
        <v>0</v>
      </c>
      <c r="R32" s="24">
        <f>+'[12]BULLETIN ANNUEL'!R$323</f>
        <v>0</v>
      </c>
      <c r="S32" s="24">
        <f>+'[12]BULLETIN ANNUEL'!S$323</f>
        <v>0</v>
      </c>
      <c r="T32" s="24">
        <f>+'[12]BULLETIN ANNUEL'!T$323</f>
        <v>0</v>
      </c>
      <c r="U32" s="24">
        <f>+'[12]BULLETIN ANNUEL'!U$323</f>
        <v>0</v>
      </c>
      <c r="V32" s="25">
        <f>+'[12]BULLETIN ANNUEL'!V$323</f>
        <v>0</v>
      </c>
    </row>
    <row r="33" spans="1:22" ht="15" customHeight="1">
      <c r="A33" s="30"/>
      <c r="B33" s="208">
        <f>+'[12]BULLETIN ANNUEL'!A$23</f>
        <v>0</v>
      </c>
      <c r="C33" s="24">
        <f>+'[12]BULLETIN ANNUEL'!C$324</f>
        <v>0</v>
      </c>
      <c r="D33" s="24">
        <f>+'[12]BULLETIN ANNUEL'!D$324</f>
        <v>0</v>
      </c>
      <c r="E33" s="24">
        <f>+'[12]BULLETIN ANNUEL'!E$324</f>
        <v>0</v>
      </c>
      <c r="F33" s="24">
        <f>+'[12]BULLETIN ANNUEL'!F$324</f>
        <v>0</v>
      </c>
      <c r="G33" s="24">
        <f>+'[12]BULLETIN ANNUEL'!G$324</f>
        <v>0</v>
      </c>
      <c r="H33" s="24">
        <f>+'[12]BULLETIN ANNUEL'!H$324</f>
        <v>0</v>
      </c>
      <c r="I33" s="24">
        <f>+'[12]BULLETIN ANNUEL'!I$324</f>
        <v>0</v>
      </c>
      <c r="J33" s="24">
        <f>+'[12]BULLETIN ANNUEL'!J$324</f>
        <v>0</v>
      </c>
      <c r="K33" s="24">
        <f>+'[12]BULLETIN ANNUEL'!K$324</f>
        <v>0</v>
      </c>
      <c r="L33" s="24">
        <f>+'[12]BULLETIN ANNUEL'!L$324</f>
        <v>0</v>
      </c>
      <c r="M33" s="24">
        <f>+'[12]BULLETIN ANNUEL'!M$324</f>
        <v>0</v>
      </c>
      <c r="N33" s="24">
        <f>+'[12]BULLETIN ANNUEL'!N$324</f>
        <v>0</v>
      </c>
      <c r="O33" s="24">
        <f>+'[12]BULLETIN ANNUEL'!O$324</f>
        <v>0</v>
      </c>
      <c r="P33" s="24">
        <f>+'[12]BULLETIN ANNUEL'!P$324</f>
        <v>0</v>
      </c>
      <c r="Q33" s="24">
        <f>+'[12]BULLETIN ANNUEL'!Q$324</f>
        <v>0</v>
      </c>
      <c r="R33" s="24">
        <f>+'[12]BULLETIN ANNUEL'!R$324</f>
        <v>0</v>
      </c>
      <c r="S33" s="24">
        <f>+'[12]BULLETIN ANNUEL'!S$324</f>
        <v>0</v>
      </c>
      <c r="T33" s="24">
        <f>+'[12]BULLETIN ANNUEL'!T$324</f>
        <v>0</v>
      </c>
      <c r="U33" s="24">
        <f>+'[12]BULLETIN ANNUEL'!U$324</f>
        <v>0</v>
      </c>
      <c r="V33" s="25">
        <f>+'[12]BULLETIN ANNUEL'!V$324</f>
        <v>0</v>
      </c>
    </row>
    <row r="34" spans="1:22" ht="15" customHeight="1">
      <c r="A34" s="30"/>
      <c r="B34" s="208">
        <f>+'[12]BULLETIN ANNUEL'!A$24</f>
        <v>0</v>
      </c>
      <c r="C34" s="24">
        <f>+'[12]BULLETIN ANNUEL'!C$325</f>
        <v>0</v>
      </c>
      <c r="D34" s="24">
        <f>+'[12]BULLETIN ANNUEL'!D$325</f>
        <v>0</v>
      </c>
      <c r="E34" s="24">
        <f>+'[12]BULLETIN ANNUEL'!E$325</f>
        <v>0</v>
      </c>
      <c r="F34" s="24">
        <f>+'[12]BULLETIN ANNUEL'!F$325</f>
        <v>0</v>
      </c>
      <c r="G34" s="24">
        <f>+'[12]BULLETIN ANNUEL'!G$325</f>
        <v>0</v>
      </c>
      <c r="H34" s="24">
        <f>+'[12]BULLETIN ANNUEL'!H$325</f>
        <v>0</v>
      </c>
      <c r="I34" s="24">
        <f>+'[12]BULLETIN ANNUEL'!I$325</f>
        <v>0</v>
      </c>
      <c r="J34" s="24">
        <f>+'[12]BULLETIN ANNUEL'!J$325</f>
        <v>0</v>
      </c>
      <c r="K34" s="24">
        <f>+'[12]BULLETIN ANNUEL'!K$325</f>
        <v>0</v>
      </c>
      <c r="L34" s="24">
        <f>+'[12]BULLETIN ANNUEL'!L$325</f>
        <v>0</v>
      </c>
      <c r="M34" s="24">
        <f>+'[12]BULLETIN ANNUEL'!M$325</f>
        <v>0</v>
      </c>
      <c r="N34" s="24">
        <f>+'[12]BULLETIN ANNUEL'!N$325</f>
        <v>0</v>
      </c>
      <c r="O34" s="24">
        <f>+'[12]BULLETIN ANNUEL'!O$325</f>
        <v>0</v>
      </c>
      <c r="P34" s="24">
        <f>+'[12]BULLETIN ANNUEL'!P$325</f>
        <v>0</v>
      </c>
      <c r="Q34" s="24">
        <f>+'[12]BULLETIN ANNUEL'!Q$325</f>
        <v>0</v>
      </c>
      <c r="R34" s="24">
        <f>+'[12]BULLETIN ANNUEL'!R$325</f>
        <v>0</v>
      </c>
      <c r="S34" s="24">
        <f>+'[12]BULLETIN ANNUEL'!S$325</f>
        <v>0</v>
      </c>
      <c r="T34" s="24">
        <f>+'[12]BULLETIN ANNUEL'!T$325</f>
        <v>0</v>
      </c>
      <c r="U34" s="24">
        <f>+'[12]BULLETIN ANNUEL'!U$325</f>
        <v>0</v>
      </c>
      <c r="V34" s="25">
        <f>+'[12]BULLETIN ANNUEL'!V$325</f>
        <v>0</v>
      </c>
    </row>
    <row r="35" spans="1:22" ht="15" customHeight="1">
      <c r="A35" s="30"/>
      <c r="B35" s="208">
        <f>+'[12]BULLETIN ANNUEL'!A$25</f>
        <v>0</v>
      </c>
      <c r="C35" s="24">
        <f>+'[12]BULLETIN ANNUEL'!C$326</f>
        <v>0</v>
      </c>
      <c r="D35" s="24">
        <f>+'[12]BULLETIN ANNUEL'!D$326</f>
        <v>0</v>
      </c>
      <c r="E35" s="24">
        <f>+'[12]BULLETIN ANNUEL'!E$326</f>
        <v>0</v>
      </c>
      <c r="F35" s="24">
        <f>+'[12]BULLETIN ANNUEL'!F$326</f>
        <v>0</v>
      </c>
      <c r="G35" s="24">
        <f>+'[12]BULLETIN ANNUEL'!G$326</f>
        <v>0</v>
      </c>
      <c r="H35" s="24">
        <f>+'[12]BULLETIN ANNUEL'!H$326</f>
        <v>0</v>
      </c>
      <c r="I35" s="24">
        <f>+'[12]BULLETIN ANNUEL'!I$326</f>
        <v>0</v>
      </c>
      <c r="J35" s="24">
        <f>+'[12]BULLETIN ANNUEL'!J$326</f>
        <v>0</v>
      </c>
      <c r="K35" s="24">
        <f>+'[12]BULLETIN ANNUEL'!K$326</f>
        <v>0</v>
      </c>
      <c r="L35" s="24">
        <f>+'[12]BULLETIN ANNUEL'!L$326</f>
        <v>0</v>
      </c>
      <c r="M35" s="24">
        <f>+'[12]BULLETIN ANNUEL'!M$326</f>
        <v>0</v>
      </c>
      <c r="N35" s="24">
        <f>+'[12]BULLETIN ANNUEL'!N$326</f>
        <v>0</v>
      </c>
      <c r="O35" s="24">
        <f>+'[12]BULLETIN ANNUEL'!O$326</f>
        <v>0</v>
      </c>
      <c r="P35" s="24">
        <f>+'[12]BULLETIN ANNUEL'!P$326</f>
        <v>0</v>
      </c>
      <c r="Q35" s="24">
        <f>+'[12]BULLETIN ANNUEL'!Q$326</f>
        <v>0</v>
      </c>
      <c r="R35" s="24">
        <f>+'[12]BULLETIN ANNUEL'!R$326</f>
        <v>0</v>
      </c>
      <c r="S35" s="24">
        <f>+'[12]BULLETIN ANNUEL'!S$326</f>
        <v>0</v>
      </c>
      <c r="T35" s="24">
        <f>+'[12]BULLETIN ANNUEL'!T$326</f>
        <v>0</v>
      </c>
      <c r="U35" s="24">
        <f>+'[12]BULLETIN ANNUEL'!U$326</f>
        <v>0</v>
      </c>
      <c r="V35" s="25">
        <f>+'[12]BULLETIN ANNUEL'!V$326</f>
        <v>0</v>
      </c>
    </row>
    <row r="36" spans="1:22" ht="15" customHeight="1">
      <c r="A36" s="30"/>
      <c r="B36" s="208">
        <f>+'[12]BULLETIN ANNUEL'!A$26</f>
        <v>0</v>
      </c>
      <c r="C36" s="24">
        <f>+'[12]BULLETIN ANNUEL'!C$327</f>
        <v>0</v>
      </c>
      <c r="D36" s="24">
        <f>+'[12]BULLETIN ANNUEL'!D$327</f>
        <v>0</v>
      </c>
      <c r="E36" s="24">
        <f>+'[12]BULLETIN ANNUEL'!E$327</f>
        <v>0</v>
      </c>
      <c r="F36" s="24">
        <f>+'[12]BULLETIN ANNUEL'!F$327</f>
        <v>0</v>
      </c>
      <c r="G36" s="24">
        <f>+'[12]BULLETIN ANNUEL'!G$327</f>
        <v>0</v>
      </c>
      <c r="H36" s="24">
        <f>+'[12]BULLETIN ANNUEL'!H$327</f>
        <v>0</v>
      </c>
      <c r="I36" s="24">
        <f>+'[12]BULLETIN ANNUEL'!I$327</f>
        <v>0</v>
      </c>
      <c r="J36" s="24">
        <f>+'[12]BULLETIN ANNUEL'!J$327</f>
        <v>0</v>
      </c>
      <c r="K36" s="24">
        <f>+'[12]BULLETIN ANNUEL'!K$327</f>
        <v>0</v>
      </c>
      <c r="L36" s="24">
        <f>+'[12]BULLETIN ANNUEL'!L$327</f>
        <v>0</v>
      </c>
      <c r="M36" s="24">
        <f>+'[12]BULLETIN ANNUEL'!M$327</f>
        <v>0</v>
      </c>
      <c r="N36" s="24">
        <f>+'[12]BULLETIN ANNUEL'!N$327</f>
        <v>0</v>
      </c>
      <c r="O36" s="24">
        <f>+'[12]BULLETIN ANNUEL'!O$327</f>
        <v>0</v>
      </c>
      <c r="P36" s="24">
        <f>+'[12]BULLETIN ANNUEL'!P$327</f>
        <v>0</v>
      </c>
      <c r="Q36" s="24">
        <f>+'[12]BULLETIN ANNUEL'!Q$327</f>
        <v>0</v>
      </c>
      <c r="R36" s="24">
        <f>+'[12]BULLETIN ANNUEL'!R$327</f>
        <v>0</v>
      </c>
      <c r="S36" s="24">
        <f>+'[12]BULLETIN ANNUEL'!S$327</f>
        <v>0</v>
      </c>
      <c r="T36" s="24">
        <f>+'[12]BULLETIN ANNUEL'!T$327</f>
        <v>0</v>
      </c>
      <c r="U36" s="24">
        <f>+'[12]BULLETIN ANNUEL'!U$327</f>
        <v>0</v>
      </c>
      <c r="V36" s="25">
        <f>+'[12]BULLETIN ANNUEL'!V$327</f>
        <v>0</v>
      </c>
    </row>
    <row r="37" spans="1:22" ht="15" customHeight="1">
      <c r="A37" s="30"/>
      <c r="B37" s="208">
        <f>+'[12]BULLETIN ANNUEL'!A$27</f>
        <v>0</v>
      </c>
      <c r="C37" s="24">
        <f>+'[12]BULLETIN ANNUEL'!C$328</f>
        <v>0</v>
      </c>
      <c r="D37" s="24">
        <f>+'[12]BULLETIN ANNUEL'!D$328</f>
        <v>0</v>
      </c>
      <c r="E37" s="24">
        <f>+'[12]BULLETIN ANNUEL'!E$328</f>
        <v>0</v>
      </c>
      <c r="F37" s="24">
        <f>+'[12]BULLETIN ANNUEL'!F$328</f>
        <v>0</v>
      </c>
      <c r="G37" s="24">
        <f>+'[12]BULLETIN ANNUEL'!G$328</f>
        <v>0</v>
      </c>
      <c r="H37" s="24">
        <f>+'[12]BULLETIN ANNUEL'!H$328</f>
        <v>0</v>
      </c>
      <c r="I37" s="24">
        <f>+'[12]BULLETIN ANNUEL'!I$328</f>
        <v>0</v>
      </c>
      <c r="J37" s="24">
        <f>+'[12]BULLETIN ANNUEL'!J$328</f>
        <v>0</v>
      </c>
      <c r="K37" s="24">
        <f>+'[12]BULLETIN ANNUEL'!K$328</f>
        <v>0</v>
      </c>
      <c r="L37" s="24">
        <f>+'[12]BULLETIN ANNUEL'!L$328</f>
        <v>0</v>
      </c>
      <c r="M37" s="24">
        <f>+'[12]BULLETIN ANNUEL'!M$328</f>
        <v>0</v>
      </c>
      <c r="N37" s="24">
        <f>+'[12]BULLETIN ANNUEL'!N$328</f>
        <v>0</v>
      </c>
      <c r="O37" s="24">
        <f>+'[12]BULLETIN ANNUEL'!O$328</f>
        <v>0</v>
      </c>
      <c r="P37" s="24">
        <f>+'[12]BULLETIN ANNUEL'!P$328</f>
        <v>0</v>
      </c>
      <c r="Q37" s="24">
        <f>+'[12]BULLETIN ANNUEL'!Q$328</f>
        <v>0</v>
      </c>
      <c r="R37" s="24">
        <f>+'[12]BULLETIN ANNUEL'!R$328</f>
        <v>0</v>
      </c>
      <c r="S37" s="24">
        <f>+'[12]BULLETIN ANNUEL'!S$328</f>
        <v>0</v>
      </c>
      <c r="T37" s="24">
        <f>+'[12]BULLETIN ANNUEL'!T$328</f>
        <v>0</v>
      </c>
      <c r="U37" s="24">
        <f>+'[12]BULLETIN ANNUEL'!U$328</f>
        <v>0</v>
      </c>
      <c r="V37" s="25">
        <f>+'[12]BULLETIN ANNUEL'!V$328</f>
        <v>0</v>
      </c>
    </row>
    <row r="38" spans="1:22" ht="15" customHeight="1">
      <c r="A38" s="30"/>
      <c r="B38" s="208">
        <f>+'[12]BULLETIN ANNUEL'!A$28</f>
        <v>0</v>
      </c>
      <c r="C38" s="24">
        <f>+'[12]BULLETIN ANNUEL'!C$329</f>
        <v>0</v>
      </c>
      <c r="D38" s="24">
        <f>+'[12]BULLETIN ANNUEL'!D$329</f>
        <v>0</v>
      </c>
      <c r="E38" s="24">
        <f>+'[12]BULLETIN ANNUEL'!E$329</f>
        <v>0</v>
      </c>
      <c r="F38" s="24">
        <f>+'[12]BULLETIN ANNUEL'!F$329</f>
        <v>0</v>
      </c>
      <c r="G38" s="24">
        <f>+'[12]BULLETIN ANNUEL'!G$329</f>
        <v>0</v>
      </c>
      <c r="H38" s="24">
        <f>+'[12]BULLETIN ANNUEL'!H$329</f>
        <v>0</v>
      </c>
      <c r="I38" s="24">
        <f>+'[12]BULLETIN ANNUEL'!I$329</f>
        <v>0</v>
      </c>
      <c r="J38" s="24">
        <f>+'[12]BULLETIN ANNUEL'!J$329</f>
        <v>0</v>
      </c>
      <c r="K38" s="24">
        <f>+'[12]BULLETIN ANNUEL'!K$329</f>
        <v>0</v>
      </c>
      <c r="L38" s="24">
        <f>+'[12]BULLETIN ANNUEL'!L$329</f>
        <v>0</v>
      </c>
      <c r="M38" s="24">
        <f>+'[12]BULLETIN ANNUEL'!M$329</f>
        <v>0</v>
      </c>
      <c r="N38" s="24">
        <f>+'[12]BULLETIN ANNUEL'!N$329</f>
        <v>0</v>
      </c>
      <c r="O38" s="24">
        <f>+'[12]BULLETIN ANNUEL'!O$329</f>
        <v>0</v>
      </c>
      <c r="P38" s="24">
        <f>+'[12]BULLETIN ANNUEL'!P$329</f>
        <v>0</v>
      </c>
      <c r="Q38" s="24">
        <f>+'[12]BULLETIN ANNUEL'!Q$329</f>
        <v>0</v>
      </c>
      <c r="R38" s="24">
        <f>+'[12]BULLETIN ANNUEL'!R$329</f>
        <v>0</v>
      </c>
      <c r="S38" s="24">
        <f>+'[12]BULLETIN ANNUEL'!S$329</f>
        <v>0</v>
      </c>
      <c r="T38" s="24">
        <f>+'[12]BULLETIN ANNUEL'!T$329</f>
        <v>0</v>
      </c>
      <c r="U38" s="24">
        <f>+'[12]BULLETIN ANNUEL'!U$329</f>
        <v>0</v>
      </c>
      <c r="V38" s="25">
        <f>+'[12]BULLETIN ANNUEL'!V$329</f>
        <v>0</v>
      </c>
    </row>
    <row r="39" spans="1:22" ht="15" customHeight="1">
      <c r="A39" s="30"/>
      <c r="B39" s="208">
        <f>+'[12]BULLETIN ANNUEL'!A$29</f>
        <v>0</v>
      </c>
      <c r="C39" s="24">
        <f>+'[12]BULLETIN ANNUEL'!C$330</f>
        <v>0</v>
      </c>
      <c r="D39" s="24">
        <f>+'[12]BULLETIN ANNUEL'!D$330</f>
        <v>0</v>
      </c>
      <c r="E39" s="24">
        <f>+'[12]BULLETIN ANNUEL'!E$330</f>
        <v>0</v>
      </c>
      <c r="F39" s="24">
        <f>+'[12]BULLETIN ANNUEL'!F$330</f>
        <v>0</v>
      </c>
      <c r="G39" s="24">
        <f>+'[12]BULLETIN ANNUEL'!G$330</f>
        <v>0</v>
      </c>
      <c r="H39" s="24">
        <f>+'[12]BULLETIN ANNUEL'!H$330</f>
        <v>0</v>
      </c>
      <c r="I39" s="24">
        <f>+'[12]BULLETIN ANNUEL'!I$330</f>
        <v>0</v>
      </c>
      <c r="J39" s="24">
        <f>+'[12]BULLETIN ANNUEL'!J$330</f>
        <v>0</v>
      </c>
      <c r="K39" s="24">
        <f>+'[12]BULLETIN ANNUEL'!K$330</f>
        <v>0</v>
      </c>
      <c r="L39" s="24">
        <f>+'[12]BULLETIN ANNUEL'!L$330</f>
        <v>0</v>
      </c>
      <c r="M39" s="24">
        <f>+'[12]BULLETIN ANNUEL'!M$330</f>
        <v>0</v>
      </c>
      <c r="N39" s="24">
        <f>+'[12]BULLETIN ANNUEL'!N$330</f>
        <v>0</v>
      </c>
      <c r="O39" s="24">
        <f>+'[12]BULLETIN ANNUEL'!O$330</f>
        <v>0</v>
      </c>
      <c r="P39" s="24">
        <f>+'[12]BULLETIN ANNUEL'!P$330</f>
        <v>0</v>
      </c>
      <c r="Q39" s="24">
        <f>+'[12]BULLETIN ANNUEL'!Q$330</f>
        <v>0</v>
      </c>
      <c r="R39" s="24">
        <f>+'[12]BULLETIN ANNUEL'!R$330</f>
        <v>0</v>
      </c>
      <c r="S39" s="24">
        <f>+'[12]BULLETIN ANNUEL'!S$330</f>
        <v>0</v>
      </c>
      <c r="T39" s="24">
        <f>+'[12]BULLETIN ANNUEL'!T$330</f>
        <v>0</v>
      </c>
      <c r="U39" s="24">
        <f>+'[12]BULLETIN ANNUEL'!U$330</f>
        <v>0</v>
      </c>
      <c r="V39" s="25">
        <f>+'[12]BULLETIN ANNUEL'!V$330</f>
        <v>0</v>
      </c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2:22" ht="15.75" customHeight="1">
      <c r="B41" s="191" t="s">
        <v>182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</sheetData>
  <sheetProtection/>
  <mergeCells count="13">
    <mergeCell ref="A4:B6"/>
    <mergeCell ref="I5:I6"/>
    <mergeCell ref="J5:J6"/>
    <mergeCell ref="O5:O6"/>
    <mergeCell ref="K4:Q4"/>
    <mergeCell ref="K5:N5"/>
    <mergeCell ref="C4:J4"/>
    <mergeCell ref="P5:P6"/>
    <mergeCell ref="Q5:Q6"/>
    <mergeCell ref="V5:V6"/>
    <mergeCell ref="T5:U5"/>
    <mergeCell ref="R5:S5"/>
    <mergeCell ref="R4:V4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showGridLines="0" view="pageBreakPreview" zoomScaleNormal="75" zoomScaleSheetLayoutView="100" zoomScalePageLayoutView="0" workbookViewId="0" topLeftCell="A1">
      <selection activeCell="H9" sqref="H9"/>
    </sheetView>
  </sheetViews>
  <sheetFormatPr defaultColWidth="9.14062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9.14062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9.140625" style="8" customWidth="1"/>
  </cols>
  <sheetData>
    <row r="2" spans="1:14" ht="15.75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6.5" thickBot="1">
      <c r="A3" s="7" t="str">
        <f>+ECO!$C$3</f>
        <v>TCHAD</v>
      </c>
      <c r="B3" s="7"/>
      <c r="C3" s="7"/>
      <c r="D3" s="6"/>
      <c r="L3" s="2"/>
      <c r="M3" s="2" t="s">
        <v>151</v>
      </c>
    </row>
    <row r="4" spans="1:14" ht="25.5" customHeight="1">
      <c r="A4" s="210" t="s">
        <v>152</v>
      </c>
      <c r="B4" s="211"/>
      <c r="C4" s="214" t="s">
        <v>153</v>
      </c>
      <c r="D4" s="214" t="s">
        <v>154</v>
      </c>
      <c r="E4" s="214" t="s">
        <v>155</v>
      </c>
      <c r="F4" s="251" t="s">
        <v>4</v>
      </c>
      <c r="G4" s="262"/>
      <c r="H4" s="264"/>
      <c r="I4" s="251" t="s">
        <v>33</v>
      </c>
      <c r="J4" s="262"/>
      <c r="K4" s="262"/>
      <c r="L4" s="264"/>
      <c r="M4" s="214" t="s">
        <v>34</v>
      </c>
      <c r="N4" s="222" t="s">
        <v>8</v>
      </c>
    </row>
    <row r="5" spans="1:14" ht="50.25" customHeight="1" thickBot="1">
      <c r="A5" s="212"/>
      <c r="B5" s="213"/>
      <c r="C5" s="215"/>
      <c r="D5" s="215"/>
      <c r="E5" s="215"/>
      <c r="F5" s="16" t="s">
        <v>36</v>
      </c>
      <c r="G5" s="16" t="s">
        <v>37</v>
      </c>
      <c r="H5" s="17" t="s">
        <v>11</v>
      </c>
      <c r="I5" s="16" t="s">
        <v>71</v>
      </c>
      <c r="J5" s="16" t="s">
        <v>38</v>
      </c>
      <c r="K5" s="16" t="s">
        <v>39</v>
      </c>
      <c r="L5" s="17" t="s">
        <v>11</v>
      </c>
      <c r="M5" s="215"/>
      <c r="N5" s="223"/>
    </row>
    <row r="6" spans="1:14" ht="15" customHeight="1">
      <c r="A6" s="133"/>
      <c r="B6" s="134"/>
      <c r="C6" s="51"/>
      <c r="D6" s="51"/>
      <c r="E6" s="51"/>
      <c r="F6" s="51"/>
      <c r="G6" s="51"/>
      <c r="H6" s="150"/>
      <c r="I6" s="51"/>
      <c r="J6" s="51"/>
      <c r="K6" s="51"/>
      <c r="L6" s="150"/>
      <c r="M6" s="51"/>
      <c r="N6" s="52"/>
    </row>
    <row r="7" spans="1:14" ht="15" customHeight="1">
      <c r="A7" s="22">
        <f>+'[8]BULLETIN ANNUEL'!B$83</f>
        <v>2014</v>
      </c>
      <c r="B7" s="27"/>
      <c r="C7" s="24">
        <f>+'[8]BULLETIN ANNUEL'!C$356</f>
        <v>0</v>
      </c>
      <c r="D7" s="24">
        <f>+'[8]BULLETIN ANNUEL'!D$356</f>
        <v>0</v>
      </c>
      <c r="E7" s="24">
        <f>+'[8]BULLETIN ANNUEL'!E$356</f>
        <v>0</v>
      </c>
      <c r="F7" s="24">
        <f>+'[8]BULLETIN ANNUEL'!F$356</f>
        <v>0</v>
      </c>
      <c r="G7" s="24">
        <f>+'[8]BULLETIN ANNUEL'!G$356</f>
        <v>0</v>
      </c>
      <c r="H7" s="24">
        <f>+'[8]BULLETIN ANNUEL'!H$356</f>
        <v>0</v>
      </c>
      <c r="I7" s="24">
        <f>+'[8]BULLETIN ANNUEL'!I$356</f>
        <v>0</v>
      </c>
      <c r="J7" s="24">
        <f>+'[8]BULLETIN ANNUEL'!J$356</f>
        <v>0</v>
      </c>
      <c r="K7" s="24">
        <f>+'[8]BULLETIN ANNUEL'!K$356</f>
        <v>0</v>
      </c>
      <c r="L7" s="24">
        <f>+'[8]BULLETIN ANNUEL'!L$356</f>
        <v>0</v>
      </c>
      <c r="M7" s="24">
        <f>+'[8]BULLETIN ANNUEL'!M$356</f>
        <v>0</v>
      </c>
      <c r="N7" s="25">
        <f>+'[8]BULLETIN ANNUEL'!N$356</f>
        <v>0</v>
      </c>
    </row>
    <row r="8" spans="1:14" ht="15" customHeight="1">
      <c r="A8" s="22">
        <f>+'[7]BULLETIN ANNUEL'!B$83</f>
        <v>2015</v>
      </c>
      <c r="B8" s="27"/>
      <c r="C8" s="24">
        <f>+'[7]BULLETIN ANNUEL'!C$356</f>
        <v>0</v>
      </c>
      <c r="D8" s="24">
        <f>+'[7]BULLETIN ANNUEL'!D$356</f>
        <v>0</v>
      </c>
      <c r="E8" s="24">
        <f>+'[7]BULLETIN ANNUEL'!E$356</f>
        <v>0</v>
      </c>
      <c r="F8" s="24">
        <f>+'[7]BULLETIN ANNUEL'!F$356</f>
        <v>0</v>
      </c>
      <c r="G8" s="24">
        <f>+'[7]BULLETIN ANNUEL'!G$356</f>
        <v>0</v>
      </c>
      <c r="H8" s="24">
        <f>+'[7]BULLETIN ANNUEL'!H$356</f>
        <v>0</v>
      </c>
      <c r="I8" s="24">
        <f>+'[7]BULLETIN ANNUEL'!I$356</f>
        <v>0</v>
      </c>
      <c r="J8" s="24">
        <f>+'[7]BULLETIN ANNUEL'!J$356</f>
        <v>0</v>
      </c>
      <c r="K8" s="24">
        <f>+'[7]BULLETIN ANNUEL'!K$356</f>
        <v>0</v>
      </c>
      <c r="L8" s="24">
        <f>+'[7]BULLETIN ANNUEL'!L$356</f>
        <v>0</v>
      </c>
      <c r="M8" s="24">
        <f>+'[7]BULLETIN ANNUEL'!M$356</f>
        <v>0</v>
      </c>
      <c r="N8" s="25">
        <f>+'[7]BULLETIN ANNUEL'!N$356</f>
        <v>0</v>
      </c>
    </row>
    <row r="9" spans="1:14" ht="15" customHeight="1">
      <c r="A9" s="22">
        <f>+'[6]BULLETIN ANNUEL'!B$83</f>
        <v>2016</v>
      </c>
      <c r="B9" s="27"/>
      <c r="C9" s="24">
        <f>+'[6]BULLETIN ANNUEL'!C$356</f>
        <v>0</v>
      </c>
      <c r="D9" s="24">
        <f>+'[6]BULLETIN ANNUEL'!D$356</f>
        <v>0</v>
      </c>
      <c r="E9" s="24">
        <f>+'[6]BULLETIN ANNUEL'!E$356</f>
        <v>0</v>
      </c>
      <c r="F9" s="24">
        <f>+'[6]BULLETIN ANNUEL'!F$356</f>
        <v>0</v>
      </c>
      <c r="G9" s="24">
        <f>+'[6]BULLETIN ANNUEL'!G$356</f>
        <v>0</v>
      </c>
      <c r="H9" s="24">
        <f>+'[6]BULLETIN ANNUEL'!H$356</f>
        <v>0</v>
      </c>
      <c r="I9" s="24">
        <f>+'[6]BULLETIN ANNUEL'!I$356</f>
        <v>0</v>
      </c>
      <c r="J9" s="24">
        <f>+'[6]BULLETIN ANNUEL'!J$356</f>
        <v>0</v>
      </c>
      <c r="K9" s="24">
        <f>+'[6]BULLETIN ANNUEL'!K$356</f>
        <v>0</v>
      </c>
      <c r="L9" s="24">
        <f>+'[6]BULLETIN ANNUEL'!L$356</f>
        <v>0</v>
      </c>
      <c r="M9" s="24">
        <f>+'[6]BULLETIN ANNUEL'!M$356</f>
        <v>0</v>
      </c>
      <c r="N9" s="25">
        <f>+'[6]BULLETIN ANNUEL'!N$356</f>
        <v>0</v>
      </c>
    </row>
    <row r="10" spans="1:14" ht="15" customHeight="1">
      <c r="A10" s="22">
        <f>+'[5]BULLETIN ANNUEL'!B$83</f>
        <v>2017</v>
      </c>
      <c r="B10" s="27"/>
      <c r="C10" s="24">
        <f>+'[5]BULLETIN ANNUEL'!C$356</f>
        <v>0</v>
      </c>
      <c r="D10" s="24">
        <f>+'[5]BULLETIN ANNUEL'!D$356</f>
        <v>0</v>
      </c>
      <c r="E10" s="24">
        <f>+'[5]BULLETIN ANNUEL'!E$356</f>
        <v>0</v>
      </c>
      <c r="F10" s="24">
        <f>+'[5]BULLETIN ANNUEL'!F$356</f>
        <v>0</v>
      </c>
      <c r="G10" s="24">
        <f>+'[5]BULLETIN ANNUEL'!G$356</f>
        <v>0</v>
      </c>
      <c r="H10" s="24">
        <f>+'[5]BULLETIN ANNUEL'!H$356</f>
        <v>0</v>
      </c>
      <c r="I10" s="24">
        <f>+'[5]BULLETIN ANNUEL'!I$356</f>
        <v>0</v>
      </c>
      <c r="J10" s="24">
        <f>+'[5]BULLETIN ANNUEL'!J$356</f>
        <v>0</v>
      </c>
      <c r="K10" s="24">
        <f>+'[5]BULLETIN ANNUEL'!K$356</f>
        <v>0</v>
      </c>
      <c r="L10" s="24">
        <f>+'[5]BULLETIN ANNUEL'!L$356</f>
        <v>0</v>
      </c>
      <c r="M10" s="24">
        <f>+'[5]BULLETIN ANNUEL'!M$356</f>
        <v>0</v>
      </c>
      <c r="N10" s="25">
        <f>+'[5]BULLETIN ANNUEL'!N$356</f>
        <v>0</v>
      </c>
    </row>
    <row r="11" spans="1:14" ht="15" customHeight="1">
      <c r="A11" s="22">
        <f>+'[4]BULLETIN ANNUEL'!$B$83</f>
        <v>2018</v>
      </c>
      <c r="B11" s="27"/>
      <c r="C11" s="24">
        <f>+'[4]BULLETIN ANNUEL'!C$356</f>
        <v>0</v>
      </c>
      <c r="D11" s="24">
        <f>+'[4]BULLETIN ANNUEL'!D$356</f>
        <v>0</v>
      </c>
      <c r="E11" s="24">
        <f>+'[4]BULLETIN ANNUEL'!E$356</f>
        <v>0</v>
      </c>
      <c r="F11" s="24">
        <f>+'[4]BULLETIN ANNUEL'!F$356</f>
        <v>0</v>
      </c>
      <c r="G11" s="24">
        <f>+'[4]BULLETIN ANNUEL'!G$356</f>
        <v>0</v>
      </c>
      <c r="H11" s="24">
        <f>+'[4]BULLETIN ANNUEL'!H$356</f>
        <v>0</v>
      </c>
      <c r="I11" s="24">
        <f>+'[4]BULLETIN ANNUEL'!I$356</f>
        <v>0</v>
      </c>
      <c r="J11" s="24">
        <f>+'[4]BULLETIN ANNUEL'!J$356</f>
        <v>0</v>
      </c>
      <c r="K11" s="24">
        <f>+'[4]BULLETIN ANNUEL'!K$356</f>
        <v>0</v>
      </c>
      <c r="L11" s="24">
        <f>+'[4]BULLETIN ANNUEL'!L$356</f>
        <v>0</v>
      </c>
      <c r="M11" s="24">
        <f>+'[4]BULLETIN ANNUEL'!M$356</f>
        <v>0</v>
      </c>
      <c r="N11" s="25">
        <f>+'[4]BULLETIN ANNUEL'!N$356</f>
        <v>0</v>
      </c>
    </row>
    <row r="12" spans="1:14" ht="15" customHeight="1">
      <c r="A12" s="22">
        <f>+'[9]BULLETIN ANNUEL'!$B$83</f>
        <v>2019</v>
      </c>
      <c r="B12" s="27"/>
      <c r="C12" s="24">
        <f>+'[9]BULLETIN ANNUEL'!C$356</f>
        <v>0</v>
      </c>
      <c r="D12" s="24">
        <f>+'[9]BULLETIN ANNUEL'!D$356</f>
        <v>0</v>
      </c>
      <c r="E12" s="24">
        <f>+'[9]BULLETIN ANNUEL'!E$356</f>
        <v>0</v>
      </c>
      <c r="F12" s="24">
        <f>+'[9]BULLETIN ANNUEL'!F$356</f>
        <v>0</v>
      </c>
      <c r="G12" s="24">
        <f>+'[9]BULLETIN ANNUEL'!G$356</f>
        <v>0</v>
      </c>
      <c r="H12" s="24">
        <f>+'[9]BULLETIN ANNUEL'!H$356</f>
        <v>0</v>
      </c>
      <c r="I12" s="24">
        <f>+'[9]BULLETIN ANNUEL'!I$356</f>
        <v>0</v>
      </c>
      <c r="J12" s="24">
        <f>+'[9]BULLETIN ANNUEL'!J$356</f>
        <v>0</v>
      </c>
      <c r="K12" s="24">
        <f>+'[9]BULLETIN ANNUEL'!K$356</f>
        <v>0</v>
      </c>
      <c r="L12" s="24">
        <f>+'[9]BULLETIN ANNUEL'!L$356</f>
        <v>0</v>
      </c>
      <c r="M12" s="24">
        <f>+'[9]BULLETIN ANNUEL'!M$356</f>
        <v>0</v>
      </c>
      <c r="N12" s="25">
        <f>+'[9]BULLETIN ANNUEL'!N$356</f>
        <v>0</v>
      </c>
    </row>
    <row r="13" spans="1:14" ht="15" customHeight="1">
      <c r="A13" s="22">
        <f>+'[10]BULLETIN ANNUEL'!$B$83</f>
        <v>2020</v>
      </c>
      <c r="B13" s="27"/>
      <c r="C13" s="24">
        <f>+'[10]BULLETIN ANNUEL'!C$356</f>
        <v>0</v>
      </c>
      <c r="D13" s="24">
        <f>+'[10]BULLETIN ANNUEL'!D$356</f>
        <v>0</v>
      </c>
      <c r="E13" s="24">
        <f>+'[10]BULLETIN ANNUEL'!E$356</f>
        <v>0</v>
      </c>
      <c r="F13" s="24">
        <f>+'[10]BULLETIN ANNUEL'!F$356</f>
        <v>0</v>
      </c>
      <c r="G13" s="24">
        <f>+'[10]BULLETIN ANNUEL'!G$356</f>
        <v>0</v>
      </c>
      <c r="H13" s="24">
        <f>+'[10]BULLETIN ANNUEL'!H$356</f>
        <v>0</v>
      </c>
      <c r="I13" s="24">
        <f>+'[10]BULLETIN ANNUEL'!I$356</f>
        <v>0</v>
      </c>
      <c r="J13" s="24">
        <f>+'[10]BULLETIN ANNUEL'!J$356</f>
        <v>0</v>
      </c>
      <c r="K13" s="24">
        <f>+'[10]BULLETIN ANNUEL'!K$356</f>
        <v>0</v>
      </c>
      <c r="L13" s="24">
        <f>+'[10]BULLETIN ANNUEL'!L$356</f>
        <v>0</v>
      </c>
      <c r="M13" s="24">
        <f>+'[10]BULLETIN ANNUEL'!M$356</f>
        <v>0</v>
      </c>
      <c r="N13" s="25">
        <f>+'[10]BULLETIN ANNUEL'!N$356</f>
        <v>0</v>
      </c>
    </row>
    <row r="14" spans="1:14" ht="15" customHeight="1">
      <c r="A14" s="22">
        <f>+'[11]BULLETIN ANNUEL'!$B$83</f>
        <v>2021</v>
      </c>
      <c r="B14" s="27"/>
      <c r="C14" s="24">
        <f>+'[11]BULLETIN ANNUEL'!C$356</f>
        <v>0</v>
      </c>
      <c r="D14" s="24">
        <f>+'[11]BULLETIN ANNUEL'!D$356</f>
        <v>0</v>
      </c>
      <c r="E14" s="24">
        <f>+'[11]BULLETIN ANNUEL'!E$356</f>
        <v>0</v>
      </c>
      <c r="F14" s="24">
        <f>+'[11]BULLETIN ANNUEL'!F$356</f>
        <v>0</v>
      </c>
      <c r="G14" s="24">
        <f>+'[11]BULLETIN ANNUEL'!G$356</f>
        <v>0</v>
      </c>
      <c r="H14" s="24">
        <f>+'[11]BULLETIN ANNUEL'!H$356</f>
        <v>0</v>
      </c>
      <c r="I14" s="24">
        <f>+'[11]BULLETIN ANNUEL'!I$356</f>
        <v>0</v>
      </c>
      <c r="J14" s="24">
        <f>+'[11]BULLETIN ANNUEL'!J$356</f>
        <v>0</v>
      </c>
      <c r="K14" s="24">
        <f>+'[11]BULLETIN ANNUEL'!K$356</f>
        <v>0</v>
      </c>
      <c r="L14" s="24">
        <f>+'[11]BULLETIN ANNUEL'!L$356</f>
        <v>0</v>
      </c>
      <c r="M14" s="24">
        <f>+'[11]BULLETIN ANNUEL'!M$356</f>
        <v>0</v>
      </c>
      <c r="N14" s="25">
        <f>+'[11]BULLETIN ANNUEL'!N$356</f>
        <v>0</v>
      </c>
    </row>
    <row r="15" spans="1:14" ht="15" customHeight="1">
      <c r="A15" s="22">
        <f>+'[13]BULLETIN ANNUEL'!$B$83</f>
        <v>2022</v>
      </c>
      <c r="B15" s="27"/>
      <c r="C15" s="24">
        <f>+'[13]BULLETIN ANNUEL'!C$356</f>
        <v>0</v>
      </c>
      <c r="D15" s="24">
        <f>+'[13]BULLETIN ANNUEL'!D$356</f>
        <v>0</v>
      </c>
      <c r="E15" s="24">
        <f>+'[13]BULLETIN ANNUEL'!E$356</f>
        <v>0</v>
      </c>
      <c r="F15" s="24">
        <f>+'[13]BULLETIN ANNUEL'!F$356</f>
        <v>0</v>
      </c>
      <c r="G15" s="24">
        <f>+'[13]BULLETIN ANNUEL'!G$356</f>
        <v>0</v>
      </c>
      <c r="H15" s="24">
        <f>+'[13]BULLETIN ANNUEL'!H$356</f>
        <v>0</v>
      </c>
      <c r="I15" s="24">
        <f>+'[13]BULLETIN ANNUEL'!I$356</f>
        <v>0</v>
      </c>
      <c r="J15" s="24">
        <f>+'[13]BULLETIN ANNUEL'!J$356</f>
        <v>0</v>
      </c>
      <c r="K15" s="24">
        <f>+'[13]BULLETIN ANNUEL'!K$356</f>
        <v>0</v>
      </c>
      <c r="L15" s="24">
        <f>+'[13]BULLETIN ANNUEL'!L$356</f>
        <v>0</v>
      </c>
      <c r="M15" s="24">
        <f>+'[13]BULLETIN ANNUEL'!M$356</f>
        <v>0</v>
      </c>
      <c r="N15" s="25">
        <f>+'[13]BULLETIN ANNUEL'!N$356</f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+'[11]BULLETIN ANNUEL'!$B$18</f>
        <v>2021</v>
      </c>
      <c r="B17" s="31" t="str">
        <f>+'[11]BULLETIN ANNUEL'!A$20</f>
        <v>MARS</v>
      </c>
      <c r="C17" s="24">
        <f>+'[11]BULLETIN ANNUEL'!C$347</f>
        <v>0</v>
      </c>
      <c r="D17" s="24">
        <f>+'[11]BULLETIN ANNUEL'!D$347</f>
        <v>0</v>
      </c>
      <c r="E17" s="24">
        <f>+'[11]BULLETIN ANNUEL'!E$347</f>
        <v>0</v>
      </c>
      <c r="F17" s="24">
        <f>+'[11]BULLETIN ANNUEL'!F$347</f>
        <v>0</v>
      </c>
      <c r="G17" s="24">
        <f>+'[11]BULLETIN ANNUEL'!G$347</f>
        <v>0</v>
      </c>
      <c r="H17" s="24">
        <f>+'[11]BULLETIN ANNUEL'!H$347</f>
        <v>0</v>
      </c>
      <c r="I17" s="24">
        <f>+'[11]BULLETIN ANNUEL'!I$347</f>
        <v>0</v>
      </c>
      <c r="J17" s="24">
        <f>+'[11]BULLETIN ANNUEL'!J$347</f>
        <v>0</v>
      </c>
      <c r="K17" s="24">
        <f>+'[11]BULLETIN ANNUEL'!K$347</f>
        <v>0</v>
      </c>
      <c r="L17" s="24">
        <f>+'[11]BULLETIN ANNUEL'!L$347</f>
        <v>0</v>
      </c>
      <c r="M17" s="24">
        <f>+'[11]BULLETIN ANNUEL'!M$347</f>
        <v>0</v>
      </c>
      <c r="N17" s="25">
        <f>+'[11]BULLETIN ANNUEL'!N$347</f>
        <v>0</v>
      </c>
    </row>
    <row r="18" spans="1:14" ht="15" customHeight="1">
      <c r="A18" s="30"/>
      <c r="B18" s="31" t="str">
        <f>+'[11]BULLETIN ANNUEL'!A$23</f>
        <v>JUIN</v>
      </c>
      <c r="C18" s="24">
        <f>+'[11]BULLETIN ANNUEL'!C$350</f>
        <v>0</v>
      </c>
      <c r="D18" s="24">
        <f>+'[11]BULLETIN ANNUEL'!D$350</f>
        <v>0</v>
      </c>
      <c r="E18" s="24">
        <f>+'[11]BULLETIN ANNUEL'!E$350</f>
        <v>0</v>
      </c>
      <c r="F18" s="24">
        <f>+'[11]BULLETIN ANNUEL'!F$350</f>
        <v>0</v>
      </c>
      <c r="G18" s="24">
        <f>+'[11]BULLETIN ANNUEL'!G$350</f>
        <v>0</v>
      </c>
      <c r="H18" s="24">
        <f>+'[11]BULLETIN ANNUEL'!H$350</f>
        <v>0</v>
      </c>
      <c r="I18" s="24">
        <f>+'[11]BULLETIN ANNUEL'!I$350</f>
        <v>0</v>
      </c>
      <c r="J18" s="24">
        <f>+'[11]BULLETIN ANNUEL'!J$350</f>
        <v>0</v>
      </c>
      <c r="K18" s="24">
        <f>+'[11]BULLETIN ANNUEL'!K$350</f>
        <v>0</v>
      </c>
      <c r="L18" s="24">
        <f>+'[11]BULLETIN ANNUEL'!L$350</f>
        <v>0</v>
      </c>
      <c r="M18" s="24">
        <f>+'[11]BULLETIN ANNUEL'!M$350</f>
        <v>0</v>
      </c>
      <c r="N18" s="25">
        <f>+'[11]BULLETIN ANNUEL'!N$350</f>
        <v>0</v>
      </c>
    </row>
    <row r="19" spans="1:14" ht="15" customHeight="1">
      <c r="A19" s="30"/>
      <c r="B19" s="31" t="str">
        <f>+'[11]BULLETIN ANNUEL'!A$26</f>
        <v>SEPT</v>
      </c>
      <c r="C19" s="24">
        <f>+'[11]BULLETIN ANNUEL'!C$353</f>
        <v>0</v>
      </c>
      <c r="D19" s="24">
        <f>+'[11]BULLETIN ANNUEL'!D$353</f>
        <v>0</v>
      </c>
      <c r="E19" s="24">
        <f>+'[11]BULLETIN ANNUEL'!E$353</f>
        <v>0</v>
      </c>
      <c r="F19" s="24">
        <f>+'[11]BULLETIN ANNUEL'!F$353</f>
        <v>0</v>
      </c>
      <c r="G19" s="24">
        <f>+'[11]BULLETIN ANNUEL'!G$353</f>
        <v>0</v>
      </c>
      <c r="H19" s="24">
        <f>+'[11]BULLETIN ANNUEL'!H$353</f>
        <v>0</v>
      </c>
      <c r="I19" s="24">
        <f>+'[11]BULLETIN ANNUEL'!I$353</f>
        <v>0</v>
      </c>
      <c r="J19" s="24">
        <f>+'[11]BULLETIN ANNUEL'!J$353</f>
        <v>0</v>
      </c>
      <c r="K19" s="24">
        <f>+'[11]BULLETIN ANNUEL'!K$353</f>
        <v>0</v>
      </c>
      <c r="L19" s="24">
        <f>+'[11]BULLETIN ANNUEL'!L$353</f>
        <v>0</v>
      </c>
      <c r="M19" s="24">
        <f>+'[11]BULLETIN ANNUEL'!M$353</f>
        <v>0</v>
      </c>
      <c r="N19" s="25">
        <f>+'[11]BULLETIN ANNUEL'!N$353</f>
        <v>0</v>
      </c>
    </row>
    <row r="20" spans="1:14" ht="15" customHeight="1">
      <c r="A20" s="30"/>
      <c r="B20" s="31" t="str">
        <f>+'[11]BULLETIN ANNUEL'!A$29</f>
        <v>DEC</v>
      </c>
      <c r="C20" s="24">
        <f>+'[11]BULLETIN ANNUEL'!C$356</f>
        <v>0</v>
      </c>
      <c r="D20" s="24">
        <f>+'[11]BULLETIN ANNUEL'!D$356</f>
        <v>0</v>
      </c>
      <c r="E20" s="24">
        <f>+'[11]BULLETIN ANNUEL'!E$356</f>
        <v>0</v>
      </c>
      <c r="F20" s="24">
        <f>+'[11]BULLETIN ANNUEL'!F$356</f>
        <v>0</v>
      </c>
      <c r="G20" s="24">
        <f>+'[11]BULLETIN ANNUEL'!G$356</f>
        <v>0</v>
      </c>
      <c r="H20" s="24">
        <f>+'[11]BULLETIN ANNUEL'!H$356</f>
        <v>0</v>
      </c>
      <c r="I20" s="24">
        <f>+'[11]BULLETIN ANNUEL'!I$356</f>
        <v>0</v>
      </c>
      <c r="J20" s="24">
        <f>+'[11]BULLETIN ANNUEL'!J$356</f>
        <v>0</v>
      </c>
      <c r="K20" s="24">
        <f>+'[11]BULLETIN ANNUEL'!K$356</f>
        <v>0</v>
      </c>
      <c r="L20" s="24">
        <f>+'[11]BULLETIN ANNUEL'!L$356</f>
        <v>0</v>
      </c>
      <c r="M20" s="24">
        <f>+'[11]BULLETIN ANNUEL'!M$356</f>
        <v>0</v>
      </c>
      <c r="N20" s="25">
        <f>+'[11]BULLETIN ANNUEL'!N$356</f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+'[13]BULLETIN ANNUEL'!$B$18</f>
        <v>2022</v>
      </c>
      <c r="B22" s="31" t="str">
        <f>+'[13]BULLETIN ANNUEL'!A$20</f>
        <v>MARS</v>
      </c>
      <c r="C22" s="24">
        <f>+'[13]BULLETIN ANNUEL'!C$347</f>
        <v>0</v>
      </c>
      <c r="D22" s="24">
        <f>+'[13]BULLETIN ANNUEL'!D$347</f>
        <v>0</v>
      </c>
      <c r="E22" s="24">
        <f>+'[13]BULLETIN ANNUEL'!E$347</f>
        <v>0</v>
      </c>
      <c r="F22" s="24">
        <f>+'[13]BULLETIN ANNUEL'!F$347</f>
        <v>0</v>
      </c>
      <c r="G22" s="24">
        <f>+'[13]BULLETIN ANNUEL'!G$347</f>
        <v>0</v>
      </c>
      <c r="H22" s="24">
        <f>+'[13]BULLETIN ANNUEL'!H$347</f>
        <v>0</v>
      </c>
      <c r="I22" s="24">
        <f>+'[13]BULLETIN ANNUEL'!I$347</f>
        <v>0</v>
      </c>
      <c r="J22" s="24">
        <f>+'[13]BULLETIN ANNUEL'!J$347</f>
        <v>0</v>
      </c>
      <c r="K22" s="24">
        <f>+'[13]BULLETIN ANNUEL'!K$347</f>
        <v>0</v>
      </c>
      <c r="L22" s="24">
        <f>+'[13]BULLETIN ANNUEL'!L$347</f>
        <v>0</v>
      </c>
      <c r="M22" s="24">
        <f>+'[13]BULLETIN ANNUEL'!M$347</f>
        <v>0</v>
      </c>
      <c r="N22" s="25">
        <f>+'[13]BULLETIN ANNUEL'!N$347</f>
        <v>0</v>
      </c>
    </row>
    <row r="23" spans="1:14" ht="15" customHeight="1">
      <c r="A23" s="30"/>
      <c r="B23" s="31" t="str">
        <f>+'[13]BULLETIN ANNUEL'!A$23</f>
        <v>JUIN</v>
      </c>
      <c r="C23" s="24">
        <f>+'[13]BULLETIN ANNUEL'!C$350</f>
        <v>0</v>
      </c>
      <c r="D23" s="24">
        <f>+'[13]BULLETIN ANNUEL'!D$350</f>
        <v>0</v>
      </c>
      <c r="E23" s="24">
        <f>+'[13]BULLETIN ANNUEL'!E$350</f>
        <v>0</v>
      </c>
      <c r="F23" s="24">
        <f>+'[13]BULLETIN ANNUEL'!F$350</f>
        <v>0</v>
      </c>
      <c r="G23" s="24">
        <f>+'[13]BULLETIN ANNUEL'!G$350</f>
        <v>0</v>
      </c>
      <c r="H23" s="24">
        <f>+'[13]BULLETIN ANNUEL'!H$350</f>
        <v>0</v>
      </c>
      <c r="I23" s="24">
        <f>+'[13]BULLETIN ANNUEL'!I$350</f>
        <v>0</v>
      </c>
      <c r="J23" s="24">
        <f>+'[13]BULLETIN ANNUEL'!J$350</f>
        <v>0</v>
      </c>
      <c r="K23" s="24">
        <f>+'[13]BULLETIN ANNUEL'!K$350</f>
        <v>0</v>
      </c>
      <c r="L23" s="24">
        <f>+'[13]BULLETIN ANNUEL'!L$350</f>
        <v>0</v>
      </c>
      <c r="M23" s="24">
        <f>+'[13]BULLETIN ANNUEL'!M$350</f>
        <v>0</v>
      </c>
      <c r="N23" s="25">
        <f>+'[13]BULLETIN ANNUEL'!N$350</f>
        <v>0</v>
      </c>
    </row>
    <row r="24" spans="1:14" ht="15" customHeight="1">
      <c r="A24" s="30"/>
      <c r="B24" s="31" t="str">
        <f>+'[13]BULLETIN ANNUEL'!A$26</f>
        <v>SEPT</v>
      </c>
      <c r="C24" s="24">
        <f>+'[13]BULLETIN ANNUEL'!C$353</f>
        <v>0</v>
      </c>
      <c r="D24" s="24">
        <f>+'[13]BULLETIN ANNUEL'!D$353</f>
        <v>0</v>
      </c>
      <c r="E24" s="24">
        <f>+'[13]BULLETIN ANNUEL'!E$353</f>
        <v>0</v>
      </c>
      <c r="F24" s="24">
        <f>+'[13]BULLETIN ANNUEL'!F$353</f>
        <v>0</v>
      </c>
      <c r="G24" s="24">
        <f>+'[13]BULLETIN ANNUEL'!G$353</f>
        <v>0</v>
      </c>
      <c r="H24" s="24">
        <f>+'[13]BULLETIN ANNUEL'!H$353</f>
        <v>0</v>
      </c>
      <c r="I24" s="24">
        <f>+'[13]BULLETIN ANNUEL'!I$353</f>
        <v>0</v>
      </c>
      <c r="J24" s="24">
        <f>+'[13]BULLETIN ANNUEL'!J$353</f>
        <v>0</v>
      </c>
      <c r="K24" s="24">
        <f>+'[13]BULLETIN ANNUEL'!K$353</f>
        <v>0</v>
      </c>
      <c r="L24" s="24">
        <f>+'[13]BULLETIN ANNUEL'!L$353</f>
        <v>0</v>
      </c>
      <c r="M24" s="24">
        <f>+'[13]BULLETIN ANNUEL'!M$353</f>
        <v>0</v>
      </c>
      <c r="N24" s="25">
        <f>+'[13]BULLETIN ANNUEL'!N$353</f>
        <v>0</v>
      </c>
    </row>
    <row r="25" spans="1:14" ht="15" customHeight="1">
      <c r="A25" s="30"/>
      <c r="B25" s="31" t="str">
        <f>+'[13]BULLETIN ANNUEL'!A$29</f>
        <v>DEC</v>
      </c>
      <c r="C25" s="24">
        <f>+'[13]BULLETIN ANNUEL'!C$356</f>
        <v>0</v>
      </c>
      <c r="D25" s="24">
        <f>+'[13]BULLETIN ANNUEL'!D$356</f>
        <v>0</v>
      </c>
      <c r="E25" s="24">
        <f>+'[13]BULLETIN ANNUEL'!E$356</f>
        <v>0</v>
      </c>
      <c r="F25" s="24">
        <f>+'[13]BULLETIN ANNUEL'!F$356</f>
        <v>0</v>
      </c>
      <c r="G25" s="24">
        <f>+'[13]BULLETIN ANNUEL'!G$356</f>
        <v>0</v>
      </c>
      <c r="H25" s="24">
        <f>+'[13]BULLETIN ANNUEL'!H$356</f>
        <v>0</v>
      </c>
      <c r="I25" s="24">
        <f>+'[13]BULLETIN ANNUEL'!I$356</f>
        <v>0</v>
      </c>
      <c r="J25" s="24">
        <f>+'[13]BULLETIN ANNUEL'!J$356</f>
        <v>0</v>
      </c>
      <c r="K25" s="24">
        <f>+'[13]BULLETIN ANNUEL'!K$356</f>
        <v>0</v>
      </c>
      <c r="L25" s="24">
        <f>+'[13]BULLETIN ANNUEL'!L$356</f>
        <v>0</v>
      </c>
      <c r="M25" s="24">
        <f>+'[13]BULLETIN ANNUEL'!M$356</f>
        <v>0</v>
      </c>
      <c r="N25" s="25">
        <f>+'[13]BULLETIN ANNUEL'!N$356</f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207">
        <f>+'[12]BULLETIN ANNUEL'!$B$18</f>
        <v>2023</v>
      </c>
      <c r="B27" s="208" t="str">
        <f>+'[12]BULLETIN ANNUEL'!A$18</f>
        <v>JANV</v>
      </c>
      <c r="C27" s="24">
        <f>+'[12]BULLETIN ANNUEL'!C$345</f>
        <v>0</v>
      </c>
      <c r="D27" s="24">
        <f>+'[12]BULLETIN ANNUEL'!D$345</f>
        <v>0</v>
      </c>
      <c r="E27" s="24">
        <f>+'[12]BULLETIN ANNUEL'!E$345</f>
        <v>0</v>
      </c>
      <c r="F27" s="24">
        <f>+'[12]BULLETIN ANNUEL'!F$345</f>
        <v>0</v>
      </c>
      <c r="G27" s="24">
        <f>+'[12]BULLETIN ANNUEL'!G$345</f>
        <v>0</v>
      </c>
      <c r="H27" s="24">
        <f>+'[12]BULLETIN ANNUEL'!H$345</f>
        <v>0</v>
      </c>
      <c r="I27" s="24">
        <f>+'[12]BULLETIN ANNUEL'!I$345</f>
        <v>0</v>
      </c>
      <c r="J27" s="24">
        <f>+'[12]BULLETIN ANNUEL'!J$345</f>
        <v>0</v>
      </c>
      <c r="K27" s="24">
        <f>+'[12]BULLETIN ANNUEL'!K$345</f>
        <v>0</v>
      </c>
      <c r="L27" s="24">
        <f>+'[12]BULLETIN ANNUEL'!L$345</f>
        <v>0</v>
      </c>
      <c r="M27" s="24">
        <f>+'[12]BULLETIN ANNUEL'!M$345</f>
        <v>0</v>
      </c>
      <c r="N27" s="25">
        <f>+'[12]BULLETIN ANNUEL'!N$345</f>
        <v>0</v>
      </c>
    </row>
    <row r="28" spans="1:14" ht="15" customHeight="1">
      <c r="A28" s="30"/>
      <c r="B28" s="208">
        <f>+'[12]BULLETIN ANNUEL'!A$19</f>
        <v>0</v>
      </c>
      <c r="C28" s="24">
        <f>+'[12]BULLETIN ANNUEL'!C$346</f>
        <v>0</v>
      </c>
      <c r="D28" s="24">
        <f>+'[12]BULLETIN ANNUEL'!D$346</f>
        <v>0</v>
      </c>
      <c r="E28" s="24">
        <f>+'[12]BULLETIN ANNUEL'!E$346</f>
        <v>0</v>
      </c>
      <c r="F28" s="24">
        <f>+'[12]BULLETIN ANNUEL'!F$346</f>
        <v>0</v>
      </c>
      <c r="G28" s="24">
        <f>+'[12]BULLETIN ANNUEL'!G$346</f>
        <v>0</v>
      </c>
      <c r="H28" s="24">
        <f>+'[12]BULLETIN ANNUEL'!H$346</f>
        <v>0</v>
      </c>
      <c r="I28" s="24">
        <f>+'[12]BULLETIN ANNUEL'!I$346</f>
        <v>0</v>
      </c>
      <c r="J28" s="24">
        <f>+'[12]BULLETIN ANNUEL'!J$346</f>
        <v>0</v>
      </c>
      <c r="K28" s="24">
        <f>+'[12]BULLETIN ANNUEL'!K$346</f>
        <v>0</v>
      </c>
      <c r="L28" s="24">
        <f>+'[12]BULLETIN ANNUEL'!L$346</f>
        <v>0</v>
      </c>
      <c r="M28" s="24">
        <f>+'[12]BULLETIN ANNUEL'!M$346</f>
        <v>0</v>
      </c>
      <c r="N28" s="25">
        <f>+'[12]BULLETIN ANNUEL'!N$346</f>
        <v>0</v>
      </c>
    </row>
    <row r="29" spans="1:14" ht="15" customHeight="1">
      <c r="A29" s="30"/>
      <c r="B29" s="208">
        <f>+'[12]BULLETIN ANNUEL'!A$20</f>
        <v>0</v>
      </c>
      <c r="C29" s="24">
        <f>+'[12]BULLETIN ANNUEL'!C$347</f>
        <v>0</v>
      </c>
      <c r="D29" s="24">
        <f>+'[12]BULLETIN ANNUEL'!D$347</f>
        <v>0</v>
      </c>
      <c r="E29" s="24">
        <f>+'[12]BULLETIN ANNUEL'!E$347</f>
        <v>0</v>
      </c>
      <c r="F29" s="24">
        <f>+'[12]BULLETIN ANNUEL'!F$347</f>
        <v>0</v>
      </c>
      <c r="G29" s="24">
        <f>+'[12]BULLETIN ANNUEL'!G$347</f>
        <v>0</v>
      </c>
      <c r="H29" s="24">
        <f>+'[12]BULLETIN ANNUEL'!H$347</f>
        <v>0</v>
      </c>
      <c r="I29" s="24">
        <f>+'[12]BULLETIN ANNUEL'!I$347</f>
        <v>0</v>
      </c>
      <c r="J29" s="24">
        <f>+'[12]BULLETIN ANNUEL'!J$347</f>
        <v>0</v>
      </c>
      <c r="K29" s="24">
        <f>+'[12]BULLETIN ANNUEL'!K$347</f>
        <v>0</v>
      </c>
      <c r="L29" s="24">
        <f>+'[12]BULLETIN ANNUEL'!L$347</f>
        <v>0</v>
      </c>
      <c r="M29" s="24">
        <f>+'[12]BULLETIN ANNUEL'!M$347</f>
        <v>0</v>
      </c>
      <c r="N29" s="25">
        <f>+'[12]BULLETIN ANNUEL'!N$347</f>
        <v>0</v>
      </c>
    </row>
    <row r="30" spans="1:14" ht="15" customHeight="1">
      <c r="A30" s="30"/>
      <c r="B30" s="208">
        <f>+'[12]BULLETIN ANNUEL'!A$21</f>
        <v>0</v>
      </c>
      <c r="C30" s="24">
        <f>+'[12]BULLETIN ANNUEL'!C$348</f>
        <v>0</v>
      </c>
      <c r="D30" s="24">
        <f>+'[12]BULLETIN ANNUEL'!D$348</f>
        <v>0</v>
      </c>
      <c r="E30" s="24">
        <f>+'[12]BULLETIN ANNUEL'!E$348</f>
        <v>0</v>
      </c>
      <c r="F30" s="24">
        <f>+'[12]BULLETIN ANNUEL'!F$348</f>
        <v>0</v>
      </c>
      <c r="G30" s="24">
        <f>+'[12]BULLETIN ANNUEL'!G$348</f>
        <v>0</v>
      </c>
      <c r="H30" s="24">
        <f>+'[12]BULLETIN ANNUEL'!H$348</f>
        <v>0</v>
      </c>
      <c r="I30" s="24">
        <f>+'[12]BULLETIN ANNUEL'!I$348</f>
        <v>0</v>
      </c>
      <c r="J30" s="24">
        <f>+'[12]BULLETIN ANNUEL'!J$348</f>
        <v>0</v>
      </c>
      <c r="K30" s="24">
        <f>+'[12]BULLETIN ANNUEL'!K$348</f>
        <v>0</v>
      </c>
      <c r="L30" s="24">
        <f>+'[12]BULLETIN ANNUEL'!L$348</f>
        <v>0</v>
      </c>
      <c r="M30" s="24">
        <f>+'[12]BULLETIN ANNUEL'!M$348</f>
        <v>0</v>
      </c>
      <c r="N30" s="25">
        <f>+'[12]BULLETIN ANNUEL'!N$348</f>
        <v>0</v>
      </c>
    </row>
    <row r="31" spans="1:14" ht="15" customHeight="1">
      <c r="A31" s="30"/>
      <c r="B31" s="208">
        <f>+'[12]BULLETIN ANNUEL'!A$22</f>
        <v>0</v>
      </c>
      <c r="C31" s="24">
        <f>+'[12]BULLETIN ANNUEL'!C$349</f>
        <v>0</v>
      </c>
      <c r="D31" s="24">
        <f>+'[12]BULLETIN ANNUEL'!D$349</f>
        <v>0</v>
      </c>
      <c r="E31" s="24">
        <f>+'[12]BULLETIN ANNUEL'!E$349</f>
        <v>0</v>
      </c>
      <c r="F31" s="24">
        <f>+'[12]BULLETIN ANNUEL'!F$349</f>
        <v>0</v>
      </c>
      <c r="G31" s="24">
        <f>+'[12]BULLETIN ANNUEL'!G$349</f>
        <v>0</v>
      </c>
      <c r="H31" s="24">
        <f>+'[12]BULLETIN ANNUEL'!H$349</f>
        <v>0</v>
      </c>
      <c r="I31" s="24">
        <f>+'[12]BULLETIN ANNUEL'!I$349</f>
        <v>0</v>
      </c>
      <c r="J31" s="24">
        <f>+'[12]BULLETIN ANNUEL'!J$349</f>
        <v>0</v>
      </c>
      <c r="K31" s="24">
        <f>+'[12]BULLETIN ANNUEL'!K$349</f>
        <v>0</v>
      </c>
      <c r="L31" s="24">
        <f>+'[12]BULLETIN ANNUEL'!L$349</f>
        <v>0</v>
      </c>
      <c r="M31" s="24">
        <f>+'[12]BULLETIN ANNUEL'!M$349</f>
        <v>0</v>
      </c>
      <c r="N31" s="25">
        <f>+'[12]BULLETIN ANNUEL'!N$349</f>
        <v>0</v>
      </c>
    </row>
    <row r="32" spans="1:14" ht="15" customHeight="1">
      <c r="A32" s="30"/>
      <c r="B32" s="208">
        <f>+'[12]BULLETIN ANNUEL'!A$23</f>
        <v>0</v>
      </c>
      <c r="C32" s="24">
        <f>+'[12]BULLETIN ANNUEL'!C$350</f>
        <v>0</v>
      </c>
      <c r="D32" s="24">
        <f>+'[12]BULLETIN ANNUEL'!D$350</f>
        <v>0</v>
      </c>
      <c r="E32" s="24">
        <f>+'[12]BULLETIN ANNUEL'!E$350</f>
        <v>0</v>
      </c>
      <c r="F32" s="24">
        <f>+'[12]BULLETIN ANNUEL'!F$350</f>
        <v>0</v>
      </c>
      <c r="G32" s="24">
        <f>+'[12]BULLETIN ANNUEL'!G$350</f>
        <v>0</v>
      </c>
      <c r="H32" s="24">
        <f>+'[12]BULLETIN ANNUEL'!H$350</f>
        <v>0</v>
      </c>
      <c r="I32" s="24">
        <f>+'[12]BULLETIN ANNUEL'!I$350</f>
        <v>0</v>
      </c>
      <c r="J32" s="24">
        <f>+'[12]BULLETIN ANNUEL'!J$350</f>
        <v>0</v>
      </c>
      <c r="K32" s="24">
        <f>+'[12]BULLETIN ANNUEL'!K$350</f>
        <v>0</v>
      </c>
      <c r="L32" s="24">
        <f>+'[12]BULLETIN ANNUEL'!L$350</f>
        <v>0</v>
      </c>
      <c r="M32" s="24">
        <f>+'[12]BULLETIN ANNUEL'!M$350</f>
        <v>0</v>
      </c>
      <c r="N32" s="25">
        <f>+'[12]BULLETIN ANNUEL'!N$350</f>
        <v>0</v>
      </c>
    </row>
    <row r="33" spans="1:14" ht="15" customHeight="1">
      <c r="A33" s="30"/>
      <c r="B33" s="208">
        <f>+'[12]BULLETIN ANNUEL'!A$24</f>
        <v>0</v>
      </c>
      <c r="C33" s="24">
        <f>+'[12]BULLETIN ANNUEL'!C$351</f>
        <v>0</v>
      </c>
      <c r="D33" s="24">
        <f>+'[12]BULLETIN ANNUEL'!D$351</f>
        <v>0</v>
      </c>
      <c r="E33" s="24">
        <f>+'[12]BULLETIN ANNUEL'!E$351</f>
        <v>0</v>
      </c>
      <c r="F33" s="24">
        <f>+'[12]BULLETIN ANNUEL'!F$351</f>
        <v>0</v>
      </c>
      <c r="G33" s="24">
        <f>+'[12]BULLETIN ANNUEL'!G$351</f>
        <v>0</v>
      </c>
      <c r="H33" s="24">
        <f>+'[12]BULLETIN ANNUEL'!H$351</f>
        <v>0</v>
      </c>
      <c r="I33" s="24">
        <f>+'[12]BULLETIN ANNUEL'!I$351</f>
        <v>0</v>
      </c>
      <c r="J33" s="24">
        <f>+'[12]BULLETIN ANNUEL'!J$351</f>
        <v>0</v>
      </c>
      <c r="K33" s="24">
        <f>+'[12]BULLETIN ANNUEL'!K$351</f>
        <v>0</v>
      </c>
      <c r="L33" s="24">
        <f>+'[12]BULLETIN ANNUEL'!L$351</f>
        <v>0</v>
      </c>
      <c r="M33" s="24">
        <f>+'[12]BULLETIN ANNUEL'!M$351</f>
        <v>0</v>
      </c>
      <c r="N33" s="25">
        <f>+'[12]BULLETIN ANNUEL'!N$351</f>
        <v>0</v>
      </c>
    </row>
    <row r="34" spans="1:14" ht="15" customHeight="1">
      <c r="A34" s="30"/>
      <c r="B34" s="208">
        <f>+'[12]BULLETIN ANNUEL'!A$25</f>
        <v>0</v>
      </c>
      <c r="C34" s="24">
        <f>+'[12]BULLETIN ANNUEL'!C$352</f>
        <v>0</v>
      </c>
      <c r="D34" s="24">
        <f>+'[12]BULLETIN ANNUEL'!D$352</f>
        <v>0</v>
      </c>
      <c r="E34" s="24">
        <f>+'[12]BULLETIN ANNUEL'!E$352</f>
        <v>0</v>
      </c>
      <c r="F34" s="24">
        <f>+'[12]BULLETIN ANNUEL'!F$352</f>
        <v>0</v>
      </c>
      <c r="G34" s="24">
        <f>+'[12]BULLETIN ANNUEL'!G$352</f>
        <v>0</v>
      </c>
      <c r="H34" s="24">
        <f>+'[12]BULLETIN ANNUEL'!H$352</f>
        <v>0</v>
      </c>
      <c r="I34" s="24">
        <f>+'[12]BULLETIN ANNUEL'!I$352</f>
        <v>0</v>
      </c>
      <c r="J34" s="24">
        <f>+'[12]BULLETIN ANNUEL'!J$352</f>
        <v>0</v>
      </c>
      <c r="K34" s="24">
        <f>+'[12]BULLETIN ANNUEL'!K$352</f>
        <v>0</v>
      </c>
      <c r="L34" s="24">
        <f>+'[12]BULLETIN ANNUEL'!L$352</f>
        <v>0</v>
      </c>
      <c r="M34" s="24">
        <f>+'[12]BULLETIN ANNUEL'!M$352</f>
        <v>0</v>
      </c>
      <c r="N34" s="25">
        <f>+'[12]BULLETIN ANNUEL'!N$352</f>
        <v>0</v>
      </c>
    </row>
    <row r="35" spans="1:14" ht="15" customHeight="1">
      <c r="A35" s="30"/>
      <c r="B35" s="208">
        <f>+'[12]BULLETIN ANNUEL'!A$26</f>
        <v>0</v>
      </c>
      <c r="C35" s="24">
        <f>+'[12]BULLETIN ANNUEL'!C$353</f>
        <v>0</v>
      </c>
      <c r="D35" s="24">
        <f>+'[12]BULLETIN ANNUEL'!D$353</f>
        <v>0</v>
      </c>
      <c r="E35" s="24">
        <f>+'[12]BULLETIN ANNUEL'!E$353</f>
        <v>0</v>
      </c>
      <c r="F35" s="24">
        <f>+'[12]BULLETIN ANNUEL'!F$353</f>
        <v>0</v>
      </c>
      <c r="G35" s="24">
        <f>+'[12]BULLETIN ANNUEL'!G$353</f>
        <v>0</v>
      </c>
      <c r="H35" s="24">
        <f>+'[12]BULLETIN ANNUEL'!H$353</f>
        <v>0</v>
      </c>
      <c r="I35" s="24">
        <f>+'[12]BULLETIN ANNUEL'!I$353</f>
        <v>0</v>
      </c>
      <c r="J35" s="24">
        <f>+'[12]BULLETIN ANNUEL'!J$353</f>
        <v>0</v>
      </c>
      <c r="K35" s="24">
        <f>+'[12]BULLETIN ANNUEL'!K$353</f>
        <v>0</v>
      </c>
      <c r="L35" s="24">
        <f>+'[12]BULLETIN ANNUEL'!L$353</f>
        <v>0</v>
      </c>
      <c r="M35" s="24">
        <f>+'[12]BULLETIN ANNUEL'!M$353</f>
        <v>0</v>
      </c>
      <c r="N35" s="25">
        <f>+'[12]BULLETIN ANNUEL'!N$353</f>
        <v>0</v>
      </c>
    </row>
    <row r="36" spans="1:14" ht="15" customHeight="1">
      <c r="A36" s="30"/>
      <c r="B36" s="208">
        <f>+'[12]BULLETIN ANNUEL'!A$27</f>
        <v>0</v>
      </c>
      <c r="C36" s="24">
        <f>+'[12]BULLETIN ANNUEL'!C$354</f>
        <v>0</v>
      </c>
      <c r="D36" s="24">
        <f>+'[12]BULLETIN ANNUEL'!D$354</f>
        <v>0</v>
      </c>
      <c r="E36" s="24">
        <f>+'[12]BULLETIN ANNUEL'!E$354</f>
        <v>0</v>
      </c>
      <c r="F36" s="24">
        <f>+'[12]BULLETIN ANNUEL'!F$354</f>
        <v>0</v>
      </c>
      <c r="G36" s="24">
        <f>+'[12]BULLETIN ANNUEL'!G$354</f>
        <v>0</v>
      </c>
      <c r="H36" s="24">
        <f>+'[12]BULLETIN ANNUEL'!H$354</f>
        <v>0</v>
      </c>
      <c r="I36" s="24">
        <f>+'[12]BULLETIN ANNUEL'!I$354</f>
        <v>0</v>
      </c>
      <c r="J36" s="24">
        <f>+'[12]BULLETIN ANNUEL'!J$354</f>
        <v>0</v>
      </c>
      <c r="K36" s="24">
        <f>+'[12]BULLETIN ANNUEL'!K$354</f>
        <v>0</v>
      </c>
      <c r="L36" s="24">
        <f>+'[12]BULLETIN ANNUEL'!L$354</f>
        <v>0</v>
      </c>
      <c r="M36" s="24">
        <f>+'[12]BULLETIN ANNUEL'!M$354</f>
        <v>0</v>
      </c>
      <c r="N36" s="25">
        <f>+'[12]BULLETIN ANNUEL'!N$354</f>
        <v>0</v>
      </c>
    </row>
    <row r="37" spans="1:14" ht="15" customHeight="1">
      <c r="A37" s="30"/>
      <c r="B37" s="208">
        <f>+'[12]BULLETIN ANNUEL'!A$28</f>
        <v>0</v>
      </c>
      <c r="C37" s="24">
        <f>+'[12]BULLETIN ANNUEL'!C$355</f>
        <v>0</v>
      </c>
      <c r="D37" s="24">
        <f>+'[12]BULLETIN ANNUEL'!D$355</f>
        <v>0</v>
      </c>
      <c r="E37" s="24">
        <f>+'[12]BULLETIN ANNUEL'!E$355</f>
        <v>0</v>
      </c>
      <c r="F37" s="24">
        <f>+'[12]BULLETIN ANNUEL'!F$355</f>
        <v>0</v>
      </c>
      <c r="G37" s="24">
        <f>+'[12]BULLETIN ANNUEL'!G$355</f>
        <v>0</v>
      </c>
      <c r="H37" s="24">
        <f>+'[12]BULLETIN ANNUEL'!H$355</f>
        <v>0</v>
      </c>
      <c r="I37" s="24">
        <f>+'[12]BULLETIN ANNUEL'!I$355</f>
        <v>0</v>
      </c>
      <c r="J37" s="24">
        <f>+'[12]BULLETIN ANNUEL'!J$355</f>
        <v>0</v>
      </c>
      <c r="K37" s="24">
        <f>+'[12]BULLETIN ANNUEL'!K$355</f>
        <v>0</v>
      </c>
      <c r="L37" s="24">
        <f>+'[12]BULLETIN ANNUEL'!L$355</f>
        <v>0</v>
      </c>
      <c r="M37" s="24">
        <f>+'[12]BULLETIN ANNUEL'!M$355</f>
        <v>0</v>
      </c>
      <c r="N37" s="25">
        <f>+'[12]BULLETIN ANNUEL'!N$355</f>
        <v>0</v>
      </c>
    </row>
    <row r="38" spans="1:14" ht="15" customHeight="1">
      <c r="A38" s="30"/>
      <c r="B38" s="208">
        <f>+'[12]BULLETIN ANNUEL'!A$29</f>
        <v>0</v>
      </c>
      <c r="C38" s="24">
        <f>+'[12]BULLETIN ANNUEL'!C$356</f>
        <v>0</v>
      </c>
      <c r="D38" s="24">
        <f>+'[12]BULLETIN ANNUEL'!D$356</f>
        <v>0</v>
      </c>
      <c r="E38" s="24">
        <f>+'[12]BULLETIN ANNUEL'!E$356</f>
        <v>0</v>
      </c>
      <c r="F38" s="24">
        <f>+'[12]BULLETIN ANNUEL'!F$356</f>
        <v>0</v>
      </c>
      <c r="G38" s="24">
        <f>+'[12]BULLETIN ANNUEL'!G$356</f>
        <v>0</v>
      </c>
      <c r="H38" s="24">
        <f>+'[12]BULLETIN ANNUEL'!H$356</f>
        <v>0</v>
      </c>
      <c r="I38" s="24">
        <f>+'[12]BULLETIN ANNUEL'!I$356</f>
        <v>0</v>
      </c>
      <c r="J38" s="24">
        <f>+'[12]BULLETIN ANNUEL'!J$356</f>
        <v>0</v>
      </c>
      <c r="K38" s="24">
        <f>+'[12]BULLETIN ANNUEL'!K$356</f>
        <v>0</v>
      </c>
      <c r="L38" s="24">
        <f>+'[12]BULLETIN ANNUEL'!L$356</f>
        <v>0</v>
      </c>
      <c r="M38" s="24">
        <f>+'[12]BULLETIN ANNUEL'!M$356</f>
        <v>0</v>
      </c>
      <c r="N38" s="25">
        <f>+'[12]BULLETIN ANNUEL'!N$356</f>
        <v>0</v>
      </c>
    </row>
    <row r="39" spans="1:14" ht="15" customHeight="1" thickBot="1">
      <c r="A39" s="148"/>
      <c r="B39" s="14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210" t="s">
        <v>16</v>
      </c>
      <c r="B40" s="211"/>
      <c r="C40" s="218" t="s">
        <v>41</v>
      </c>
      <c r="D40" s="218" t="s">
        <v>156</v>
      </c>
      <c r="E40" s="266" t="s">
        <v>43</v>
      </c>
      <c r="F40" s="255"/>
      <c r="G40" s="256"/>
      <c r="H40" s="56" t="s">
        <v>44</v>
      </c>
      <c r="I40" s="57"/>
      <c r="J40" s="58"/>
      <c r="K40" s="218" t="s">
        <v>56</v>
      </c>
      <c r="L40" s="218" t="s">
        <v>157</v>
      </c>
      <c r="M40" s="218" t="s">
        <v>20</v>
      </c>
      <c r="N40" s="220" t="s">
        <v>57</v>
      </c>
    </row>
    <row r="41" spans="1:14" ht="39.75" customHeight="1">
      <c r="A41" s="216"/>
      <c r="B41" s="217"/>
      <c r="C41" s="219"/>
      <c r="D41" s="219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19"/>
      <c r="L41" s="219"/>
      <c r="M41" s="219"/>
      <c r="N41" s="221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+'[8]BULLETIN ANNUEL'!B$83</f>
        <v>2014</v>
      </c>
      <c r="B43" s="27"/>
      <c r="C43" s="24">
        <f>+'[8]BULLETIN ANNUEL'!C$378</f>
        <v>0</v>
      </c>
      <c r="D43" s="24">
        <f>+'[8]BULLETIN ANNUEL'!D$378</f>
        <v>0</v>
      </c>
      <c r="E43" s="24">
        <f>+'[8]BULLETIN ANNUEL'!E$378</f>
        <v>0</v>
      </c>
      <c r="F43" s="24">
        <f>+'[8]BULLETIN ANNUEL'!F$378</f>
        <v>0</v>
      </c>
      <c r="G43" s="24">
        <f>+'[8]BULLETIN ANNUEL'!G$378</f>
        <v>0</v>
      </c>
      <c r="H43" s="24">
        <f>+'[8]BULLETIN ANNUEL'!H$378</f>
        <v>0</v>
      </c>
      <c r="I43" s="24">
        <f>+'[8]BULLETIN ANNUEL'!I$378</f>
        <v>0</v>
      </c>
      <c r="J43" s="24">
        <f>+'[8]BULLETIN ANNUEL'!J$378</f>
        <v>0</v>
      </c>
      <c r="K43" s="24">
        <f>+'[8]BULLETIN ANNUEL'!K$378</f>
        <v>0</v>
      </c>
      <c r="L43" s="24">
        <f>+'[8]BULLETIN ANNUEL'!L$378</f>
        <v>0</v>
      </c>
      <c r="M43" s="24">
        <f>+'[8]BULLETIN ANNUEL'!M$378</f>
        <v>0</v>
      </c>
      <c r="N43" s="25">
        <f>+'[8]BULLETIN ANNUEL'!N$378</f>
        <v>0</v>
      </c>
    </row>
    <row r="44" spans="1:14" ht="15" customHeight="1">
      <c r="A44" s="22">
        <f>+'[7]BULLETIN ANNUEL'!B$83</f>
        <v>2015</v>
      </c>
      <c r="B44" s="27"/>
      <c r="C44" s="24">
        <f>+'[7]BULLETIN ANNUEL'!C$378</f>
        <v>0</v>
      </c>
      <c r="D44" s="24">
        <f>+'[7]BULLETIN ANNUEL'!D$378</f>
        <v>0</v>
      </c>
      <c r="E44" s="24">
        <f>+'[7]BULLETIN ANNUEL'!E$378</f>
        <v>0</v>
      </c>
      <c r="F44" s="24">
        <f>+'[7]BULLETIN ANNUEL'!F$378</f>
        <v>0</v>
      </c>
      <c r="G44" s="24">
        <f>+'[7]BULLETIN ANNUEL'!G$378</f>
        <v>0</v>
      </c>
      <c r="H44" s="24">
        <f>+'[7]BULLETIN ANNUEL'!H$378</f>
        <v>0</v>
      </c>
      <c r="I44" s="24">
        <f>+'[7]BULLETIN ANNUEL'!I$378</f>
        <v>0</v>
      </c>
      <c r="J44" s="24">
        <f>+'[7]BULLETIN ANNUEL'!J$378</f>
        <v>0</v>
      </c>
      <c r="K44" s="24">
        <f>+'[7]BULLETIN ANNUEL'!K$378</f>
        <v>0</v>
      </c>
      <c r="L44" s="24">
        <f>+'[7]BULLETIN ANNUEL'!L$378</f>
        <v>0</v>
      </c>
      <c r="M44" s="24">
        <f>+'[7]BULLETIN ANNUEL'!M$378</f>
        <v>0</v>
      </c>
      <c r="N44" s="25">
        <f>+'[7]BULLETIN ANNUEL'!N$378</f>
        <v>0</v>
      </c>
    </row>
    <row r="45" spans="1:14" ht="15" customHeight="1">
      <c r="A45" s="22">
        <f>+'[6]BULLETIN ANNUEL'!B$83</f>
        <v>2016</v>
      </c>
      <c r="B45" s="27"/>
      <c r="C45" s="24">
        <f>+'[6]BULLETIN ANNUEL'!C$378</f>
        <v>0</v>
      </c>
      <c r="D45" s="24">
        <f>+'[6]BULLETIN ANNUEL'!D$378</f>
        <v>0</v>
      </c>
      <c r="E45" s="24">
        <f>+'[6]BULLETIN ANNUEL'!E$378</f>
        <v>0</v>
      </c>
      <c r="F45" s="24">
        <f>+'[6]BULLETIN ANNUEL'!F$378</f>
        <v>0</v>
      </c>
      <c r="G45" s="24">
        <f>+'[6]BULLETIN ANNUEL'!G$378</f>
        <v>0</v>
      </c>
      <c r="H45" s="24">
        <f>+'[6]BULLETIN ANNUEL'!H$378</f>
        <v>0</v>
      </c>
      <c r="I45" s="24">
        <f>+'[6]BULLETIN ANNUEL'!I$378</f>
        <v>0</v>
      </c>
      <c r="J45" s="24">
        <f>+'[6]BULLETIN ANNUEL'!J$378</f>
        <v>0</v>
      </c>
      <c r="K45" s="24">
        <f>+'[6]BULLETIN ANNUEL'!K$378</f>
        <v>0</v>
      </c>
      <c r="L45" s="24">
        <f>+'[6]BULLETIN ANNUEL'!L$378</f>
        <v>0</v>
      </c>
      <c r="M45" s="24">
        <f>+'[6]BULLETIN ANNUEL'!M$378</f>
        <v>0</v>
      </c>
      <c r="N45" s="25">
        <f>+'[6]BULLETIN ANNUEL'!N$378</f>
        <v>0</v>
      </c>
    </row>
    <row r="46" spans="1:14" ht="15" customHeight="1">
      <c r="A46" s="22">
        <f>+'[5]BULLETIN ANNUEL'!B$83</f>
        <v>2017</v>
      </c>
      <c r="B46" s="27"/>
      <c r="C46" s="24">
        <f>+'[5]BULLETIN ANNUEL'!C$378</f>
        <v>0</v>
      </c>
      <c r="D46" s="24">
        <f>+'[5]BULLETIN ANNUEL'!D$378</f>
        <v>0</v>
      </c>
      <c r="E46" s="24">
        <f>+'[5]BULLETIN ANNUEL'!E$378</f>
        <v>0</v>
      </c>
      <c r="F46" s="24">
        <f>+'[5]BULLETIN ANNUEL'!F$378</f>
        <v>0</v>
      </c>
      <c r="G46" s="24">
        <f>+'[5]BULLETIN ANNUEL'!G$378</f>
        <v>0</v>
      </c>
      <c r="H46" s="24">
        <f>+'[5]BULLETIN ANNUEL'!H$378</f>
        <v>0</v>
      </c>
      <c r="I46" s="24">
        <f>+'[5]BULLETIN ANNUEL'!I$378</f>
        <v>0</v>
      </c>
      <c r="J46" s="24">
        <f>+'[5]BULLETIN ANNUEL'!J$378</f>
        <v>0</v>
      </c>
      <c r="K46" s="24">
        <f>+'[5]BULLETIN ANNUEL'!K$378</f>
        <v>0</v>
      </c>
      <c r="L46" s="24">
        <f>+'[5]BULLETIN ANNUEL'!L$378</f>
        <v>0</v>
      </c>
      <c r="M46" s="24">
        <f>+'[5]BULLETIN ANNUEL'!M$378</f>
        <v>0</v>
      </c>
      <c r="N46" s="25">
        <f>+'[5]BULLETIN ANNUEL'!N$378</f>
        <v>0</v>
      </c>
    </row>
    <row r="47" spans="1:14" ht="15" customHeight="1">
      <c r="A47" s="22">
        <f>+'[4]BULLETIN ANNUEL'!$B$83</f>
        <v>2018</v>
      </c>
      <c r="B47" s="27"/>
      <c r="C47" s="24">
        <f>+'[4]BULLETIN ANNUEL'!C$378</f>
        <v>0</v>
      </c>
      <c r="D47" s="24">
        <f>+'[4]BULLETIN ANNUEL'!D$378</f>
        <v>0</v>
      </c>
      <c r="E47" s="24">
        <f>+'[4]BULLETIN ANNUEL'!E$378</f>
        <v>0</v>
      </c>
      <c r="F47" s="24">
        <f>+'[4]BULLETIN ANNUEL'!F$378</f>
        <v>0</v>
      </c>
      <c r="G47" s="24">
        <f>+'[4]BULLETIN ANNUEL'!G$378</f>
        <v>0</v>
      </c>
      <c r="H47" s="24">
        <f>+'[4]BULLETIN ANNUEL'!H$378</f>
        <v>0</v>
      </c>
      <c r="I47" s="24">
        <f>+'[4]BULLETIN ANNUEL'!I$378</f>
        <v>0</v>
      </c>
      <c r="J47" s="24">
        <f>+'[4]BULLETIN ANNUEL'!J$378</f>
        <v>0</v>
      </c>
      <c r="K47" s="24">
        <f>+'[4]BULLETIN ANNUEL'!K$378</f>
        <v>0</v>
      </c>
      <c r="L47" s="24">
        <f>+'[4]BULLETIN ANNUEL'!L$378</f>
        <v>0</v>
      </c>
      <c r="M47" s="24">
        <f>+'[4]BULLETIN ANNUEL'!M$378</f>
        <v>0</v>
      </c>
      <c r="N47" s="25">
        <f>+'[4]BULLETIN ANNUEL'!N$378</f>
        <v>0</v>
      </c>
    </row>
    <row r="48" spans="1:14" ht="15" customHeight="1">
      <c r="A48" s="22">
        <f>+'[9]BULLETIN ANNUEL'!$B$83</f>
        <v>2019</v>
      </c>
      <c r="B48" s="27"/>
      <c r="C48" s="24">
        <f>+'[9]BULLETIN ANNUEL'!C$378</f>
        <v>0</v>
      </c>
      <c r="D48" s="24">
        <f>+'[9]BULLETIN ANNUEL'!D$378</f>
        <v>0</v>
      </c>
      <c r="E48" s="24">
        <f>+'[9]BULLETIN ANNUEL'!E$378</f>
        <v>0</v>
      </c>
      <c r="F48" s="24">
        <f>+'[9]BULLETIN ANNUEL'!F$378</f>
        <v>0</v>
      </c>
      <c r="G48" s="24">
        <f>+'[9]BULLETIN ANNUEL'!G$378</f>
        <v>0</v>
      </c>
      <c r="H48" s="24">
        <f>+'[9]BULLETIN ANNUEL'!H$378</f>
        <v>0</v>
      </c>
      <c r="I48" s="24">
        <f>+'[9]BULLETIN ANNUEL'!I$378</f>
        <v>0</v>
      </c>
      <c r="J48" s="24">
        <f>+'[9]BULLETIN ANNUEL'!J$378</f>
        <v>0</v>
      </c>
      <c r="K48" s="24">
        <f>+'[9]BULLETIN ANNUEL'!K$378</f>
        <v>0</v>
      </c>
      <c r="L48" s="24">
        <f>+'[9]BULLETIN ANNUEL'!L$378</f>
        <v>0</v>
      </c>
      <c r="M48" s="24">
        <f>+'[9]BULLETIN ANNUEL'!M$378</f>
        <v>0</v>
      </c>
      <c r="N48" s="25">
        <f>+'[9]BULLETIN ANNUEL'!N$378</f>
        <v>0</v>
      </c>
    </row>
    <row r="49" spans="1:14" ht="15" customHeight="1">
      <c r="A49" s="22">
        <f>+'[10]BULLETIN ANNUEL'!$B$83</f>
        <v>2020</v>
      </c>
      <c r="B49" s="27"/>
      <c r="C49" s="24">
        <f>+'[10]BULLETIN ANNUEL'!C$378</f>
        <v>0</v>
      </c>
      <c r="D49" s="24">
        <f>+'[10]BULLETIN ANNUEL'!D$378</f>
        <v>0</v>
      </c>
      <c r="E49" s="24">
        <f>+'[10]BULLETIN ANNUEL'!E$378</f>
        <v>0</v>
      </c>
      <c r="F49" s="24">
        <f>+'[10]BULLETIN ANNUEL'!F$378</f>
        <v>0</v>
      </c>
      <c r="G49" s="24">
        <f>+'[10]BULLETIN ANNUEL'!G$378</f>
        <v>0</v>
      </c>
      <c r="H49" s="24">
        <f>+'[10]BULLETIN ANNUEL'!H$378</f>
        <v>0</v>
      </c>
      <c r="I49" s="24">
        <f>+'[10]BULLETIN ANNUEL'!I$378</f>
        <v>0</v>
      </c>
      <c r="J49" s="24">
        <f>+'[10]BULLETIN ANNUEL'!J$378</f>
        <v>0</v>
      </c>
      <c r="K49" s="24">
        <f>+'[10]BULLETIN ANNUEL'!K$378</f>
        <v>0</v>
      </c>
      <c r="L49" s="24">
        <f>+'[10]BULLETIN ANNUEL'!L$378</f>
        <v>0</v>
      </c>
      <c r="M49" s="24">
        <f>+'[10]BULLETIN ANNUEL'!M$378</f>
        <v>0</v>
      </c>
      <c r="N49" s="25">
        <f>+'[10]BULLETIN ANNUEL'!N$378</f>
        <v>0</v>
      </c>
    </row>
    <row r="50" spans="1:14" ht="15" customHeight="1">
      <c r="A50" s="22">
        <f>+'[11]BULLETIN ANNUEL'!$B$83</f>
        <v>2021</v>
      </c>
      <c r="B50" s="27"/>
      <c r="C50" s="24">
        <f>+'[11]BULLETIN ANNUEL'!C$378</f>
        <v>0</v>
      </c>
      <c r="D50" s="24">
        <f>+'[11]BULLETIN ANNUEL'!D$378</f>
        <v>0</v>
      </c>
      <c r="E50" s="24">
        <f>+'[11]BULLETIN ANNUEL'!E$378</f>
        <v>0</v>
      </c>
      <c r="F50" s="24">
        <f>+'[11]BULLETIN ANNUEL'!F$378</f>
        <v>0</v>
      </c>
      <c r="G50" s="24">
        <f>+'[11]BULLETIN ANNUEL'!G$378</f>
        <v>0</v>
      </c>
      <c r="H50" s="24">
        <f>+'[11]BULLETIN ANNUEL'!H$378</f>
        <v>0</v>
      </c>
      <c r="I50" s="24">
        <f>+'[11]BULLETIN ANNUEL'!I$378</f>
        <v>0</v>
      </c>
      <c r="J50" s="24">
        <f>+'[11]BULLETIN ANNUEL'!J$378</f>
        <v>0</v>
      </c>
      <c r="K50" s="24">
        <f>+'[11]BULLETIN ANNUEL'!K$378</f>
        <v>0</v>
      </c>
      <c r="L50" s="24">
        <f>+'[11]BULLETIN ANNUEL'!L$378</f>
        <v>0</v>
      </c>
      <c r="M50" s="24">
        <f>+'[11]BULLETIN ANNUEL'!M$378</f>
        <v>0</v>
      </c>
      <c r="N50" s="25">
        <f>+'[11]BULLETIN ANNUEL'!N$378</f>
        <v>0</v>
      </c>
    </row>
    <row r="51" spans="1:14" ht="15" customHeight="1">
      <c r="A51" s="22">
        <f>+'[13]BULLETIN ANNUEL'!$B$83</f>
        <v>2022</v>
      </c>
      <c r="B51" s="27"/>
      <c r="C51" s="24">
        <f>+'[13]BULLETIN ANNUEL'!C$378</f>
        <v>0</v>
      </c>
      <c r="D51" s="24">
        <f>+'[13]BULLETIN ANNUEL'!D$378</f>
        <v>0</v>
      </c>
      <c r="E51" s="24">
        <f>+'[13]BULLETIN ANNUEL'!E$378</f>
        <v>0</v>
      </c>
      <c r="F51" s="24">
        <f>+'[13]BULLETIN ANNUEL'!F$378</f>
        <v>0</v>
      </c>
      <c r="G51" s="24">
        <f>+'[13]BULLETIN ANNUEL'!G$378</f>
        <v>0</v>
      </c>
      <c r="H51" s="24">
        <f>+'[13]BULLETIN ANNUEL'!H$378</f>
        <v>0</v>
      </c>
      <c r="I51" s="24">
        <f>+'[13]BULLETIN ANNUEL'!I$378</f>
        <v>0</v>
      </c>
      <c r="J51" s="24">
        <f>+'[13]BULLETIN ANNUEL'!J$378</f>
        <v>0</v>
      </c>
      <c r="K51" s="24">
        <f>+'[13]BULLETIN ANNUEL'!K$378</f>
        <v>0</v>
      </c>
      <c r="L51" s="24">
        <f>+'[13]BULLETIN ANNUEL'!L$378</f>
        <v>0</v>
      </c>
      <c r="M51" s="24">
        <f>+'[13]BULLETIN ANNUEL'!M$378</f>
        <v>0</v>
      </c>
      <c r="N51" s="25">
        <f>+'[13]BULLETIN ANNUEL'!N$378</f>
        <v>0</v>
      </c>
    </row>
    <row r="52" spans="1:14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+'[11]BULLETIN ANNUEL'!$B$18</f>
        <v>2021</v>
      </c>
      <c r="B53" s="31" t="str">
        <f>+'[11]BULLETIN ANNUEL'!A$20</f>
        <v>MARS</v>
      </c>
      <c r="C53" s="24">
        <f>+'[11]BULLETIN ANNUEL'!C$369</f>
        <v>0</v>
      </c>
      <c r="D53" s="24">
        <f>+'[11]BULLETIN ANNUEL'!D$369</f>
        <v>0</v>
      </c>
      <c r="E53" s="24">
        <f>+'[11]BULLETIN ANNUEL'!E$369</f>
        <v>0</v>
      </c>
      <c r="F53" s="24">
        <f>+'[11]BULLETIN ANNUEL'!F$369</f>
        <v>0</v>
      </c>
      <c r="G53" s="24">
        <f>+'[11]BULLETIN ANNUEL'!G$369</f>
        <v>0</v>
      </c>
      <c r="H53" s="24">
        <f>+'[11]BULLETIN ANNUEL'!H$369</f>
        <v>0</v>
      </c>
      <c r="I53" s="24">
        <f>+'[11]BULLETIN ANNUEL'!I$369</f>
        <v>0</v>
      </c>
      <c r="J53" s="24">
        <f>+'[11]BULLETIN ANNUEL'!J$369</f>
        <v>0</v>
      </c>
      <c r="K53" s="24">
        <f>+'[11]BULLETIN ANNUEL'!K$369</f>
        <v>0</v>
      </c>
      <c r="L53" s="24">
        <f>+'[11]BULLETIN ANNUEL'!L$369</f>
        <v>0</v>
      </c>
      <c r="M53" s="24">
        <f>+'[11]BULLETIN ANNUEL'!M$369</f>
        <v>0</v>
      </c>
      <c r="N53" s="25">
        <f>+'[11]BULLETIN ANNUEL'!N$369</f>
        <v>0</v>
      </c>
    </row>
    <row r="54" spans="1:14" ht="15" customHeight="1">
      <c r="A54" s="30"/>
      <c r="B54" s="31" t="str">
        <f>+'[11]BULLETIN ANNUEL'!A$23</f>
        <v>JUIN</v>
      </c>
      <c r="C54" s="24">
        <f>+'[11]BULLETIN ANNUEL'!C$372</f>
        <v>0</v>
      </c>
      <c r="D54" s="24">
        <f>+'[11]BULLETIN ANNUEL'!D$372</f>
        <v>0</v>
      </c>
      <c r="E54" s="24">
        <f>+'[11]BULLETIN ANNUEL'!E$372</f>
        <v>0</v>
      </c>
      <c r="F54" s="24">
        <f>+'[11]BULLETIN ANNUEL'!F$372</f>
        <v>0</v>
      </c>
      <c r="G54" s="24">
        <f>+'[11]BULLETIN ANNUEL'!G$372</f>
        <v>0</v>
      </c>
      <c r="H54" s="24">
        <f>+'[11]BULLETIN ANNUEL'!H$372</f>
        <v>0</v>
      </c>
      <c r="I54" s="24">
        <f>+'[11]BULLETIN ANNUEL'!I$372</f>
        <v>0</v>
      </c>
      <c r="J54" s="24">
        <f>+'[11]BULLETIN ANNUEL'!J$372</f>
        <v>0</v>
      </c>
      <c r="K54" s="24">
        <f>+'[11]BULLETIN ANNUEL'!K$372</f>
        <v>0</v>
      </c>
      <c r="L54" s="24">
        <f>+'[11]BULLETIN ANNUEL'!L$372</f>
        <v>0</v>
      </c>
      <c r="M54" s="24">
        <f>+'[11]BULLETIN ANNUEL'!M$372</f>
        <v>0</v>
      </c>
      <c r="N54" s="25">
        <f>+'[11]BULLETIN ANNUEL'!N$372</f>
        <v>0</v>
      </c>
    </row>
    <row r="55" spans="1:14" ht="15" customHeight="1">
      <c r="A55" s="30"/>
      <c r="B55" s="31" t="str">
        <f>+'[11]BULLETIN ANNUEL'!A$26</f>
        <v>SEPT</v>
      </c>
      <c r="C55" s="24">
        <f>+'[11]BULLETIN ANNUEL'!C$375</f>
        <v>0</v>
      </c>
      <c r="D55" s="24">
        <f>+'[11]BULLETIN ANNUEL'!D$375</f>
        <v>0</v>
      </c>
      <c r="E55" s="24">
        <f>+'[11]BULLETIN ANNUEL'!E$375</f>
        <v>0</v>
      </c>
      <c r="F55" s="24">
        <f>+'[11]BULLETIN ANNUEL'!F$375</f>
        <v>0</v>
      </c>
      <c r="G55" s="24">
        <f>+'[11]BULLETIN ANNUEL'!G$375</f>
        <v>0</v>
      </c>
      <c r="H55" s="24">
        <f>+'[11]BULLETIN ANNUEL'!H$375</f>
        <v>0</v>
      </c>
      <c r="I55" s="24">
        <f>+'[11]BULLETIN ANNUEL'!I$375</f>
        <v>0</v>
      </c>
      <c r="J55" s="24">
        <f>+'[11]BULLETIN ANNUEL'!J$375</f>
        <v>0</v>
      </c>
      <c r="K55" s="24">
        <f>+'[11]BULLETIN ANNUEL'!K$375</f>
        <v>0</v>
      </c>
      <c r="L55" s="24">
        <f>+'[11]BULLETIN ANNUEL'!L$375</f>
        <v>0</v>
      </c>
      <c r="M55" s="24">
        <f>+'[11]BULLETIN ANNUEL'!M$375</f>
        <v>0</v>
      </c>
      <c r="N55" s="25">
        <f>+'[11]BULLETIN ANNUEL'!N$375</f>
        <v>0</v>
      </c>
    </row>
    <row r="56" spans="1:14" ht="15" customHeight="1">
      <c r="A56" s="30"/>
      <c r="B56" s="31" t="str">
        <f>+'[11]BULLETIN ANNUEL'!A$29</f>
        <v>DEC</v>
      </c>
      <c r="C56" s="24">
        <f>+'[11]BULLETIN ANNUEL'!C$378</f>
        <v>0</v>
      </c>
      <c r="D56" s="24">
        <f>+'[11]BULLETIN ANNUEL'!D$378</f>
        <v>0</v>
      </c>
      <c r="E56" s="24">
        <f>+'[11]BULLETIN ANNUEL'!E$378</f>
        <v>0</v>
      </c>
      <c r="F56" s="24">
        <f>+'[11]BULLETIN ANNUEL'!F$378</f>
        <v>0</v>
      </c>
      <c r="G56" s="24">
        <f>+'[11]BULLETIN ANNUEL'!G$378</f>
        <v>0</v>
      </c>
      <c r="H56" s="24">
        <f>+'[11]BULLETIN ANNUEL'!H$378</f>
        <v>0</v>
      </c>
      <c r="I56" s="24">
        <f>+'[11]BULLETIN ANNUEL'!I$378</f>
        <v>0</v>
      </c>
      <c r="J56" s="24">
        <f>+'[11]BULLETIN ANNUEL'!J$378</f>
        <v>0</v>
      </c>
      <c r="K56" s="24">
        <f>+'[11]BULLETIN ANNUEL'!K$378</f>
        <v>0</v>
      </c>
      <c r="L56" s="24">
        <f>+'[11]BULLETIN ANNUEL'!L$378</f>
        <v>0</v>
      </c>
      <c r="M56" s="24">
        <f>+'[11]BULLETIN ANNUEL'!M$378</f>
        <v>0</v>
      </c>
      <c r="N56" s="25">
        <f>+'[11]BULLETIN ANNUEL'!N$378</f>
        <v>0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+'[13]BULLETIN ANNUEL'!$B$18</f>
        <v>2022</v>
      </c>
      <c r="B58" s="31" t="str">
        <f>+'[13]BULLETIN ANNUEL'!A$20</f>
        <v>MARS</v>
      </c>
      <c r="C58" s="24">
        <f>+'[13]BULLETIN ANNUEL'!C$369</f>
        <v>0</v>
      </c>
      <c r="D58" s="24">
        <f>+'[13]BULLETIN ANNUEL'!D$369</f>
        <v>0</v>
      </c>
      <c r="E58" s="24">
        <f>+'[13]BULLETIN ANNUEL'!E$369</f>
        <v>0</v>
      </c>
      <c r="F58" s="24">
        <f>+'[13]BULLETIN ANNUEL'!F$369</f>
        <v>0</v>
      </c>
      <c r="G58" s="24">
        <f>+'[13]BULLETIN ANNUEL'!G$369</f>
        <v>0</v>
      </c>
      <c r="H58" s="24">
        <f>+'[13]BULLETIN ANNUEL'!H$369</f>
        <v>0</v>
      </c>
      <c r="I58" s="24">
        <f>+'[13]BULLETIN ANNUEL'!I$369</f>
        <v>0</v>
      </c>
      <c r="J58" s="24">
        <f>+'[13]BULLETIN ANNUEL'!J$369</f>
        <v>0</v>
      </c>
      <c r="K58" s="24">
        <f>+'[13]BULLETIN ANNUEL'!K$369</f>
        <v>0</v>
      </c>
      <c r="L58" s="24">
        <f>+'[13]BULLETIN ANNUEL'!L$369</f>
        <v>0</v>
      </c>
      <c r="M58" s="24">
        <f>+'[13]BULLETIN ANNUEL'!M$369</f>
        <v>0</v>
      </c>
      <c r="N58" s="25">
        <f>+'[13]BULLETIN ANNUEL'!N$369</f>
        <v>0</v>
      </c>
    </row>
    <row r="59" spans="1:14" ht="15" customHeight="1">
      <c r="A59" s="30"/>
      <c r="B59" s="31" t="str">
        <f>+'[13]BULLETIN ANNUEL'!A$23</f>
        <v>JUIN</v>
      </c>
      <c r="C59" s="24">
        <f>+'[13]BULLETIN ANNUEL'!C$372</f>
        <v>0</v>
      </c>
      <c r="D59" s="24">
        <f>+'[13]BULLETIN ANNUEL'!D$372</f>
        <v>0</v>
      </c>
      <c r="E59" s="24">
        <f>+'[13]BULLETIN ANNUEL'!E$372</f>
        <v>0</v>
      </c>
      <c r="F59" s="24">
        <f>+'[13]BULLETIN ANNUEL'!F$372</f>
        <v>0</v>
      </c>
      <c r="G59" s="24">
        <f>+'[13]BULLETIN ANNUEL'!G$372</f>
        <v>0</v>
      </c>
      <c r="H59" s="24">
        <f>+'[13]BULLETIN ANNUEL'!H$372</f>
        <v>0</v>
      </c>
      <c r="I59" s="24">
        <f>+'[13]BULLETIN ANNUEL'!I$372</f>
        <v>0</v>
      </c>
      <c r="J59" s="24">
        <f>+'[13]BULLETIN ANNUEL'!J$372</f>
        <v>0</v>
      </c>
      <c r="K59" s="24">
        <f>+'[13]BULLETIN ANNUEL'!K$372</f>
        <v>0</v>
      </c>
      <c r="L59" s="24">
        <f>+'[13]BULLETIN ANNUEL'!L$372</f>
        <v>0</v>
      </c>
      <c r="M59" s="24">
        <f>+'[13]BULLETIN ANNUEL'!M$372</f>
        <v>0</v>
      </c>
      <c r="N59" s="25">
        <f>+'[13]BULLETIN ANNUEL'!N$372</f>
        <v>0</v>
      </c>
    </row>
    <row r="60" spans="1:14" ht="15" customHeight="1">
      <c r="A60" s="30"/>
      <c r="B60" s="31" t="str">
        <f>+'[13]BULLETIN ANNUEL'!A$26</f>
        <v>SEPT</v>
      </c>
      <c r="C60" s="24">
        <f>+'[13]BULLETIN ANNUEL'!C$375</f>
        <v>0</v>
      </c>
      <c r="D60" s="24">
        <f>+'[13]BULLETIN ANNUEL'!D$375</f>
        <v>0</v>
      </c>
      <c r="E60" s="24">
        <f>+'[13]BULLETIN ANNUEL'!E$375</f>
        <v>0</v>
      </c>
      <c r="F60" s="24">
        <f>+'[13]BULLETIN ANNUEL'!F$375</f>
        <v>0</v>
      </c>
      <c r="G60" s="24">
        <f>+'[13]BULLETIN ANNUEL'!G$375</f>
        <v>0</v>
      </c>
      <c r="H60" s="24">
        <f>+'[13]BULLETIN ANNUEL'!H$375</f>
        <v>0</v>
      </c>
      <c r="I60" s="24">
        <f>+'[13]BULLETIN ANNUEL'!I$375</f>
        <v>0</v>
      </c>
      <c r="J60" s="24">
        <f>+'[13]BULLETIN ANNUEL'!J$375</f>
        <v>0</v>
      </c>
      <c r="K60" s="24">
        <f>+'[13]BULLETIN ANNUEL'!K$375</f>
        <v>0</v>
      </c>
      <c r="L60" s="24">
        <f>+'[13]BULLETIN ANNUEL'!L$375</f>
        <v>0</v>
      </c>
      <c r="M60" s="24">
        <f>+'[13]BULLETIN ANNUEL'!M$375</f>
        <v>0</v>
      </c>
      <c r="N60" s="25">
        <f>+'[13]BULLETIN ANNUEL'!N$375</f>
        <v>0</v>
      </c>
    </row>
    <row r="61" spans="1:14" ht="15" customHeight="1">
      <c r="A61" s="30"/>
      <c r="B61" s="31" t="str">
        <f>+'[13]BULLETIN ANNUEL'!A$29</f>
        <v>DEC</v>
      </c>
      <c r="C61" s="24">
        <f>+'[13]BULLETIN ANNUEL'!C$378</f>
        <v>0</v>
      </c>
      <c r="D61" s="24">
        <f>+'[13]BULLETIN ANNUEL'!D$378</f>
        <v>0</v>
      </c>
      <c r="E61" s="24">
        <f>+'[13]BULLETIN ANNUEL'!E$378</f>
        <v>0</v>
      </c>
      <c r="F61" s="24">
        <f>+'[13]BULLETIN ANNUEL'!F$378</f>
        <v>0</v>
      </c>
      <c r="G61" s="24">
        <f>+'[13]BULLETIN ANNUEL'!G$378</f>
        <v>0</v>
      </c>
      <c r="H61" s="24">
        <f>+'[13]BULLETIN ANNUEL'!H$378</f>
        <v>0</v>
      </c>
      <c r="I61" s="24">
        <f>+'[13]BULLETIN ANNUEL'!I$378</f>
        <v>0</v>
      </c>
      <c r="J61" s="24">
        <f>+'[13]BULLETIN ANNUEL'!J$378</f>
        <v>0</v>
      </c>
      <c r="K61" s="24">
        <f>+'[13]BULLETIN ANNUEL'!K$378</f>
        <v>0</v>
      </c>
      <c r="L61" s="24">
        <f>+'[13]BULLETIN ANNUEL'!L$378</f>
        <v>0</v>
      </c>
      <c r="M61" s="24">
        <f>+'[13]BULLETIN ANNUEL'!M$378</f>
        <v>0</v>
      </c>
      <c r="N61" s="25">
        <f>+'[13]BULLETIN ANNUEL'!N$378</f>
        <v>0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207">
        <f>+'[12]BULLETIN ANNUEL'!$B$18</f>
        <v>2023</v>
      </c>
      <c r="B63" s="208" t="str">
        <f>+'[12]BULLETIN ANNUEL'!A$18</f>
        <v>JANV</v>
      </c>
      <c r="C63" s="24">
        <f>+'[12]BULLETIN ANNUEL'!C$367</f>
        <v>0</v>
      </c>
      <c r="D63" s="24">
        <f>+'[12]BULLETIN ANNUEL'!D$367</f>
        <v>0</v>
      </c>
      <c r="E63" s="24">
        <f>+'[12]BULLETIN ANNUEL'!E$367</f>
        <v>0</v>
      </c>
      <c r="F63" s="24">
        <f>+'[12]BULLETIN ANNUEL'!F$367</f>
        <v>0</v>
      </c>
      <c r="G63" s="24">
        <f>+'[12]BULLETIN ANNUEL'!G$367</f>
        <v>0</v>
      </c>
      <c r="H63" s="24">
        <f>+'[12]BULLETIN ANNUEL'!H$367</f>
        <v>0</v>
      </c>
      <c r="I63" s="24">
        <f>+'[12]BULLETIN ANNUEL'!I$367</f>
        <v>0</v>
      </c>
      <c r="J63" s="24">
        <f>+'[12]BULLETIN ANNUEL'!J$367</f>
        <v>0</v>
      </c>
      <c r="K63" s="24">
        <f>+'[12]BULLETIN ANNUEL'!K$367</f>
        <v>0</v>
      </c>
      <c r="L63" s="24">
        <f>+'[12]BULLETIN ANNUEL'!L$367</f>
        <v>0</v>
      </c>
      <c r="M63" s="24">
        <f>+'[12]BULLETIN ANNUEL'!M$367</f>
        <v>0</v>
      </c>
      <c r="N63" s="25">
        <f>+'[12]BULLETIN ANNUEL'!N$367</f>
        <v>0</v>
      </c>
    </row>
    <row r="64" spans="1:14" ht="15" customHeight="1">
      <c r="A64" s="30"/>
      <c r="B64" s="208">
        <f>+'[12]BULLETIN ANNUEL'!A$19</f>
        <v>0</v>
      </c>
      <c r="C64" s="24">
        <f>+'[12]BULLETIN ANNUEL'!C$368</f>
        <v>0</v>
      </c>
      <c r="D64" s="24">
        <f>+'[12]BULLETIN ANNUEL'!D$368</f>
        <v>0</v>
      </c>
      <c r="E64" s="24">
        <f>+'[12]BULLETIN ANNUEL'!E$368</f>
        <v>0</v>
      </c>
      <c r="F64" s="24">
        <f>+'[12]BULLETIN ANNUEL'!F$368</f>
        <v>0</v>
      </c>
      <c r="G64" s="24">
        <f>+'[12]BULLETIN ANNUEL'!G$368</f>
        <v>0</v>
      </c>
      <c r="H64" s="24">
        <f>+'[12]BULLETIN ANNUEL'!H$368</f>
        <v>0</v>
      </c>
      <c r="I64" s="24">
        <f>+'[12]BULLETIN ANNUEL'!I$368</f>
        <v>0</v>
      </c>
      <c r="J64" s="24">
        <f>+'[12]BULLETIN ANNUEL'!J$368</f>
        <v>0</v>
      </c>
      <c r="K64" s="24">
        <f>+'[12]BULLETIN ANNUEL'!K$368</f>
        <v>0</v>
      </c>
      <c r="L64" s="24">
        <f>+'[12]BULLETIN ANNUEL'!L$368</f>
        <v>0</v>
      </c>
      <c r="M64" s="24">
        <f>+'[12]BULLETIN ANNUEL'!M$368</f>
        <v>0</v>
      </c>
      <c r="N64" s="25">
        <f>+'[12]BULLETIN ANNUEL'!N$368</f>
        <v>0</v>
      </c>
    </row>
    <row r="65" spans="1:14" ht="15" customHeight="1">
      <c r="A65" s="30"/>
      <c r="B65" s="208">
        <f>+'[12]BULLETIN ANNUEL'!A$20</f>
        <v>0</v>
      </c>
      <c r="C65" s="24">
        <f>+'[12]BULLETIN ANNUEL'!C$369</f>
        <v>0</v>
      </c>
      <c r="D65" s="24">
        <f>+'[12]BULLETIN ANNUEL'!D$369</f>
        <v>0</v>
      </c>
      <c r="E65" s="24">
        <f>+'[12]BULLETIN ANNUEL'!E$369</f>
        <v>0</v>
      </c>
      <c r="F65" s="24">
        <f>+'[12]BULLETIN ANNUEL'!F$369</f>
        <v>0</v>
      </c>
      <c r="G65" s="24">
        <f>+'[12]BULLETIN ANNUEL'!G$369</f>
        <v>0</v>
      </c>
      <c r="H65" s="24">
        <f>+'[12]BULLETIN ANNUEL'!H$369</f>
        <v>0</v>
      </c>
      <c r="I65" s="24">
        <f>+'[12]BULLETIN ANNUEL'!I$369</f>
        <v>0</v>
      </c>
      <c r="J65" s="24">
        <f>+'[12]BULLETIN ANNUEL'!J$369</f>
        <v>0</v>
      </c>
      <c r="K65" s="24">
        <f>+'[12]BULLETIN ANNUEL'!K$369</f>
        <v>0</v>
      </c>
      <c r="L65" s="24">
        <f>+'[12]BULLETIN ANNUEL'!L$369</f>
        <v>0</v>
      </c>
      <c r="M65" s="24">
        <f>+'[12]BULLETIN ANNUEL'!M$369</f>
        <v>0</v>
      </c>
      <c r="N65" s="25">
        <f>+'[12]BULLETIN ANNUEL'!N$369</f>
        <v>0</v>
      </c>
    </row>
    <row r="66" spans="1:14" ht="15" customHeight="1">
      <c r="A66" s="30"/>
      <c r="B66" s="208">
        <f>+'[12]BULLETIN ANNUEL'!A$21</f>
        <v>0</v>
      </c>
      <c r="C66" s="24">
        <f>+'[12]BULLETIN ANNUEL'!C$370</f>
        <v>0</v>
      </c>
      <c r="D66" s="24">
        <f>+'[12]BULLETIN ANNUEL'!D$370</f>
        <v>0</v>
      </c>
      <c r="E66" s="24">
        <f>+'[12]BULLETIN ANNUEL'!E$370</f>
        <v>0</v>
      </c>
      <c r="F66" s="24">
        <f>+'[12]BULLETIN ANNUEL'!F$370</f>
        <v>0</v>
      </c>
      <c r="G66" s="24">
        <f>+'[12]BULLETIN ANNUEL'!G$370</f>
        <v>0</v>
      </c>
      <c r="H66" s="24">
        <f>+'[12]BULLETIN ANNUEL'!H$370</f>
        <v>0</v>
      </c>
      <c r="I66" s="24">
        <f>+'[12]BULLETIN ANNUEL'!I$370</f>
        <v>0</v>
      </c>
      <c r="J66" s="24">
        <f>+'[12]BULLETIN ANNUEL'!J$370</f>
        <v>0</v>
      </c>
      <c r="K66" s="24">
        <f>+'[12]BULLETIN ANNUEL'!K$370</f>
        <v>0</v>
      </c>
      <c r="L66" s="24">
        <f>+'[12]BULLETIN ANNUEL'!L$370</f>
        <v>0</v>
      </c>
      <c r="M66" s="24">
        <f>+'[12]BULLETIN ANNUEL'!M$370</f>
        <v>0</v>
      </c>
      <c r="N66" s="25">
        <f>+'[12]BULLETIN ANNUEL'!N$370</f>
        <v>0</v>
      </c>
    </row>
    <row r="67" spans="1:14" ht="15" customHeight="1">
      <c r="A67" s="30"/>
      <c r="B67" s="208">
        <f>+'[12]BULLETIN ANNUEL'!A$22</f>
        <v>0</v>
      </c>
      <c r="C67" s="24">
        <f>+'[12]BULLETIN ANNUEL'!C$371</f>
        <v>0</v>
      </c>
      <c r="D67" s="24">
        <f>+'[12]BULLETIN ANNUEL'!D$371</f>
        <v>0</v>
      </c>
      <c r="E67" s="24">
        <f>+'[12]BULLETIN ANNUEL'!E$371</f>
        <v>0</v>
      </c>
      <c r="F67" s="24">
        <f>+'[12]BULLETIN ANNUEL'!F$371</f>
        <v>0</v>
      </c>
      <c r="G67" s="24">
        <f>+'[12]BULLETIN ANNUEL'!G$371</f>
        <v>0</v>
      </c>
      <c r="H67" s="24">
        <f>+'[12]BULLETIN ANNUEL'!H$371</f>
        <v>0</v>
      </c>
      <c r="I67" s="24">
        <f>+'[12]BULLETIN ANNUEL'!I$371</f>
        <v>0</v>
      </c>
      <c r="J67" s="24">
        <f>+'[12]BULLETIN ANNUEL'!J$371</f>
        <v>0</v>
      </c>
      <c r="K67" s="24">
        <f>+'[12]BULLETIN ANNUEL'!K$371</f>
        <v>0</v>
      </c>
      <c r="L67" s="24">
        <f>+'[12]BULLETIN ANNUEL'!L$371</f>
        <v>0</v>
      </c>
      <c r="M67" s="24">
        <f>+'[12]BULLETIN ANNUEL'!M$371</f>
        <v>0</v>
      </c>
      <c r="N67" s="25">
        <f>+'[12]BULLETIN ANNUEL'!N$371</f>
        <v>0</v>
      </c>
    </row>
    <row r="68" spans="1:14" ht="15" customHeight="1">
      <c r="A68" s="30"/>
      <c r="B68" s="208">
        <f>+'[12]BULLETIN ANNUEL'!A$23</f>
        <v>0</v>
      </c>
      <c r="C68" s="24">
        <f>+'[12]BULLETIN ANNUEL'!C$372</f>
        <v>0</v>
      </c>
      <c r="D68" s="24">
        <f>+'[12]BULLETIN ANNUEL'!D$372</f>
        <v>0</v>
      </c>
      <c r="E68" s="24">
        <f>+'[12]BULLETIN ANNUEL'!E$372</f>
        <v>0</v>
      </c>
      <c r="F68" s="24">
        <f>+'[12]BULLETIN ANNUEL'!F$372</f>
        <v>0</v>
      </c>
      <c r="G68" s="24">
        <f>+'[12]BULLETIN ANNUEL'!G$372</f>
        <v>0</v>
      </c>
      <c r="H68" s="24">
        <f>+'[12]BULLETIN ANNUEL'!H$372</f>
        <v>0</v>
      </c>
      <c r="I68" s="24">
        <f>+'[12]BULLETIN ANNUEL'!I$372</f>
        <v>0</v>
      </c>
      <c r="J68" s="24">
        <f>+'[12]BULLETIN ANNUEL'!J$372</f>
        <v>0</v>
      </c>
      <c r="K68" s="24">
        <f>+'[12]BULLETIN ANNUEL'!K$372</f>
        <v>0</v>
      </c>
      <c r="L68" s="24">
        <f>+'[12]BULLETIN ANNUEL'!L$372</f>
        <v>0</v>
      </c>
      <c r="M68" s="24">
        <f>+'[12]BULLETIN ANNUEL'!M$372</f>
        <v>0</v>
      </c>
      <c r="N68" s="25">
        <f>+'[12]BULLETIN ANNUEL'!N$372</f>
        <v>0</v>
      </c>
    </row>
    <row r="69" spans="1:14" ht="15" customHeight="1">
      <c r="A69" s="30"/>
      <c r="B69" s="208">
        <f>+'[12]BULLETIN ANNUEL'!A$24</f>
        <v>0</v>
      </c>
      <c r="C69" s="24">
        <f>+'[12]BULLETIN ANNUEL'!C$373</f>
        <v>0</v>
      </c>
      <c r="D69" s="24">
        <f>+'[12]BULLETIN ANNUEL'!D$373</f>
        <v>0</v>
      </c>
      <c r="E69" s="24">
        <f>+'[12]BULLETIN ANNUEL'!E$373</f>
        <v>0</v>
      </c>
      <c r="F69" s="24">
        <f>+'[12]BULLETIN ANNUEL'!F$373</f>
        <v>0</v>
      </c>
      <c r="G69" s="24">
        <f>+'[12]BULLETIN ANNUEL'!G$373</f>
        <v>0</v>
      </c>
      <c r="H69" s="24">
        <f>+'[12]BULLETIN ANNUEL'!H$373</f>
        <v>0</v>
      </c>
      <c r="I69" s="24">
        <f>+'[12]BULLETIN ANNUEL'!I$373</f>
        <v>0</v>
      </c>
      <c r="J69" s="24">
        <f>+'[12]BULLETIN ANNUEL'!J$373</f>
        <v>0</v>
      </c>
      <c r="K69" s="24">
        <f>+'[12]BULLETIN ANNUEL'!K$373</f>
        <v>0</v>
      </c>
      <c r="L69" s="24">
        <f>+'[12]BULLETIN ANNUEL'!L$373</f>
        <v>0</v>
      </c>
      <c r="M69" s="24">
        <f>+'[12]BULLETIN ANNUEL'!M$373</f>
        <v>0</v>
      </c>
      <c r="N69" s="25">
        <f>+'[12]BULLETIN ANNUEL'!N$373</f>
        <v>0</v>
      </c>
    </row>
    <row r="70" spans="1:14" ht="15" customHeight="1">
      <c r="A70" s="30"/>
      <c r="B70" s="208">
        <f>+'[12]BULLETIN ANNUEL'!A$25</f>
        <v>0</v>
      </c>
      <c r="C70" s="24">
        <f>+'[12]BULLETIN ANNUEL'!C$374</f>
        <v>0</v>
      </c>
      <c r="D70" s="24">
        <f>+'[12]BULLETIN ANNUEL'!D$374</f>
        <v>0</v>
      </c>
      <c r="E70" s="24">
        <f>+'[12]BULLETIN ANNUEL'!E$374</f>
        <v>0</v>
      </c>
      <c r="F70" s="24">
        <f>+'[12]BULLETIN ANNUEL'!F$374</f>
        <v>0</v>
      </c>
      <c r="G70" s="24">
        <f>+'[12]BULLETIN ANNUEL'!G$374</f>
        <v>0</v>
      </c>
      <c r="H70" s="24">
        <f>+'[12]BULLETIN ANNUEL'!H$374</f>
        <v>0</v>
      </c>
      <c r="I70" s="24">
        <f>+'[12]BULLETIN ANNUEL'!I$374</f>
        <v>0</v>
      </c>
      <c r="J70" s="24">
        <f>+'[12]BULLETIN ANNUEL'!J$374</f>
        <v>0</v>
      </c>
      <c r="K70" s="24">
        <f>+'[12]BULLETIN ANNUEL'!K$374</f>
        <v>0</v>
      </c>
      <c r="L70" s="24">
        <f>+'[12]BULLETIN ANNUEL'!L$374</f>
        <v>0</v>
      </c>
      <c r="M70" s="24">
        <f>+'[12]BULLETIN ANNUEL'!M$374</f>
        <v>0</v>
      </c>
      <c r="N70" s="25">
        <f>+'[12]BULLETIN ANNUEL'!N$374</f>
        <v>0</v>
      </c>
    </row>
    <row r="71" spans="1:14" ht="15" customHeight="1">
      <c r="A71" s="30"/>
      <c r="B71" s="208">
        <f>+'[12]BULLETIN ANNUEL'!A$26</f>
        <v>0</v>
      </c>
      <c r="C71" s="24">
        <f>+'[12]BULLETIN ANNUEL'!C$375</f>
        <v>0</v>
      </c>
      <c r="D71" s="24">
        <f>+'[12]BULLETIN ANNUEL'!D$375</f>
        <v>0</v>
      </c>
      <c r="E71" s="24">
        <f>+'[12]BULLETIN ANNUEL'!E$375</f>
        <v>0</v>
      </c>
      <c r="F71" s="24">
        <f>+'[12]BULLETIN ANNUEL'!F$375</f>
        <v>0</v>
      </c>
      <c r="G71" s="24">
        <f>+'[12]BULLETIN ANNUEL'!G$375</f>
        <v>0</v>
      </c>
      <c r="H71" s="24">
        <f>+'[12]BULLETIN ANNUEL'!H$375</f>
        <v>0</v>
      </c>
      <c r="I71" s="24">
        <f>+'[12]BULLETIN ANNUEL'!I$375</f>
        <v>0</v>
      </c>
      <c r="J71" s="24">
        <f>+'[12]BULLETIN ANNUEL'!J$375</f>
        <v>0</v>
      </c>
      <c r="K71" s="24">
        <f>+'[12]BULLETIN ANNUEL'!K$375</f>
        <v>0</v>
      </c>
      <c r="L71" s="24">
        <f>+'[12]BULLETIN ANNUEL'!L$375</f>
        <v>0</v>
      </c>
      <c r="M71" s="24">
        <f>+'[12]BULLETIN ANNUEL'!M$375</f>
        <v>0</v>
      </c>
      <c r="N71" s="25">
        <f>+'[12]BULLETIN ANNUEL'!N$375</f>
        <v>0</v>
      </c>
    </row>
    <row r="72" spans="1:14" ht="15" customHeight="1">
      <c r="A72" s="30"/>
      <c r="B72" s="208">
        <f>+'[12]BULLETIN ANNUEL'!A$27</f>
        <v>0</v>
      </c>
      <c r="C72" s="24">
        <f>+'[12]BULLETIN ANNUEL'!C$376</f>
        <v>0</v>
      </c>
      <c r="D72" s="24">
        <f>+'[12]BULLETIN ANNUEL'!D$376</f>
        <v>0</v>
      </c>
      <c r="E72" s="24">
        <f>+'[12]BULLETIN ANNUEL'!E$376</f>
        <v>0</v>
      </c>
      <c r="F72" s="24">
        <f>+'[12]BULLETIN ANNUEL'!F$376</f>
        <v>0</v>
      </c>
      <c r="G72" s="24">
        <f>+'[12]BULLETIN ANNUEL'!G$376</f>
        <v>0</v>
      </c>
      <c r="H72" s="24">
        <f>+'[12]BULLETIN ANNUEL'!H$376</f>
        <v>0</v>
      </c>
      <c r="I72" s="24">
        <f>+'[12]BULLETIN ANNUEL'!I$376</f>
        <v>0</v>
      </c>
      <c r="J72" s="24">
        <f>+'[12]BULLETIN ANNUEL'!J$376</f>
        <v>0</v>
      </c>
      <c r="K72" s="24">
        <f>+'[12]BULLETIN ANNUEL'!K$376</f>
        <v>0</v>
      </c>
      <c r="L72" s="24">
        <f>+'[12]BULLETIN ANNUEL'!L$376</f>
        <v>0</v>
      </c>
      <c r="M72" s="24">
        <f>+'[12]BULLETIN ANNUEL'!M$376</f>
        <v>0</v>
      </c>
      <c r="N72" s="25">
        <f>+'[12]BULLETIN ANNUEL'!N$376</f>
        <v>0</v>
      </c>
    </row>
    <row r="73" spans="1:14" ht="15" customHeight="1">
      <c r="A73" s="30"/>
      <c r="B73" s="208">
        <f>+'[12]BULLETIN ANNUEL'!A$28</f>
        <v>0</v>
      </c>
      <c r="C73" s="24">
        <f>+'[12]BULLETIN ANNUEL'!C$377</f>
        <v>0</v>
      </c>
      <c r="D73" s="24">
        <f>+'[12]BULLETIN ANNUEL'!D$377</f>
        <v>0</v>
      </c>
      <c r="E73" s="24">
        <f>+'[12]BULLETIN ANNUEL'!E$377</f>
        <v>0</v>
      </c>
      <c r="F73" s="24">
        <f>+'[12]BULLETIN ANNUEL'!F$377</f>
        <v>0</v>
      </c>
      <c r="G73" s="24">
        <f>+'[12]BULLETIN ANNUEL'!G$377</f>
        <v>0</v>
      </c>
      <c r="H73" s="24">
        <f>+'[12]BULLETIN ANNUEL'!H$377</f>
        <v>0</v>
      </c>
      <c r="I73" s="24">
        <f>+'[12]BULLETIN ANNUEL'!I$377</f>
        <v>0</v>
      </c>
      <c r="J73" s="24">
        <f>+'[12]BULLETIN ANNUEL'!J$377</f>
        <v>0</v>
      </c>
      <c r="K73" s="24">
        <f>+'[12]BULLETIN ANNUEL'!K$377</f>
        <v>0</v>
      </c>
      <c r="L73" s="24">
        <f>+'[12]BULLETIN ANNUEL'!L$377</f>
        <v>0</v>
      </c>
      <c r="M73" s="24">
        <f>+'[12]BULLETIN ANNUEL'!M$377</f>
        <v>0</v>
      </c>
      <c r="N73" s="25">
        <f>+'[12]BULLETIN ANNUEL'!N$377</f>
        <v>0</v>
      </c>
    </row>
    <row r="74" spans="1:14" ht="15" customHeight="1">
      <c r="A74" s="30"/>
      <c r="B74" s="208">
        <f>+'[12]BULLETIN ANNUEL'!A$29</f>
        <v>0</v>
      </c>
      <c r="C74" s="24">
        <f>+'[12]BULLETIN ANNUEL'!C$378</f>
        <v>0</v>
      </c>
      <c r="D74" s="24">
        <f>+'[12]BULLETIN ANNUEL'!D$378</f>
        <v>0</v>
      </c>
      <c r="E74" s="24">
        <f>+'[12]BULLETIN ANNUEL'!E$378</f>
        <v>0</v>
      </c>
      <c r="F74" s="24">
        <f>+'[12]BULLETIN ANNUEL'!F$378</f>
        <v>0</v>
      </c>
      <c r="G74" s="24">
        <f>+'[12]BULLETIN ANNUEL'!G$378</f>
        <v>0</v>
      </c>
      <c r="H74" s="24">
        <f>+'[12]BULLETIN ANNUEL'!H$378</f>
        <v>0</v>
      </c>
      <c r="I74" s="24">
        <f>+'[12]BULLETIN ANNUEL'!I$378</f>
        <v>0</v>
      </c>
      <c r="J74" s="24">
        <f>+'[12]BULLETIN ANNUEL'!J$378</f>
        <v>0</v>
      </c>
      <c r="K74" s="24">
        <f>+'[12]BULLETIN ANNUEL'!K$378</f>
        <v>0</v>
      </c>
      <c r="L74" s="24">
        <f>+'[12]BULLETIN ANNUEL'!L$378</f>
        <v>0</v>
      </c>
      <c r="M74" s="24">
        <f>+'[12]BULLETIN ANNUEL'!M$378</f>
        <v>0</v>
      </c>
      <c r="N74" s="25">
        <f>+'[12]BULLETIN ANNUEL'!N$378</f>
        <v>0</v>
      </c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2:14" s="147" customFormat="1" ht="12.75">
      <c r="B76" s="191" t="s">
        <v>182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</sheetData>
  <sheetProtection/>
  <mergeCells count="16">
    <mergeCell ref="C40:C41"/>
    <mergeCell ref="A40:B41"/>
    <mergeCell ref="N4:N5"/>
    <mergeCell ref="M4:M5"/>
    <mergeCell ref="I4:L4"/>
    <mergeCell ref="F4:H4"/>
    <mergeCell ref="E4:E5"/>
    <mergeCell ref="D4:D5"/>
    <mergeCell ref="C4:C5"/>
    <mergeCell ref="A4:B5"/>
    <mergeCell ref="E40:G40"/>
    <mergeCell ref="D40:D41"/>
    <mergeCell ref="N40:N41"/>
    <mergeCell ref="M40:M41"/>
    <mergeCell ref="L40:L41"/>
    <mergeCell ref="K40:K41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BATOUMEN</dc:creator>
  <cp:keywords/>
  <dc:description/>
  <cp:lastModifiedBy>SAMINOU</cp:lastModifiedBy>
  <cp:lastPrinted>2010-11-12T09:09:58Z</cp:lastPrinted>
  <dcterms:created xsi:type="dcterms:W3CDTF">1999-04-30T06:10:42Z</dcterms:created>
  <dcterms:modified xsi:type="dcterms:W3CDTF">2023-03-23T13:11:24Z</dcterms:modified>
  <cp:category/>
  <cp:version/>
  <cp:contentType/>
  <cp:contentStatus/>
</cp:coreProperties>
</file>