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235" windowHeight="3870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'BCM'!$A$2:$O$76</definedName>
    <definedName name="_ECO1">'[1]1995'!$A$100:$M$141</definedName>
    <definedName name="AEN">'AEN'!$A$2:$Q$40</definedName>
    <definedName name="AIBE">'AIBE'!$A$2:$N$76</definedName>
    <definedName name="AIBNE1">'AIBNE'!$A$2:$N$77</definedName>
    <definedName name="BEAC">'BEAC'!$A$2:$N$76</definedName>
    <definedName name="BEAC1">#REF!</definedName>
    <definedName name="CNE">'CNE'!$A$2:$R$41</definedName>
    <definedName name="ECO">'ECO'!$A$2:$V$41</definedName>
    <definedName name="FULL">#N/A</definedName>
    <definedName name="PNG">'PNG'!$A$2:$O$41</definedName>
    <definedName name="SBD">'SBD'!$A$1:$Q$82</definedName>
    <definedName name="SML">'SML'!$A$2:$P$82</definedName>
    <definedName name="TABNOTE">'[2]GABON'!$B$1:$K$33</definedName>
    <definedName name="_xlnm.Print_Area" localSheetId="4">'AEN'!$A$2:$Q$40</definedName>
    <definedName name="_xlnm.Print_Area" localSheetId="2">'AIBE'!$A$2:$N$76</definedName>
    <definedName name="_xlnm.Print_Area" localSheetId="8">'AIBNE'!$A$2:$N$76</definedName>
    <definedName name="_xlnm.Print_Area" localSheetId="1">'BCM'!$A$2:$N$76</definedName>
    <definedName name="_xlnm.Print_Area" localSheetId="0">'BEAC'!$A$2:$N$76</definedName>
    <definedName name="_xlnm.Print_Area" localSheetId="5">'CNE'!$A$2:$R$41</definedName>
    <definedName name="_xlnm.Print_Area" localSheetId="7">'ECO'!$A$1:$V$41</definedName>
    <definedName name="_xlnm.Print_Area" localSheetId="6">'PNG'!$A$2:$O$41</definedName>
    <definedName name="_xlnm.Print_Area" localSheetId="9">'SBD'!$A$1:$Q$82</definedName>
    <definedName name="_xlnm.Print_Area" localSheetId="3">'SML'!$A$1:$P$82</definedName>
    <definedName name="ZONESERIE">'[3]GABON'!$A$1:$I$33</definedName>
  </definedNames>
  <calcPr fullCalcOnLoad="1"/>
</workbook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<sst xmlns="http://schemas.openxmlformats.org/spreadsheetml/2006/main" count="313" uniqueCount="184">
  <si>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</si>
  <si>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</si>
  <si>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</si>
  <si>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</si>
  <si>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</si>
  <si>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</si>
  <si>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</si>
  <si>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</si>
  <si>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</si>
  <si>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</si>
  <si>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</si>
  <si>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</si>
  <si>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</si>
  <si>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</si>
  <si>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</si>
  <si>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</si>
  <si>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</si>
  <si>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</si>
  <si>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</si>
  <si>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</si>
  <si>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</si>
  <si>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</si>
  <si>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</si>
  <si>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</si>
  <si>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</si>
  <si>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</si>
  <si>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</si>
  <si>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</si>
  <si>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</si>
  <si>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</si>
  <si>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</si>
  <si>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</si>
  <si>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</si>
  <si>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</si>
  <si>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</si>
  <si>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</si>
  <si>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</si>
  <si>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</si>
  <si>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</si>
  <si>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</si>
  <si>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</si>
  <si>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</si>
  <si>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</si>
  <si>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</si>
  <si>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</si>
  <si>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</si>
  <si>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</si>
  <si>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</si>
  <si>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</si>
  <si>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</si>
  <si>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</si>
  <si>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</si>
  <si>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</si>
  <si>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</si>
  <si>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</si>
  <si>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</si>
  <si>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</si>
  <si>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</si>
  <si>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</si>
  <si>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</si>
  <si>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</si>
  <si>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</si>
  <si>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</si>
  <si>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</si>
  <si>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</si>
  <si>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</si>
  <si>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</si>
  <si>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</si>
  <si>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</si>
  <si>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</si>
  <si>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</si>
  <si>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</si>
  <si>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</si>
  <si>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</si>
  <si>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</si>
  <si>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</si>
  <si>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</si>
  <si>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</si>
  <si>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</si>
  <si>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</si>
  <si>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</si>
  <si>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</si>
  <si>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</si>
  <si>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</si>
  <si>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</si>
  <si>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</si>
  <si>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</si>
  <si>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</si>
  <si>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</si>
  <si>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</si>
  <si>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</si>
  <si>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</si>
  <si>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</si>
  <si>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</si>
  <si>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</si>
  <si>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</si>
  <si>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</si>
  <si>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</si>
  <si>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</si>
  <si>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</si>
  <si>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</si>
  <si>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</si>
  <si>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</si>
  <si>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</si>
  <si>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</si>
  <si>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</si>
  <si>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</si>
  <si>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</si>
  <si>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</si>
  <si>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</si>
  <si>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</si>
  <si>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</si>
  <si>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</si>
  <si>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</si>
  <si>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Avances sur effets à MT           (art. 19B)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</si>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</sst>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\ _F_C_F_A_-;\-* #,##0\ _F_C_F_A_-;_-* &quot;-&quot;\ _F_C_F_A_-;_-@_-"/>
    <numFmt numFmtId="170" formatCode="_-* #,##0.00\ &quot;FCFA&quot;_-;\-* #,##0.00\ &quot;FCFA&quot;_-;_-* &quot;-&quot;??\ &quot;FCFA&quot;_-;_-@_-"/>
    <numFmt numFmtId="171" formatCode="_-* #,##0.00\ _F_C_F_A_-;\-* #,##0.00\ _F_C_F_A_-;_-* &quot;-&quot;??\ _F_C_F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_-* #,##0.00\ _F_-;\-* #,##0.00\ _F_-;_-* &quot;-&quot;??\ _F_-;_-@_-"/>
    <numFmt numFmtId="183" formatCode="_-* #,##0\ _F_-;\-* #,##0\ _F_-;_-* &quot;-&quot;??\ _F_-;_-@_-"/>
    <numFmt numFmtId="184" formatCode="dd/mm/yy"/>
    <numFmt numFmtId="185" formatCode="General_)"/>
    <numFmt numFmtId="186" formatCode="[$-40C]mmm\-yy;@"/>
    <numFmt numFmtId="187" formatCode="0.0%"/>
    <numFmt numFmtId="188" formatCode="_-* #\ ##0\ _F_-;\-* #\ ##0\ _F_-;_-* &quot;-&quot;??\ _F_-;_-@_-"/>
    <numFmt numFmtId="189" formatCode="_-* #.##0\ _F_-;\-* #.##0\ _F_-;_-* &quot;-&quot;??\ _F_-;_-@_-"/>
    <numFmt numFmtId="190" formatCode="#,##0_ ;[Red]\-#,##0\ "/>
  </numFmts>
  <fonts count="47">
    <font>
      <sz val="10"/>
      <name val="Book Antiqua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2" applyNumberFormat="0" applyFill="0" applyAlignment="0" applyProtection="0"/>
    <xf numFmtId="0" fontId="0" fillId="35" borderId="3" applyNumberFormat="0" applyFon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0" applyNumberFormat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1" borderId="0" applyNumberFormat="0" applyBorder="0" applyAlignment="0" applyProtection="0"/>
    <xf numFmtId="0" fontId="12" fillId="0" borderId="0">
      <alignment/>
      <protection/>
    </xf>
    <xf numFmtId="185" fontId="12" fillId="0" borderId="0">
      <alignment/>
      <protection/>
    </xf>
    <xf numFmtId="9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39" fillId="34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43" borderId="9" applyNumberFormat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18" xfId="66" applyNumberFormat="1" applyFont="1" applyBorder="1" applyAlignment="1">
      <alignment horizontal="centerContinuous" vertical="center" wrapText="1"/>
    </xf>
    <xf numFmtId="3" fontId="7" fillId="0" borderId="0" xfId="66" applyNumberFormat="1" applyFont="1" applyBorder="1" applyAlignment="1">
      <alignment horizontal="centerContinuous" vertical="center" wrapText="1"/>
    </xf>
    <xf numFmtId="183" fontId="5" fillId="0" borderId="0" xfId="66" applyNumberFormat="1" applyFont="1" applyBorder="1" applyAlignment="1">
      <alignment horizontal="center" vertical="center"/>
    </xf>
    <xf numFmtId="3" fontId="7" fillId="0" borderId="19" xfId="66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0" xfId="0" applyFont="1" applyAlignment="1">
      <alignment/>
    </xf>
    <xf numFmtId="183" fontId="5" fillId="0" borderId="0" xfId="66" applyNumberFormat="1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11" xfId="66" applyNumberFormat="1" applyFont="1" applyBorder="1" applyAlignment="1">
      <alignment horizontal="centerContinuous" vertical="center" wrapText="1"/>
    </xf>
    <xf numFmtId="3" fontId="7" fillId="0" borderId="22" xfId="66" applyNumberFormat="1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183" fontId="9" fillId="0" borderId="25" xfId="66" applyNumberFormat="1" applyFont="1" applyBorder="1" applyAlignment="1">
      <alignment/>
    </xf>
    <xf numFmtId="183" fontId="9" fillId="0" borderId="19" xfId="66" applyNumberFormat="1" applyFont="1" applyBorder="1" applyAlignment="1">
      <alignment/>
    </xf>
    <xf numFmtId="183" fontId="9" fillId="0" borderId="23" xfId="66" applyNumberFormat="1" applyFont="1" applyBorder="1" applyAlignment="1">
      <alignment/>
    </xf>
    <xf numFmtId="183" fontId="9" fillId="0" borderId="24" xfId="66" applyNumberFormat="1" applyFont="1" applyBorder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9" fillId="0" borderId="29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83" fontId="5" fillId="0" borderId="0" xfId="66" applyNumberFormat="1" applyFont="1" applyAlignment="1">
      <alignment horizontal="left"/>
    </xf>
    <xf numFmtId="183" fontId="7" fillId="0" borderId="15" xfId="66" applyNumberFormat="1" applyFont="1" applyBorder="1" applyAlignment="1">
      <alignment horizontal="left" vertical="center" wrapText="1"/>
    </xf>
    <xf numFmtId="183" fontId="7" fillId="0" borderId="21" xfId="66" applyNumberFormat="1" applyFont="1" applyBorder="1" applyAlignment="1">
      <alignment horizontal="left" vertical="center" wrapText="1"/>
    </xf>
    <xf numFmtId="183" fontId="7" fillId="0" borderId="26" xfId="66" applyNumberFormat="1" applyFont="1" applyBorder="1" applyAlignment="1">
      <alignment horizontal="centerContinuous" vertical="center" wrapText="1"/>
    </xf>
    <xf numFmtId="183" fontId="7" fillId="0" borderId="27" xfId="66" applyNumberFormat="1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3" xfId="0" applyFont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3" fontId="5" fillId="0" borderId="41" xfId="66" applyNumberFormat="1" applyFont="1" applyBorder="1" applyAlignment="1">
      <alignment horizontal="center" vertical="center" wrapText="1"/>
    </xf>
    <xf numFmtId="183" fontId="5" fillId="0" borderId="0" xfId="66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3" fontId="7" fillId="0" borderId="18" xfId="66" applyNumberFormat="1" applyFont="1" applyBorder="1" applyAlignment="1">
      <alignment horizontal="left" vertical="center" wrapText="1"/>
    </xf>
    <xf numFmtId="183" fontId="7" fillId="0" borderId="19" xfId="66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/>
    </xf>
    <xf numFmtId="0" fontId="7" fillId="0" borderId="43" xfId="0" applyFont="1" applyBorder="1" applyAlignment="1">
      <alignment horizontal="centerContinuous" vertical="center" wrapText="1"/>
    </xf>
    <xf numFmtId="0" fontId="0" fillId="0" borderId="44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 wrapText="1"/>
    </xf>
    <xf numFmtId="0" fontId="0" fillId="0" borderId="35" xfId="0" applyBorder="1" applyAlignment="1">
      <alignment horizontal="centerContinuous" vertical="center" wrapText="1"/>
    </xf>
    <xf numFmtId="0" fontId="11" fillId="0" borderId="0" xfId="0" applyFont="1" applyAlignment="1">
      <alignment/>
    </xf>
    <xf numFmtId="3" fontId="9" fillId="0" borderId="23" xfId="66" applyNumberFormat="1" applyFont="1" applyBorder="1" applyAlignment="1">
      <alignment horizontal="center" vertical="center" wrapText="1"/>
    </xf>
    <xf numFmtId="3" fontId="9" fillId="0" borderId="24" xfId="66" applyNumberFormat="1" applyFont="1" applyBorder="1" applyAlignment="1">
      <alignment horizontal="center" vertical="center" wrapText="1"/>
    </xf>
    <xf numFmtId="3" fontId="9" fillId="0" borderId="16" xfId="66" applyNumberFormat="1" applyFont="1" applyBorder="1" applyAlignment="1">
      <alignment horizontal="center" vertical="center" wrapText="1"/>
    </xf>
    <xf numFmtId="3" fontId="9" fillId="0" borderId="45" xfId="66" applyNumberFormat="1" applyFont="1" applyBorder="1" applyAlignment="1">
      <alignment horizontal="center" vertical="center" wrapText="1"/>
    </xf>
    <xf numFmtId="3" fontId="7" fillId="0" borderId="12" xfId="66" applyNumberFormat="1" applyFont="1" applyBorder="1" applyAlignment="1">
      <alignment horizontal="centerContinuous" vertical="center" wrapText="1"/>
    </xf>
    <xf numFmtId="3" fontId="7" fillId="0" borderId="13" xfId="66" applyNumberFormat="1" applyFont="1" applyBorder="1" applyAlignment="1">
      <alignment horizontal="centerContinuous" vertical="center" wrapText="1"/>
    </xf>
    <xf numFmtId="3" fontId="7" fillId="0" borderId="14" xfId="66" applyNumberFormat="1" applyFont="1" applyBorder="1" applyAlignment="1">
      <alignment horizontal="centerContinuous" vertical="center" wrapText="1"/>
    </xf>
    <xf numFmtId="3" fontId="7" fillId="0" borderId="37" xfId="66" applyNumberFormat="1" applyFont="1" applyBorder="1" applyAlignment="1">
      <alignment horizontal="center" vertical="center" wrapText="1"/>
    </xf>
    <xf numFmtId="3" fontId="9" fillId="0" borderId="20" xfId="66" applyNumberFormat="1" applyFont="1" applyBorder="1" applyAlignment="1">
      <alignment horizontal="center" vertical="center" wrapText="1"/>
    </xf>
    <xf numFmtId="3" fontId="9" fillId="0" borderId="36" xfId="66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6" xfId="66" applyNumberFormat="1" applyFont="1" applyBorder="1" applyAlignment="1">
      <alignment vertical="center"/>
    </xf>
    <xf numFmtId="3" fontId="9" fillId="0" borderId="16" xfId="66" applyNumberFormat="1" applyFont="1" applyBorder="1" applyAlignment="1">
      <alignment/>
    </xf>
    <xf numFmtId="3" fontId="9" fillId="0" borderId="46" xfId="66" applyNumberFormat="1" applyFont="1" applyBorder="1" applyAlignment="1">
      <alignment horizontal="center" vertical="center" wrapText="1"/>
    </xf>
    <xf numFmtId="3" fontId="9" fillId="0" borderId="47" xfId="66" applyNumberFormat="1" applyFont="1" applyBorder="1" applyAlignment="1">
      <alignment horizontal="center" vertical="center" wrapText="1"/>
    </xf>
    <xf numFmtId="3" fontId="5" fillId="0" borderId="0" xfId="66" applyNumberFormat="1" applyFont="1" applyAlignment="1">
      <alignment/>
    </xf>
    <xf numFmtId="3" fontId="8" fillId="0" borderId="23" xfId="66" applyNumberFormat="1" applyFont="1" applyBorder="1" applyAlignment="1">
      <alignment horizontal="center" vertical="center" wrapText="1"/>
    </xf>
    <xf numFmtId="3" fontId="8" fillId="0" borderId="16" xfId="66" applyNumberFormat="1" applyFont="1" applyBorder="1" applyAlignment="1">
      <alignment/>
    </xf>
    <xf numFmtId="3" fontId="9" fillId="0" borderId="45" xfId="66" applyNumberFormat="1" applyFont="1" applyBorder="1" applyAlignment="1">
      <alignment/>
    </xf>
    <xf numFmtId="3" fontId="9" fillId="0" borderId="20" xfId="66" applyNumberFormat="1" applyFont="1" applyBorder="1" applyAlignment="1">
      <alignment horizontal="centerContinuous" vertical="center" wrapText="1"/>
    </xf>
    <xf numFmtId="3" fontId="9" fillId="0" borderId="19" xfId="66" applyNumberFormat="1" applyFont="1" applyBorder="1" applyAlignment="1">
      <alignment horizontal="centerContinuous" vertical="center" wrapText="1"/>
    </xf>
    <xf numFmtId="3" fontId="9" fillId="0" borderId="36" xfId="66" applyNumberFormat="1" applyFont="1" applyBorder="1" applyAlignment="1">
      <alignment horizontal="centerContinuous" vertical="center" wrapText="1"/>
    </xf>
    <xf numFmtId="3" fontId="9" fillId="0" borderId="20" xfId="66" applyNumberFormat="1" applyFont="1" applyBorder="1" applyAlignment="1">
      <alignment horizontal="left" vertical="center" wrapText="1"/>
    </xf>
    <xf numFmtId="3" fontId="9" fillId="0" borderId="19" xfId="66" applyNumberFormat="1" applyFont="1" applyBorder="1" applyAlignment="1">
      <alignment/>
    </xf>
    <xf numFmtId="3" fontId="9" fillId="0" borderId="46" xfId="66" applyNumberFormat="1" applyFont="1" applyBorder="1" applyAlignment="1">
      <alignment horizontal="left" vertical="center" wrapText="1"/>
    </xf>
    <xf numFmtId="3" fontId="9" fillId="0" borderId="21" xfId="66" applyNumberFormat="1" applyFont="1" applyBorder="1" applyAlignment="1">
      <alignment/>
    </xf>
    <xf numFmtId="3" fontId="9" fillId="0" borderId="16" xfId="66" applyNumberFormat="1" applyFont="1" applyBorder="1" applyAlignment="1">
      <alignment horizontal="center"/>
    </xf>
    <xf numFmtId="3" fontId="9" fillId="0" borderId="46" xfId="66" applyNumberFormat="1" applyFont="1" applyBorder="1" applyAlignment="1">
      <alignment horizontal="centerContinuous"/>
    </xf>
    <xf numFmtId="3" fontId="9" fillId="0" borderId="21" xfId="66" applyNumberFormat="1" applyFont="1" applyBorder="1" applyAlignment="1">
      <alignment horizontal="centerContinuous"/>
    </xf>
    <xf numFmtId="3" fontId="9" fillId="0" borderId="16" xfId="66" applyNumberFormat="1" applyFont="1" applyBorder="1" applyAlignment="1">
      <alignment horizontal="left" vertical="center" wrapText="1"/>
    </xf>
    <xf numFmtId="3" fontId="9" fillId="0" borderId="21" xfId="66" applyNumberFormat="1" applyFont="1" applyBorder="1" applyAlignment="1">
      <alignment horizontal="left" vertical="center" wrapText="1"/>
    </xf>
    <xf numFmtId="3" fontId="9" fillId="0" borderId="47" xfId="66" applyNumberFormat="1" applyFont="1" applyBorder="1" applyAlignment="1">
      <alignment horizontal="left" vertical="center" wrapText="1"/>
    </xf>
    <xf numFmtId="3" fontId="4" fillId="0" borderId="27" xfId="66" applyNumberFormat="1" applyFont="1" applyBorder="1" applyAlignment="1">
      <alignment horizontal="centerContinuous" vertical="center" wrapText="1"/>
    </xf>
    <xf numFmtId="3" fontId="4" fillId="0" borderId="28" xfId="66" applyNumberFormat="1" applyFont="1" applyBorder="1" applyAlignment="1">
      <alignment horizontal="centerContinuous" vertical="center" wrapText="1"/>
    </xf>
    <xf numFmtId="3" fontId="4" fillId="0" borderId="12" xfId="66" applyNumberFormat="1" applyFont="1" applyBorder="1" applyAlignment="1">
      <alignment horizontal="centerContinuous" vertical="center"/>
    </xf>
    <xf numFmtId="3" fontId="4" fillId="0" borderId="13" xfId="66" applyNumberFormat="1" applyFont="1" applyBorder="1" applyAlignment="1">
      <alignment horizontal="centerContinuous" vertical="center"/>
    </xf>
    <xf numFmtId="3" fontId="4" fillId="0" borderId="14" xfId="66" applyNumberFormat="1" applyFont="1" applyBorder="1" applyAlignment="1">
      <alignment horizontal="centerContinuous" vertical="center"/>
    </xf>
    <xf numFmtId="3" fontId="4" fillId="0" borderId="33" xfId="66" applyNumberFormat="1" applyFont="1" applyBorder="1" applyAlignment="1">
      <alignment horizontal="centerContinuous" vertical="center"/>
    </xf>
    <xf numFmtId="3" fontId="4" fillId="0" borderId="34" xfId="66" applyNumberFormat="1" applyFont="1" applyBorder="1" applyAlignment="1">
      <alignment horizontal="centerContinuous" vertical="center"/>
    </xf>
    <xf numFmtId="3" fontId="4" fillId="0" borderId="35" xfId="66" applyNumberFormat="1" applyFont="1" applyBorder="1" applyAlignment="1">
      <alignment horizontal="centerContinuous" vertical="center"/>
    </xf>
    <xf numFmtId="3" fontId="4" fillId="0" borderId="33" xfId="66" applyNumberFormat="1" applyFont="1" applyBorder="1" applyAlignment="1">
      <alignment horizontal="centerContinuous" vertical="center" wrapText="1"/>
    </xf>
    <xf numFmtId="3" fontId="4" fillId="0" borderId="34" xfId="66" applyNumberFormat="1" applyFont="1" applyBorder="1" applyAlignment="1">
      <alignment horizontal="centerContinuous" vertical="center" wrapText="1"/>
    </xf>
    <xf numFmtId="3" fontId="4" fillId="0" borderId="35" xfId="66" applyNumberFormat="1" applyFont="1" applyBorder="1" applyAlignment="1">
      <alignment horizontal="centerContinuous" vertical="center" wrapText="1"/>
    </xf>
    <xf numFmtId="3" fontId="4" fillId="0" borderId="16" xfId="66" applyNumberFormat="1" applyFont="1" applyBorder="1" applyAlignment="1">
      <alignment horizontal="center" vertical="center" wrapText="1"/>
    </xf>
    <xf numFmtId="3" fontId="4" fillId="0" borderId="17" xfId="66" applyNumberFormat="1" applyFont="1" applyBorder="1" applyAlignment="1">
      <alignment horizontal="center" vertical="center" wrapText="1"/>
    </xf>
    <xf numFmtId="3" fontId="9" fillId="0" borderId="23" xfId="66" applyNumberFormat="1" applyFont="1" applyBorder="1" applyAlignment="1">
      <alignment horizontal="left"/>
    </xf>
    <xf numFmtId="3" fontId="9" fillId="0" borderId="48" xfId="66" applyNumberFormat="1" applyFont="1" applyBorder="1" applyAlignment="1">
      <alignment/>
    </xf>
    <xf numFmtId="3" fontId="9" fillId="0" borderId="16" xfId="66" applyNumberFormat="1" applyFont="1" applyBorder="1" applyAlignment="1">
      <alignment horizontal="left"/>
    </xf>
    <xf numFmtId="3" fontId="5" fillId="0" borderId="0" xfId="66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19" xfId="66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/>
    </xf>
    <xf numFmtId="3" fontId="9" fillId="0" borderId="0" xfId="66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left" vertical="center" wrapText="1"/>
    </xf>
    <xf numFmtId="3" fontId="9" fillId="0" borderId="46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46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47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centerContinuous" vertical="center" wrapText="1"/>
    </xf>
    <xf numFmtId="3" fontId="4" fillId="0" borderId="28" xfId="0" applyNumberFormat="1" applyFont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30" xfId="0" applyNumberFormat="1" applyFont="1" applyBorder="1" applyAlignment="1">
      <alignment horizontal="centerContinuous" vertical="center"/>
    </xf>
    <xf numFmtId="3" fontId="7" fillId="0" borderId="31" xfId="0" applyNumberFormat="1" applyFont="1" applyBorder="1" applyAlignment="1">
      <alignment horizontal="centerContinuous" vertical="center"/>
    </xf>
    <xf numFmtId="3" fontId="7" fillId="0" borderId="32" xfId="0" applyNumberFormat="1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Continuous" vertical="center" wrapText="1"/>
    </xf>
    <xf numFmtId="3" fontId="7" fillId="0" borderId="34" xfId="0" applyNumberFormat="1" applyFont="1" applyBorder="1" applyAlignment="1">
      <alignment horizontal="centerContinuous" vertical="center" wrapText="1"/>
    </xf>
    <xf numFmtId="3" fontId="7" fillId="0" borderId="35" xfId="0" applyNumberFormat="1" applyFont="1" applyBorder="1" applyAlignment="1">
      <alignment horizontal="centerContinuous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9" fillId="0" borderId="45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7" fillId="0" borderId="25" xfId="66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7" fillId="0" borderId="48" xfId="66" applyNumberFormat="1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7" fillId="0" borderId="29" xfId="66" applyNumberFormat="1" applyFon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4" fillId="0" borderId="52" xfId="66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10" fillId="0" borderId="52" xfId="66" applyNumberFormat="1" applyFont="1" applyBorder="1" applyAlignment="1">
      <alignment horizontal="center" vertical="center" wrapText="1"/>
    </xf>
    <xf numFmtId="3" fontId="4" fillId="0" borderId="25" xfId="66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4" fillId="0" borderId="48" xfId="66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183" fontId="7" fillId="0" borderId="11" xfId="66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7" fillId="0" borderId="52" xfId="66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3" fontId="7" fillId="0" borderId="12" xfId="66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Comma" xfId="66"/>
    <cellStyle name="Comma [0]" xfId="67"/>
    <cellStyle name="Currency" xfId="68"/>
    <cellStyle name="Currency [0]" xfId="69"/>
    <cellStyle name="Neutre" xfId="70"/>
    <cellStyle name="Normal 2" xfId="71"/>
    <cellStyle name="Normal 3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8CMN1995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5BUL202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5BUL2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5BUL20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5BUL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NSYN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BUL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SSIER%20HARDIT\BANQUE\STATISTIQUES%20MONETAIRES\CPM201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GABON"/>
    </sheetNames>
    <sheetDataSet>
      <sheetData sheetId="0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>  VENTILATION SELON LA DUREE</v>
          </cell>
        </row>
        <row r="108">
          <cell r="A108" t="str">
            <v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>  VENTILATION SELON LES BENEFICIAIRES</v>
          </cell>
        </row>
        <row r="129">
          <cell r="A129" t="str">
            <v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8"/>
    </sheetNames>
    <sheetDataSet>
      <sheetData sheetId="0">
        <row r="29">
          <cell r="B29">
            <v>2018</v>
          </cell>
          <cell r="C29">
            <v>27654</v>
          </cell>
          <cell r="D29">
            <v>452</v>
          </cell>
          <cell r="E29">
            <v>608703</v>
          </cell>
          <cell r="F29">
            <v>609155</v>
          </cell>
          <cell r="G29">
            <v>174000</v>
          </cell>
          <cell r="H29">
            <v>0</v>
          </cell>
          <cell r="I29">
            <v>0</v>
          </cell>
          <cell r="J29">
            <v>0</v>
          </cell>
          <cell r="K29">
            <v>174000</v>
          </cell>
          <cell r="L29">
            <v>0</v>
          </cell>
          <cell r="M29">
            <v>9055</v>
          </cell>
          <cell r="N29">
            <v>819864</v>
          </cell>
        </row>
        <row r="56">
          <cell r="B56">
            <v>2018</v>
          </cell>
          <cell r="C56">
            <v>161608</v>
          </cell>
          <cell r="D56">
            <v>386200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548519</v>
          </cell>
          <cell r="K56">
            <v>156099</v>
          </cell>
          <cell r="L56">
            <v>58040</v>
          </cell>
          <cell r="M56">
            <v>-1911</v>
          </cell>
          <cell r="N56">
            <v>59117</v>
          </cell>
        </row>
        <row r="83">
          <cell r="B83">
            <v>2018</v>
          </cell>
          <cell r="C83">
            <v>386200</v>
          </cell>
          <cell r="D83">
            <v>197033</v>
          </cell>
          <cell r="E83">
            <v>97543</v>
          </cell>
          <cell r="F83">
            <v>4281</v>
          </cell>
          <cell r="G83">
            <v>101824</v>
          </cell>
          <cell r="H83">
            <v>0</v>
          </cell>
          <cell r="I83">
            <v>5025</v>
          </cell>
          <cell r="J83">
            <v>7779</v>
          </cell>
          <cell r="K83">
            <v>1175064</v>
          </cell>
          <cell r="L83">
            <v>1187868</v>
          </cell>
          <cell r="M83">
            <v>-50575</v>
          </cell>
          <cell r="N83">
            <v>1822350</v>
          </cell>
        </row>
        <row r="109">
          <cell r="C109">
            <v>732462</v>
          </cell>
          <cell r="D109">
            <v>267116</v>
          </cell>
          <cell r="E109">
            <v>197960</v>
          </cell>
          <cell r="F109">
            <v>30539</v>
          </cell>
          <cell r="G109">
            <v>228499</v>
          </cell>
          <cell r="H109">
            <v>61922</v>
          </cell>
          <cell r="I109">
            <v>6394</v>
          </cell>
          <cell r="J109">
            <v>68316</v>
          </cell>
          <cell r="K109">
            <v>174000</v>
          </cell>
          <cell r="L109">
            <v>444185</v>
          </cell>
          <cell r="M109">
            <v>-92228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161608</v>
          </cell>
          <cell r="D224">
            <v>711</v>
          </cell>
          <cell r="E224">
            <v>732462</v>
          </cell>
          <cell r="F224">
            <v>0</v>
          </cell>
          <cell r="G224">
            <v>0</v>
          </cell>
          <cell r="H224">
            <v>733173</v>
          </cell>
          <cell r="I224">
            <v>894781</v>
          </cell>
          <cell r="J224">
            <v>267116</v>
          </cell>
          <cell r="K224">
            <v>0</v>
          </cell>
          <cell r="L224">
            <v>267116</v>
          </cell>
          <cell r="M224">
            <v>1161897</v>
          </cell>
          <cell r="N224">
            <v>442274</v>
          </cell>
          <cell r="P224">
            <v>8409</v>
          </cell>
        </row>
        <row r="249">
          <cell r="C249">
            <v>0</v>
          </cell>
          <cell r="D249">
            <v>16823</v>
          </cell>
          <cell r="E249">
            <v>3923</v>
          </cell>
          <cell r="F249">
            <v>0</v>
          </cell>
          <cell r="G249">
            <v>6908</v>
          </cell>
          <cell r="I249">
            <v>27654</v>
          </cell>
          <cell r="J249">
            <v>197033</v>
          </cell>
          <cell r="K249">
            <v>0</v>
          </cell>
          <cell r="M249">
            <v>32342</v>
          </cell>
          <cell r="N249">
            <v>25698</v>
          </cell>
          <cell r="O249">
            <v>58040</v>
          </cell>
          <cell r="P249">
            <v>0</v>
          </cell>
          <cell r="Q249">
            <v>68316</v>
          </cell>
          <cell r="R249">
            <v>68316</v>
          </cell>
          <cell r="S249">
            <v>98331</v>
          </cell>
        </row>
        <row r="276">
          <cell r="C276">
            <v>452</v>
          </cell>
          <cell r="D276">
            <v>0</v>
          </cell>
          <cell r="E276">
            <v>608703</v>
          </cell>
          <cell r="F276">
            <v>609155</v>
          </cell>
          <cell r="G276">
            <v>0</v>
          </cell>
          <cell r="H276">
            <v>156099</v>
          </cell>
          <cell r="I276">
            <v>156099</v>
          </cell>
          <cell r="J276">
            <v>453056</v>
          </cell>
          <cell r="M276">
            <v>0</v>
          </cell>
          <cell r="N276">
            <v>91610</v>
          </cell>
          <cell r="O276">
            <v>0</v>
          </cell>
          <cell r="P276">
            <v>10214</v>
          </cell>
          <cell r="Q276">
            <v>101824</v>
          </cell>
          <cell r="R276">
            <v>228499</v>
          </cell>
          <cell r="S276">
            <v>-126675</v>
          </cell>
          <cell r="T276">
            <v>326381</v>
          </cell>
        </row>
        <row r="304">
          <cell r="H304">
            <v>143348</v>
          </cell>
          <cell r="I304">
            <v>143348</v>
          </cell>
          <cell r="J304">
            <v>465807</v>
          </cell>
          <cell r="M304">
            <v>0</v>
          </cell>
          <cell r="N304">
            <v>97543</v>
          </cell>
          <cell r="O304">
            <v>197960</v>
          </cell>
          <cell r="P304">
            <v>-100417</v>
          </cell>
          <cell r="Q304">
            <v>365390</v>
          </cell>
        </row>
        <row r="330">
          <cell r="C330">
            <v>0</v>
          </cell>
          <cell r="D330">
            <v>1027066</v>
          </cell>
          <cell r="E330">
            <v>1027066</v>
          </cell>
          <cell r="F330">
            <v>0</v>
          </cell>
          <cell r="G330">
            <v>140340</v>
          </cell>
          <cell r="H330">
            <v>140340</v>
          </cell>
          <cell r="I330">
            <v>20462</v>
          </cell>
          <cell r="J330">
            <v>1187868</v>
          </cell>
          <cell r="K330">
            <v>0</v>
          </cell>
          <cell r="L330">
            <v>0</v>
          </cell>
          <cell r="M330">
            <v>5025</v>
          </cell>
          <cell r="N330">
            <v>5025</v>
          </cell>
          <cell r="O330">
            <v>7779</v>
          </cell>
          <cell r="P330">
            <v>1175064</v>
          </cell>
          <cell r="Q330">
            <v>1187868</v>
          </cell>
          <cell r="R330">
            <v>174000</v>
          </cell>
          <cell r="S330">
            <v>0</v>
          </cell>
          <cell r="T330">
            <v>0</v>
          </cell>
          <cell r="U330">
            <v>0</v>
          </cell>
          <cell r="V330">
            <v>174000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98331</v>
          </cell>
          <cell r="D415">
            <v>365390</v>
          </cell>
          <cell r="E415">
            <v>-39009</v>
          </cell>
          <cell r="F415">
            <v>326381</v>
          </cell>
          <cell r="G415">
            <v>5025</v>
          </cell>
          <cell r="H415">
            <v>7779</v>
          </cell>
          <cell r="I415">
            <v>1175064</v>
          </cell>
          <cell r="J415">
            <v>1187868</v>
          </cell>
          <cell r="K415">
            <v>1514249</v>
          </cell>
          <cell r="L415">
            <v>1612580</v>
          </cell>
        </row>
        <row r="445">
          <cell r="C445">
            <v>161608</v>
          </cell>
          <cell r="D445">
            <v>711</v>
          </cell>
          <cell r="E445">
            <v>732462</v>
          </cell>
          <cell r="F445">
            <v>0</v>
          </cell>
          <cell r="G445">
            <v>0</v>
          </cell>
          <cell r="H445">
            <v>0</v>
          </cell>
          <cell r="I445">
            <v>733173</v>
          </cell>
          <cell r="J445">
            <v>894781</v>
          </cell>
          <cell r="K445">
            <v>267116</v>
          </cell>
          <cell r="L445">
            <v>0</v>
          </cell>
          <cell r="M445">
            <v>0</v>
          </cell>
          <cell r="N445">
            <v>267116</v>
          </cell>
          <cell r="O445">
            <v>1161897</v>
          </cell>
          <cell r="P445">
            <v>442274</v>
          </cell>
          <cell r="Q445">
            <v>8409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GUINEE EQUATORIALE</v>
          </cell>
        </row>
        <row r="18">
          <cell r="A18" t="str">
            <v>JAN</v>
          </cell>
          <cell r="B18">
            <v>2023</v>
          </cell>
          <cell r="C18">
            <v>882289</v>
          </cell>
          <cell r="D18">
            <v>228842</v>
          </cell>
          <cell r="E18">
            <v>610193</v>
          </cell>
          <cell r="F18">
            <v>839035</v>
          </cell>
          <cell r="G18">
            <v>117000</v>
          </cell>
          <cell r="H18">
            <v>0</v>
          </cell>
          <cell r="I18">
            <v>0</v>
          </cell>
          <cell r="J18">
            <v>0</v>
          </cell>
          <cell r="K18">
            <v>117000</v>
          </cell>
          <cell r="L18">
            <v>0</v>
          </cell>
          <cell r="M18">
            <v>6832</v>
          </cell>
          <cell r="N18">
            <v>1845156</v>
          </cell>
        </row>
        <row r="19">
          <cell r="A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299488</v>
          </cell>
          <cell r="D45">
            <v>350437</v>
          </cell>
          <cell r="E45">
            <v>0</v>
          </cell>
          <cell r="F45">
            <v>0</v>
          </cell>
          <cell r="G45">
            <v>0</v>
          </cell>
          <cell r="H45">
            <v>705</v>
          </cell>
          <cell r="I45">
            <v>6</v>
          </cell>
          <cell r="J45">
            <v>650636</v>
          </cell>
          <cell r="K45">
            <v>921271</v>
          </cell>
          <cell r="L45">
            <v>214977</v>
          </cell>
          <cell r="M45">
            <v>-2907</v>
          </cell>
          <cell r="N45">
            <v>61179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350437</v>
          </cell>
          <cell r="D72">
            <v>161083</v>
          </cell>
          <cell r="E72">
            <v>295109</v>
          </cell>
          <cell r="F72">
            <v>1867</v>
          </cell>
          <cell r="G72">
            <v>296976</v>
          </cell>
          <cell r="H72">
            <v>0</v>
          </cell>
          <cell r="I72">
            <v>235</v>
          </cell>
          <cell r="J72">
            <v>13455</v>
          </cell>
          <cell r="K72">
            <v>871053</v>
          </cell>
          <cell r="L72">
            <v>884743</v>
          </cell>
          <cell r="M72">
            <v>-26401</v>
          </cell>
          <cell r="N72">
            <v>1666838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653907</v>
          </cell>
          <cell r="D98">
            <v>256191</v>
          </cell>
          <cell r="E98">
            <v>218577</v>
          </cell>
          <cell r="F98">
            <v>47806</v>
          </cell>
          <cell r="G98">
            <v>266383</v>
          </cell>
          <cell r="H98">
            <v>84423</v>
          </cell>
          <cell r="I98">
            <v>19749</v>
          </cell>
          <cell r="J98">
            <v>104172</v>
          </cell>
          <cell r="K98">
            <v>117000</v>
          </cell>
          <cell r="L98">
            <v>489821</v>
          </cell>
          <cell r="M98">
            <v>-220636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299488</v>
          </cell>
          <cell r="D213">
            <v>711</v>
          </cell>
          <cell r="E213">
            <v>653907</v>
          </cell>
          <cell r="F213">
            <v>0</v>
          </cell>
          <cell r="G213">
            <v>0</v>
          </cell>
          <cell r="H213">
            <v>654618</v>
          </cell>
          <cell r="I213">
            <v>954106</v>
          </cell>
          <cell r="J213">
            <v>256191</v>
          </cell>
          <cell r="K213">
            <v>0</v>
          </cell>
          <cell r="L213">
            <v>256191</v>
          </cell>
          <cell r="M213">
            <v>1210297</v>
          </cell>
          <cell r="N213">
            <v>486914</v>
          </cell>
          <cell r="P213">
            <v>-139888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0</v>
          </cell>
          <cell r="D238">
            <v>18475</v>
          </cell>
          <cell r="E238">
            <v>4032</v>
          </cell>
          <cell r="F238">
            <v>727100</v>
          </cell>
          <cell r="G238">
            <v>132682</v>
          </cell>
          <cell r="I238">
            <v>882289</v>
          </cell>
          <cell r="J238">
            <v>161083</v>
          </cell>
          <cell r="K238">
            <v>62494</v>
          </cell>
          <cell r="M238">
            <v>0</v>
          </cell>
          <cell r="N238">
            <v>152483</v>
          </cell>
          <cell r="O238">
            <v>214977</v>
          </cell>
          <cell r="P238">
            <v>0</v>
          </cell>
          <cell r="Q238">
            <v>104172</v>
          </cell>
          <cell r="R238">
            <v>104172</v>
          </cell>
          <cell r="S238">
            <v>724223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43089</v>
          </cell>
          <cell r="D265">
            <v>0</v>
          </cell>
          <cell r="E265">
            <v>610193</v>
          </cell>
          <cell r="F265">
            <v>653282</v>
          </cell>
          <cell r="G265">
            <v>0</v>
          </cell>
          <cell r="H265">
            <v>921271</v>
          </cell>
          <cell r="I265">
            <v>921271</v>
          </cell>
          <cell r="J265">
            <v>-267989</v>
          </cell>
          <cell r="M265">
            <v>185753</v>
          </cell>
          <cell r="N265">
            <v>0</v>
          </cell>
          <cell r="O265">
            <v>0</v>
          </cell>
          <cell r="P265">
            <v>296976</v>
          </cell>
          <cell r="Q265">
            <v>296976</v>
          </cell>
          <cell r="R265">
            <v>266383</v>
          </cell>
          <cell r="S265">
            <v>30593</v>
          </cell>
          <cell r="T265">
            <v>-51643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899268</v>
          </cell>
          <cell r="I293">
            <v>899268</v>
          </cell>
          <cell r="J293">
            <v>-245986</v>
          </cell>
          <cell r="M293">
            <v>185753</v>
          </cell>
          <cell r="N293">
            <v>295109</v>
          </cell>
          <cell r="O293">
            <v>218577</v>
          </cell>
          <cell r="P293">
            <v>76532</v>
          </cell>
          <cell r="Q293">
            <v>16299</v>
          </cell>
        </row>
        <row r="294">
          <cell r="H294">
            <v>0</v>
          </cell>
          <cell r="I294">
            <v>0</v>
          </cell>
          <cell r="J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0</v>
          </cell>
          <cell r="D319">
            <v>691437</v>
          </cell>
          <cell r="E319">
            <v>691437</v>
          </cell>
          <cell r="F319">
            <v>0</v>
          </cell>
          <cell r="G319">
            <v>171246</v>
          </cell>
          <cell r="H319">
            <v>171246</v>
          </cell>
          <cell r="I319">
            <v>22060</v>
          </cell>
          <cell r="J319">
            <v>884743</v>
          </cell>
          <cell r="K319">
            <v>0</v>
          </cell>
          <cell r="L319">
            <v>0</v>
          </cell>
          <cell r="M319">
            <v>235</v>
          </cell>
          <cell r="N319">
            <v>235</v>
          </cell>
          <cell r="O319">
            <v>13455</v>
          </cell>
          <cell r="P319">
            <v>871053</v>
          </cell>
          <cell r="Q319">
            <v>884743</v>
          </cell>
          <cell r="R319">
            <v>117000</v>
          </cell>
          <cell r="S319">
            <v>0</v>
          </cell>
          <cell r="T319">
            <v>0</v>
          </cell>
          <cell r="U319">
            <v>0</v>
          </cell>
          <cell r="V319">
            <v>117000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724223</v>
          </cell>
          <cell r="D404">
            <v>16299</v>
          </cell>
          <cell r="E404">
            <v>-67942</v>
          </cell>
          <cell r="F404">
            <v>-51643</v>
          </cell>
          <cell r="G404">
            <v>235</v>
          </cell>
          <cell r="H404">
            <v>13455</v>
          </cell>
          <cell r="I404">
            <v>871053</v>
          </cell>
          <cell r="J404">
            <v>884743</v>
          </cell>
          <cell r="K404">
            <v>833100</v>
          </cell>
          <cell r="L404">
            <v>1557323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299488</v>
          </cell>
          <cell r="D434">
            <v>711</v>
          </cell>
          <cell r="E434">
            <v>653907</v>
          </cell>
          <cell r="F434">
            <v>0</v>
          </cell>
          <cell r="G434">
            <v>0</v>
          </cell>
          <cell r="H434">
            <v>0</v>
          </cell>
          <cell r="I434">
            <v>654618</v>
          </cell>
          <cell r="J434">
            <v>954106</v>
          </cell>
          <cell r="K434">
            <v>256191</v>
          </cell>
          <cell r="L434">
            <v>0</v>
          </cell>
          <cell r="M434">
            <v>0</v>
          </cell>
          <cell r="N434">
            <v>256191</v>
          </cell>
          <cell r="O434">
            <v>1210297</v>
          </cell>
          <cell r="P434">
            <v>486914</v>
          </cell>
          <cell r="Q434">
            <v>-139888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20"/>
    </sheetNames>
    <sheetDataSet>
      <sheetData sheetId="0">
        <row r="29">
          <cell r="B29">
            <v>2020</v>
          </cell>
          <cell r="C29">
            <v>29954</v>
          </cell>
          <cell r="D29">
            <v>22743</v>
          </cell>
          <cell r="E29">
            <v>608743</v>
          </cell>
          <cell r="F29">
            <v>631486</v>
          </cell>
          <cell r="G29">
            <v>181288</v>
          </cell>
          <cell r="H29">
            <v>0</v>
          </cell>
          <cell r="I29">
            <v>0</v>
          </cell>
          <cell r="J29">
            <v>0</v>
          </cell>
          <cell r="K29">
            <v>181288</v>
          </cell>
          <cell r="L29">
            <v>0</v>
          </cell>
          <cell r="M29">
            <v>8455</v>
          </cell>
          <cell r="N29">
            <v>851183</v>
          </cell>
        </row>
        <row r="83">
          <cell r="B83">
            <v>2020</v>
          </cell>
          <cell r="C83">
            <v>204653</v>
          </cell>
          <cell r="D83">
            <v>110173</v>
          </cell>
          <cell r="E83">
            <v>397874</v>
          </cell>
          <cell r="F83">
            <v>2899</v>
          </cell>
          <cell r="G83">
            <v>400773</v>
          </cell>
          <cell r="H83">
            <v>0</v>
          </cell>
          <cell r="I83">
            <v>21</v>
          </cell>
          <cell r="J83">
            <v>12557</v>
          </cell>
          <cell r="K83">
            <v>929951</v>
          </cell>
          <cell r="L83">
            <v>942529</v>
          </cell>
          <cell r="M83">
            <v>-11338</v>
          </cell>
          <cell r="N83">
            <v>1646790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249">
          <cell r="C249">
            <v>0</v>
          </cell>
          <cell r="D249">
            <v>16128</v>
          </cell>
          <cell r="E249">
            <v>3834</v>
          </cell>
          <cell r="F249">
            <v>0</v>
          </cell>
          <cell r="G249">
            <v>9992</v>
          </cell>
          <cell r="I249">
            <v>29954</v>
          </cell>
          <cell r="J249">
            <v>110173</v>
          </cell>
          <cell r="K249">
            <v>22743</v>
          </cell>
          <cell r="M249">
            <v>244845</v>
          </cell>
          <cell r="N249">
            <v>24752</v>
          </cell>
          <cell r="O249">
            <v>292340</v>
          </cell>
          <cell r="P249">
            <v>0</v>
          </cell>
          <cell r="Q249">
            <v>93708</v>
          </cell>
          <cell r="R249">
            <v>93708</v>
          </cell>
          <cell r="S249">
            <v>-245921</v>
          </cell>
        </row>
        <row r="276">
          <cell r="C276">
            <v>0</v>
          </cell>
          <cell r="D276">
            <v>0</v>
          </cell>
          <cell r="E276">
            <v>608743</v>
          </cell>
          <cell r="F276">
            <v>608743</v>
          </cell>
          <cell r="G276">
            <v>0</v>
          </cell>
          <cell r="H276">
            <v>121019</v>
          </cell>
          <cell r="I276">
            <v>121019</v>
          </cell>
          <cell r="J276">
            <v>487724</v>
          </cell>
          <cell r="M276">
            <v>22743</v>
          </cell>
          <cell r="N276">
            <v>380571</v>
          </cell>
          <cell r="O276">
            <v>0</v>
          </cell>
          <cell r="P276">
            <v>20202</v>
          </cell>
          <cell r="Q276">
            <v>400773</v>
          </cell>
          <cell r="R276">
            <v>200109</v>
          </cell>
          <cell r="S276">
            <v>200664</v>
          </cell>
          <cell r="T276">
            <v>711131</v>
          </cell>
        </row>
        <row r="304">
          <cell r="H304">
            <v>99089</v>
          </cell>
          <cell r="I304">
            <v>99089</v>
          </cell>
          <cell r="J304">
            <v>509654</v>
          </cell>
          <cell r="M304">
            <v>22743</v>
          </cell>
          <cell r="N304">
            <v>397874</v>
          </cell>
          <cell r="O304">
            <v>160337</v>
          </cell>
          <cell r="P304">
            <v>237537</v>
          </cell>
          <cell r="Q304">
            <v>769934</v>
          </cell>
        </row>
        <row r="330">
          <cell r="C330">
            <v>0</v>
          </cell>
          <cell r="D330">
            <v>747441</v>
          </cell>
          <cell r="E330">
            <v>747441</v>
          </cell>
          <cell r="F330">
            <v>0</v>
          </cell>
          <cell r="G330">
            <v>168791</v>
          </cell>
          <cell r="H330">
            <v>168791</v>
          </cell>
          <cell r="I330">
            <v>26297</v>
          </cell>
          <cell r="J330">
            <v>942529</v>
          </cell>
          <cell r="K330">
            <v>0</v>
          </cell>
          <cell r="L330">
            <v>0</v>
          </cell>
          <cell r="M330">
            <v>21</v>
          </cell>
          <cell r="N330">
            <v>21</v>
          </cell>
          <cell r="O330">
            <v>12557</v>
          </cell>
          <cell r="P330">
            <v>929951</v>
          </cell>
          <cell r="Q330">
            <v>942529</v>
          </cell>
          <cell r="R330">
            <v>181288</v>
          </cell>
          <cell r="S330">
            <v>0</v>
          </cell>
          <cell r="T330">
            <v>0</v>
          </cell>
          <cell r="U330">
            <v>0</v>
          </cell>
          <cell r="V330">
            <v>181288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415">
          <cell r="C415">
            <v>-245921</v>
          </cell>
          <cell r="D415">
            <v>769934</v>
          </cell>
          <cell r="E415">
            <v>-58803</v>
          </cell>
          <cell r="F415">
            <v>711131</v>
          </cell>
          <cell r="G415">
            <v>21</v>
          </cell>
          <cell r="H415">
            <v>12557</v>
          </cell>
          <cell r="I415">
            <v>929951</v>
          </cell>
          <cell r="J415">
            <v>942529</v>
          </cell>
          <cell r="K415">
            <v>1653660</v>
          </cell>
          <cell r="L415">
            <v>1407739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9228</v>
          </cell>
          <cell r="D20">
            <v>23220</v>
          </cell>
          <cell r="E20">
            <v>610732</v>
          </cell>
          <cell r="F20">
            <v>633952</v>
          </cell>
          <cell r="G20">
            <v>194523</v>
          </cell>
          <cell r="H20">
            <v>0</v>
          </cell>
          <cell r="I20">
            <v>0</v>
          </cell>
          <cell r="J20">
            <v>0</v>
          </cell>
          <cell r="K20">
            <v>194523</v>
          </cell>
          <cell r="L20">
            <v>0</v>
          </cell>
          <cell r="M20">
            <v>9994</v>
          </cell>
          <cell r="N20">
            <v>847697</v>
          </cell>
        </row>
        <row r="23">
          <cell r="A23" t="str">
            <v>JUIN</v>
          </cell>
          <cell r="C23">
            <v>7715</v>
          </cell>
          <cell r="D23">
            <v>23059</v>
          </cell>
          <cell r="E23">
            <v>610732</v>
          </cell>
          <cell r="F23">
            <v>633791</v>
          </cell>
          <cell r="G23">
            <v>181260</v>
          </cell>
          <cell r="H23">
            <v>0</v>
          </cell>
          <cell r="I23">
            <v>0</v>
          </cell>
          <cell r="J23">
            <v>0</v>
          </cell>
          <cell r="K23">
            <v>181260</v>
          </cell>
          <cell r="L23">
            <v>0</v>
          </cell>
          <cell r="M23">
            <v>9924</v>
          </cell>
          <cell r="N23">
            <v>832690</v>
          </cell>
        </row>
        <row r="26">
          <cell r="A26" t="str">
            <v>SEPT</v>
          </cell>
          <cell r="C26">
            <v>144014</v>
          </cell>
          <cell r="D26">
            <v>65743</v>
          </cell>
          <cell r="E26">
            <v>608703</v>
          </cell>
          <cell r="F26">
            <v>674446</v>
          </cell>
          <cell r="G26">
            <v>170390</v>
          </cell>
          <cell r="H26">
            <v>0</v>
          </cell>
          <cell r="I26">
            <v>0</v>
          </cell>
          <cell r="J26">
            <v>0</v>
          </cell>
          <cell r="K26">
            <v>170390</v>
          </cell>
          <cell r="L26">
            <v>0</v>
          </cell>
          <cell r="M26">
            <v>6842</v>
          </cell>
          <cell r="N26">
            <v>995692</v>
          </cell>
        </row>
        <row r="29">
          <cell r="A29" t="str">
            <v>DEC</v>
          </cell>
          <cell r="B29">
            <v>2021</v>
          </cell>
          <cell r="C29">
            <v>25249</v>
          </cell>
          <cell r="D29">
            <v>227862.5044994877</v>
          </cell>
          <cell r="E29">
            <v>608703</v>
          </cell>
          <cell r="F29">
            <v>836565.5044994877</v>
          </cell>
          <cell r="G29">
            <v>171000</v>
          </cell>
          <cell r="H29">
            <v>0</v>
          </cell>
          <cell r="I29">
            <v>0</v>
          </cell>
          <cell r="J29">
            <v>0</v>
          </cell>
          <cell r="K29">
            <v>171000</v>
          </cell>
          <cell r="L29">
            <v>0</v>
          </cell>
          <cell r="M29">
            <v>5924</v>
          </cell>
          <cell r="N29">
            <v>1038738.5044994877</v>
          </cell>
        </row>
        <row r="47">
          <cell r="A47" t="str">
            <v>MARS</v>
          </cell>
          <cell r="B47">
            <v>2021</v>
          </cell>
          <cell r="C47">
            <v>165661</v>
          </cell>
          <cell r="D47">
            <v>208734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375106</v>
          </cell>
          <cell r="K47">
            <v>120418</v>
          </cell>
          <cell r="L47">
            <v>294732</v>
          </cell>
          <cell r="M47">
            <v>-3153</v>
          </cell>
          <cell r="N47">
            <v>60594</v>
          </cell>
        </row>
        <row r="50">
          <cell r="A50" t="str">
            <v>JUIN</v>
          </cell>
          <cell r="C50">
            <v>165316</v>
          </cell>
          <cell r="D50">
            <v>228494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394521</v>
          </cell>
          <cell r="K50">
            <v>99206</v>
          </cell>
          <cell r="L50">
            <v>284587</v>
          </cell>
          <cell r="M50">
            <v>-1893</v>
          </cell>
          <cell r="N50">
            <v>56269</v>
          </cell>
        </row>
        <row r="53">
          <cell r="A53" t="str">
            <v>SEPT</v>
          </cell>
          <cell r="C53">
            <v>163753</v>
          </cell>
          <cell r="D53">
            <v>232737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397201</v>
          </cell>
          <cell r="K53">
            <v>290965</v>
          </cell>
          <cell r="L53">
            <v>263379</v>
          </cell>
          <cell r="M53">
            <v>-1601</v>
          </cell>
          <cell r="N53">
            <v>45748</v>
          </cell>
        </row>
        <row r="56">
          <cell r="A56" t="str">
            <v>DEC</v>
          </cell>
          <cell r="B56">
            <v>2021</v>
          </cell>
          <cell r="C56">
            <v>190112</v>
          </cell>
          <cell r="D56">
            <v>228609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419432</v>
          </cell>
          <cell r="K56">
            <v>322293</v>
          </cell>
          <cell r="L56">
            <v>248300.5044994877</v>
          </cell>
          <cell r="M56">
            <v>-2248</v>
          </cell>
          <cell r="N56">
            <v>50961</v>
          </cell>
        </row>
        <row r="74">
          <cell r="C74">
            <v>208734</v>
          </cell>
          <cell r="D74">
            <v>111077</v>
          </cell>
          <cell r="E74">
            <v>395397</v>
          </cell>
          <cell r="F74">
            <v>2143</v>
          </cell>
          <cell r="G74">
            <v>397540</v>
          </cell>
          <cell r="H74">
            <v>0</v>
          </cell>
          <cell r="I74">
            <v>236</v>
          </cell>
          <cell r="J74">
            <v>11840</v>
          </cell>
          <cell r="K74">
            <v>927747</v>
          </cell>
          <cell r="L74">
            <v>939823</v>
          </cell>
          <cell r="M74">
            <v>-6705</v>
          </cell>
          <cell r="N74">
            <v>1650469</v>
          </cell>
        </row>
        <row r="77">
          <cell r="C77">
            <v>228495</v>
          </cell>
          <cell r="D77">
            <v>106286</v>
          </cell>
          <cell r="E77">
            <v>403536</v>
          </cell>
          <cell r="F77">
            <v>1956</v>
          </cell>
          <cell r="G77">
            <v>405492</v>
          </cell>
          <cell r="H77">
            <v>0</v>
          </cell>
          <cell r="I77">
            <v>228</v>
          </cell>
          <cell r="J77">
            <v>11622</v>
          </cell>
          <cell r="K77">
            <v>904614</v>
          </cell>
          <cell r="L77">
            <v>916464</v>
          </cell>
          <cell r="M77">
            <v>53287</v>
          </cell>
          <cell r="N77">
            <v>1710024</v>
          </cell>
        </row>
        <row r="80">
          <cell r="C80">
            <v>232735</v>
          </cell>
          <cell r="D80">
            <v>97915</v>
          </cell>
          <cell r="E80">
            <v>398754</v>
          </cell>
          <cell r="F80">
            <v>15349</v>
          </cell>
          <cell r="G80">
            <v>414103</v>
          </cell>
          <cell r="H80">
            <v>0</v>
          </cell>
          <cell r="I80">
            <v>220</v>
          </cell>
          <cell r="J80">
            <v>11764</v>
          </cell>
          <cell r="K80">
            <v>888221</v>
          </cell>
          <cell r="L80">
            <v>900205</v>
          </cell>
          <cell r="M80">
            <v>90635</v>
          </cell>
          <cell r="N80">
            <v>1735593</v>
          </cell>
        </row>
        <row r="83">
          <cell r="B83">
            <v>2021</v>
          </cell>
          <cell r="C83">
            <v>228609</v>
          </cell>
          <cell r="D83">
            <v>187935</v>
          </cell>
          <cell r="E83">
            <v>369052</v>
          </cell>
          <cell r="F83">
            <v>3122</v>
          </cell>
          <cell r="G83">
            <v>372174</v>
          </cell>
          <cell r="H83">
            <v>0</v>
          </cell>
          <cell r="I83">
            <v>198</v>
          </cell>
          <cell r="J83">
            <v>12228</v>
          </cell>
          <cell r="K83">
            <v>901547</v>
          </cell>
          <cell r="L83">
            <v>913973</v>
          </cell>
          <cell r="M83">
            <v>831503</v>
          </cell>
          <cell r="N83">
            <v>2534194</v>
          </cell>
        </row>
        <row r="100">
          <cell r="C100">
            <v>525467</v>
          </cell>
          <cell r="D100">
            <v>263652</v>
          </cell>
          <cell r="E100">
            <v>178952</v>
          </cell>
          <cell r="F100">
            <v>39790</v>
          </cell>
          <cell r="G100">
            <v>218742</v>
          </cell>
          <cell r="H100">
            <v>87629</v>
          </cell>
          <cell r="I100">
            <v>3498</v>
          </cell>
          <cell r="J100">
            <v>91127</v>
          </cell>
          <cell r="K100">
            <v>194523</v>
          </cell>
          <cell r="L100">
            <v>455570</v>
          </cell>
          <cell r="M100">
            <v>-98612</v>
          </cell>
        </row>
        <row r="103">
          <cell r="C103">
            <v>536352</v>
          </cell>
          <cell r="D103">
            <v>263422</v>
          </cell>
          <cell r="E103">
            <v>225822</v>
          </cell>
          <cell r="F103">
            <v>28798</v>
          </cell>
          <cell r="G103">
            <v>254620</v>
          </cell>
          <cell r="H103">
            <v>90464</v>
          </cell>
          <cell r="I103">
            <v>3061</v>
          </cell>
          <cell r="J103">
            <v>93525</v>
          </cell>
          <cell r="K103">
            <v>181261</v>
          </cell>
          <cell r="L103">
            <v>459525</v>
          </cell>
          <cell r="M103">
            <v>-78681</v>
          </cell>
        </row>
        <row r="106">
          <cell r="C106">
            <v>571232</v>
          </cell>
          <cell r="D106">
            <v>276391</v>
          </cell>
          <cell r="E106">
            <v>196887</v>
          </cell>
          <cell r="F106">
            <v>25522</v>
          </cell>
          <cell r="G106">
            <v>222409</v>
          </cell>
          <cell r="H106">
            <v>87802</v>
          </cell>
          <cell r="I106">
            <v>3061</v>
          </cell>
          <cell r="J106">
            <v>90863</v>
          </cell>
          <cell r="K106">
            <v>170388</v>
          </cell>
          <cell r="L106">
            <v>460984</v>
          </cell>
          <cell r="M106">
            <v>-56674</v>
          </cell>
        </row>
        <row r="109">
          <cell r="C109">
            <v>645745</v>
          </cell>
          <cell r="D109">
            <v>163005</v>
          </cell>
          <cell r="E109">
            <v>215864</v>
          </cell>
          <cell r="F109">
            <v>30456</v>
          </cell>
          <cell r="G109">
            <v>246320</v>
          </cell>
          <cell r="H109">
            <v>140817</v>
          </cell>
          <cell r="I109">
            <v>13834</v>
          </cell>
          <cell r="J109">
            <v>154651</v>
          </cell>
          <cell r="K109">
            <v>171000</v>
          </cell>
          <cell r="L109">
            <v>457234</v>
          </cell>
          <cell r="M109">
            <v>696239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165661</v>
          </cell>
          <cell r="D215">
            <v>711</v>
          </cell>
          <cell r="E215">
            <v>525467</v>
          </cell>
          <cell r="F215">
            <v>0</v>
          </cell>
          <cell r="G215">
            <v>0</v>
          </cell>
          <cell r="H215">
            <v>526178</v>
          </cell>
          <cell r="I215">
            <v>691839</v>
          </cell>
          <cell r="J215">
            <v>263652</v>
          </cell>
          <cell r="K215">
            <v>0</v>
          </cell>
          <cell r="L215">
            <v>263652</v>
          </cell>
          <cell r="M215">
            <v>955491</v>
          </cell>
          <cell r="N215">
            <v>452417</v>
          </cell>
          <cell r="P215">
            <v>-41307</v>
          </cell>
        </row>
        <row r="218">
          <cell r="C218">
            <v>165316</v>
          </cell>
          <cell r="D218">
            <v>711</v>
          </cell>
          <cell r="E218">
            <v>536352</v>
          </cell>
          <cell r="F218">
            <v>0</v>
          </cell>
          <cell r="G218">
            <v>0</v>
          </cell>
          <cell r="H218">
            <v>537063</v>
          </cell>
          <cell r="I218">
            <v>702379</v>
          </cell>
          <cell r="J218">
            <v>263422</v>
          </cell>
          <cell r="K218">
            <v>0</v>
          </cell>
          <cell r="L218">
            <v>263422</v>
          </cell>
          <cell r="M218">
            <v>965801</v>
          </cell>
          <cell r="N218">
            <v>457632</v>
          </cell>
          <cell r="P218">
            <v>-85623</v>
          </cell>
        </row>
        <row r="221">
          <cell r="C221">
            <v>163753</v>
          </cell>
          <cell r="D221">
            <v>711</v>
          </cell>
          <cell r="E221">
            <v>571232</v>
          </cell>
          <cell r="F221">
            <v>0</v>
          </cell>
          <cell r="G221">
            <v>0</v>
          </cell>
          <cell r="H221">
            <v>571943</v>
          </cell>
          <cell r="I221">
            <v>735696</v>
          </cell>
          <cell r="J221">
            <v>276391</v>
          </cell>
          <cell r="K221">
            <v>0</v>
          </cell>
          <cell r="L221">
            <v>276391</v>
          </cell>
          <cell r="M221">
            <v>1012087</v>
          </cell>
          <cell r="N221">
            <v>459383</v>
          </cell>
          <cell r="P221">
            <v>-108403</v>
          </cell>
        </row>
        <row r="224">
          <cell r="C224">
            <v>190112</v>
          </cell>
          <cell r="D224">
            <v>711</v>
          </cell>
          <cell r="E224">
            <v>645745</v>
          </cell>
          <cell r="F224">
            <v>0</v>
          </cell>
          <cell r="G224">
            <v>0</v>
          </cell>
          <cell r="H224">
            <v>646456</v>
          </cell>
          <cell r="I224">
            <v>836568</v>
          </cell>
          <cell r="J224">
            <v>163005</v>
          </cell>
          <cell r="K224">
            <v>0</v>
          </cell>
          <cell r="L224">
            <v>163005</v>
          </cell>
          <cell r="M224">
            <v>999573</v>
          </cell>
          <cell r="N224">
            <v>454986</v>
          </cell>
          <cell r="P224">
            <v>-90227</v>
          </cell>
        </row>
        <row r="240">
          <cell r="C240">
            <v>0</v>
          </cell>
          <cell r="D240">
            <v>16403</v>
          </cell>
          <cell r="E240">
            <v>3915</v>
          </cell>
          <cell r="F240">
            <v>0</v>
          </cell>
          <cell r="G240">
            <v>-11090</v>
          </cell>
          <cell r="I240">
            <v>9228</v>
          </cell>
          <cell r="J240">
            <v>111077</v>
          </cell>
          <cell r="K240">
            <v>23220</v>
          </cell>
          <cell r="M240">
            <v>245924</v>
          </cell>
          <cell r="N240">
            <v>25588</v>
          </cell>
          <cell r="O240">
            <v>294732</v>
          </cell>
          <cell r="P240">
            <v>0</v>
          </cell>
          <cell r="Q240">
            <v>91127</v>
          </cell>
          <cell r="R240">
            <v>91127</v>
          </cell>
          <cell r="S240">
            <v>-265554</v>
          </cell>
        </row>
        <row r="243">
          <cell r="C243">
            <v>0</v>
          </cell>
          <cell r="D243">
            <v>16266</v>
          </cell>
          <cell r="E243">
            <v>3888</v>
          </cell>
          <cell r="F243">
            <v>0</v>
          </cell>
          <cell r="G243">
            <v>-12439</v>
          </cell>
          <cell r="I243">
            <v>7715</v>
          </cell>
          <cell r="J243">
            <v>106286</v>
          </cell>
          <cell r="K243">
            <v>23059</v>
          </cell>
          <cell r="M243">
            <v>235616</v>
          </cell>
          <cell r="N243">
            <v>25912</v>
          </cell>
          <cell r="O243">
            <v>284587</v>
          </cell>
          <cell r="P243">
            <v>0</v>
          </cell>
          <cell r="Q243">
            <v>93525</v>
          </cell>
          <cell r="R243">
            <v>93525</v>
          </cell>
          <cell r="S243">
            <v>-264111</v>
          </cell>
        </row>
        <row r="246">
          <cell r="C246">
            <v>0</v>
          </cell>
          <cell r="D246">
            <v>136722</v>
          </cell>
          <cell r="E246">
            <v>3941</v>
          </cell>
          <cell r="F246">
            <v>0</v>
          </cell>
          <cell r="G246">
            <v>3351</v>
          </cell>
          <cell r="I246">
            <v>144014</v>
          </cell>
          <cell r="J246">
            <v>97915</v>
          </cell>
          <cell r="K246">
            <v>23375</v>
          </cell>
          <cell r="M246">
            <v>94323</v>
          </cell>
          <cell r="N246">
            <v>145681</v>
          </cell>
          <cell r="O246">
            <v>263379</v>
          </cell>
          <cell r="P246">
            <v>0</v>
          </cell>
          <cell r="Q246">
            <v>90863</v>
          </cell>
          <cell r="R246">
            <v>90863</v>
          </cell>
          <cell r="S246">
            <v>-112313</v>
          </cell>
        </row>
        <row r="249">
          <cell r="C249">
            <v>0</v>
          </cell>
          <cell r="D249">
            <v>16594</v>
          </cell>
          <cell r="E249">
            <v>4008</v>
          </cell>
          <cell r="F249">
            <v>0</v>
          </cell>
          <cell r="G249">
            <v>4647</v>
          </cell>
          <cell r="I249">
            <v>25249</v>
          </cell>
          <cell r="J249">
            <v>187935</v>
          </cell>
          <cell r="K249">
            <v>62127.50449948768</v>
          </cell>
          <cell r="M249">
            <v>38168</v>
          </cell>
          <cell r="N249">
            <v>148005</v>
          </cell>
          <cell r="O249">
            <v>248300.5044994877</v>
          </cell>
          <cell r="P249">
            <v>0</v>
          </cell>
          <cell r="Q249">
            <v>154651</v>
          </cell>
          <cell r="R249">
            <v>154651</v>
          </cell>
          <cell r="S249">
            <v>-189767.5044994877</v>
          </cell>
        </row>
        <row r="267">
          <cell r="C267">
            <v>0</v>
          </cell>
          <cell r="D267">
            <v>0</v>
          </cell>
          <cell r="E267">
            <v>610732</v>
          </cell>
          <cell r="F267">
            <v>610732</v>
          </cell>
          <cell r="G267">
            <v>0</v>
          </cell>
          <cell r="H267">
            <v>120418</v>
          </cell>
          <cell r="I267">
            <v>120418</v>
          </cell>
          <cell r="J267">
            <v>490314</v>
          </cell>
          <cell r="M267">
            <v>23220</v>
          </cell>
          <cell r="N267">
            <v>379059</v>
          </cell>
          <cell r="O267">
            <v>0</v>
          </cell>
          <cell r="P267">
            <v>18481</v>
          </cell>
          <cell r="Q267">
            <v>397540</v>
          </cell>
          <cell r="R267">
            <v>218742</v>
          </cell>
          <cell r="S267">
            <v>178798</v>
          </cell>
          <cell r="T267">
            <v>692332</v>
          </cell>
        </row>
        <row r="270">
          <cell r="C270">
            <v>0</v>
          </cell>
          <cell r="D270">
            <v>0</v>
          </cell>
          <cell r="E270">
            <v>610732</v>
          </cell>
          <cell r="F270">
            <v>610732</v>
          </cell>
          <cell r="G270">
            <v>0</v>
          </cell>
          <cell r="H270">
            <v>99206</v>
          </cell>
          <cell r="I270">
            <v>99206</v>
          </cell>
          <cell r="J270">
            <v>511526</v>
          </cell>
          <cell r="M270">
            <v>23059</v>
          </cell>
          <cell r="N270">
            <v>388273</v>
          </cell>
          <cell r="O270">
            <v>0</v>
          </cell>
          <cell r="P270">
            <v>17219</v>
          </cell>
          <cell r="Q270">
            <v>405492</v>
          </cell>
          <cell r="R270">
            <v>254620</v>
          </cell>
          <cell r="S270">
            <v>150872</v>
          </cell>
          <cell r="T270">
            <v>685457</v>
          </cell>
        </row>
        <row r="273">
          <cell r="C273">
            <v>42368</v>
          </cell>
          <cell r="D273">
            <v>0</v>
          </cell>
          <cell r="E273">
            <v>608703</v>
          </cell>
          <cell r="F273">
            <v>651071</v>
          </cell>
          <cell r="G273">
            <v>0</v>
          </cell>
          <cell r="H273">
            <v>290965</v>
          </cell>
          <cell r="I273">
            <v>290965</v>
          </cell>
          <cell r="J273">
            <v>360106</v>
          </cell>
          <cell r="M273">
            <v>23375</v>
          </cell>
          <cell r="N273">
            <v>384394</v>
          </cell>
          <cell r="O273">
            <v>0</v>
          </cell>
          <cell r="P273">
            <v>29709</v>
          </cell>
          <cell r="Q273">
            <v>414103</v>
          </cell>
          <cell r="R273">
            <v>222409</v>
          </cell>
          <cell r="S273">
            <v>191694</v>
          </cell>
          <cell r="T273">
            <v>575175</v>
          </cell>
        </row>
        <row r="276">
          <cell r="C276">
            <v>43198</v>
          </cell>
          <cell r="D276">
            <v>0</v>
          </cell>
          <cell r="E276">
            <v>608703</v>
          </cell>
          <cell r="F276">
            <v>651901</v>
          </cell>
          <cell r="G276">
            <v>0</v>
          </cell>
          <cell r="H276">
            <v>322293</v>
          </cell>
          <cell r="I276">
            <v>322293</v>
          </cell>
          <cell r="J276">
            <v>329608</v>
          </cell>
          <cell r="M276">
            <v>184664.5044994877</v>
          </cell>
          <cell r="N276">
            <v>355615</v>
          </cell>
          <cell r="O276">
            <v>0</v>
          </cell>
          <cell r="P276">
            <v>16559</v>
          </cell>
          <cell r="Q276">
            <v>372174</v>
          </cell>
          <cell r="R276">
            <v>246320</v>
          </cell>
          <cell r="S276">
            <v>125854</v>
          </cell>
          <cell r="T276">
            <v>640126.5044994877</v>
          </cell>
        </row>
        <row r="295">
          <cell r="H295">
            <v>98537</v>
          </cell>
          <cell r="I295">
            <v>98537</v>
          </cell>
          <cell r="J295">
            <v>512195</v>
          </cell>
          <cell r="M295">
            <v>23220</v>
          </cell>
          <cell r="N295">
            <v>395397</v>
          </cell>
          <cell r="O295">
            <v>178952</v>
          </cell>
          <cell r="P295">
            <v>216445</v>
          </cell>
          <cell r="Q295">
            <v>751860</v>
          </cell>
        </row>
        <row r="298">
          <cell r="H298">
            <v>77210</v>
          </cell>
          <cell r="I298">
            <v>77210</v>
          </cell>
          <cell r="J298">
            <v>533522</v>
          </cell>
          <cell r="M298">
            <v>23059</v>
          </cell>
          <cell r="N298">
            <v>403536</v>
          </cell>
          <cell r="O298">
            <v>225822</v>
          </cell>
          <cell r="P298">
            <v>177714</v>
          </cell>
          <cell r="Q298">
            <v>734295</v>
          </cell>
        </row>
        <row r="301">
          <cell r="H301">
            <v>268866</v>
          </cell>
          <cell r="I301">
            <v>268866</v>
          </cell>
          <cell r="J301">
            <v>382205</v>
          </cell>
          <cell r="M301">
            <v>23375</v>
          </cell>
          <cell r="N301">
            <v>398754</v>
          </cell>
          <cell r="O301">
            <v>196887</v>
          </cell>
          <cell r="P301">
            <v>201867</v>
          </cell>
          <cell r="Q301">
            <v>607447</v>
          </cell>
        </row>
        <row r="304">
          <cell r="H304">
            <v>300259</v>
          </cell>
          <cell r="I304">
            <v>300259</v>
          </cell>
          <cell r="J304">
            <v>351642</v>
          </cell>
          <cell r="M304">
            <v>184664.5044994877</v>
          </cell>
          <cell r="N304">
            <v>369052</v>
          </cell>
          <cell r="O304">
            <v>215864</v>
          </cell>
          <cell r="P304">
            <v>153188</v>
          </cell>
          <cell r="Q304">
            <v>689494.5044994877</v>
          </cell>
        </row>
        <row r="321">
          <cell r="C321">
            <v>0</v>
          </cell>
          <cell r="D321">
            <v>751504</v>
          </cell>
          <cell r="E321">
            <v>751504</v>
          </cell>
          <cell r="F321">
            <v>0</v>
          </cell>
          <cell r="G321">
            <v>160026</v>
          </cell>
          <cell r="H321">
            <v>160026</v>
          </cell>
          <cell r="I321">
            <v>28293</v>
          </cell>
          <cell r="J321">
            <v>939823</v>
          </cell>
          <cell r="K321">
            <v>0</v>
          </cell>
          <cell r="L321">
            <v>0</v>
          </cell>
          <cell r="M321">
            <v>236</v>
          </cell>
          <cell r="N321">
            <v>236</v>
          </cell>
          <cell r="O321">
            <v>11840</v>
          </cell>
          <cell r="P321">
            <v>927747</v>
          </cell>
          <cell r="Q321">
            <v>939823</v>
          </cell>
          <cell r="R321">
            <v>194523</v>
          </cell>
          <cell r="S321">
            <v>0</v>
          </cell>
          <cell r="T321">
            <v>0</v>
          </cell>
          <cell r="U321">
            <v>0</v>
          </cell>
          <cell r="V321">
            <v>194523</v>
          </cell>
        </row>
        <row r="324">
          <cell r="C324">
            <v>0</v>
          </cell>
          <cell r="D324">
            <v>730653</v>
          </cell>
          <cell r="E324">
            <v>730653</v>
          </cell>
          <cell r="F324">
            <v>0</v>
          </cell>
          <cell r="G324">
            <v>163617</v>
          </cell>
          <cell r="H324">
            <v>163617</v>
          </cell>
          <cell r="I324">
            <v>22194</v>
          </cell>
          <cell r="J324">
            <v>916464</v>
          </cell>
          <cell r="K324">
            <v>0</v>
          </cell>
          <cell r="L324">
            <v>0</v>
          </cell>
          <cell r="M324">
            <v>228</v>
          </cell>
          <cell r="N324">
            <v>228</v>
          </cell>
          <cell r="O324">
            <v>11622</v>
          </cell>
          <cell r="P324">
            <v>904614</v>
          </cell>
          <cell r="Q324">
            <v>916464</v>
          </cell>
          <cell r="R324">
            <v>181260</v>
          </cell>
          <cell r="S324">
            <v>0</v>
          </cell>
          <cell r="T324">
            <v>0</v>
          </cell>
          <cell r="U324">
            <v>0</v>
          </cell>
          <cell r="V324">
            <v>181260</v>
          </cell>
        </row>
        <row r="327">
          <cell r="C327">
            <v>0</v>
          </cell>
          <cell r="D327">
            <v>728057</v>
          </cell>
          <cell r="E327">
            <v>728057</v>
          </cell>
          <cell r="F327">
            <v>0</v>
          </cell>
          <cell r="G327">
            <v>149678</v>
          </cell>
          <cell r="H327">
            <v>149678</v>
          </cell>
          <cell r="I327">
            <v>22470</v>
          </cell>
          <cell r="J327">
            <v>900205</v>
          </cell>
          <cell r="K327">
            <v>0</v>
          </cell>
          <cell r="L327">
            <v>0</v>
          </cell>
          <cell r="M327">
            <v>220</v>
          </cell>
          <cell r="N327">
            <v>220</v>
          </cell>
          <cell r="O327">
            <v>11764</v>
          </cell>
          <cell r="P327">
            <v>888221</v>
          </cell>
          <cell r="Q327">
            <v>900205</v>
          </cell>
          <cell r="R327">
            <v>170390</v>
          </cell>
          <cell r="S327">
            <v>0</v>
          </cell>
          <cell r="T327">
            <v>0</v>
          </cell>
          <cell r="U327">
            <v>0</v>
          </cell>
          <cell r="V327">
            <v>170390</v>
          </cell>
        </row>
        <row r="330">
          <cell r="C330">
            <v>0</v>
          </cell>
          <cell r="D330">
            <v>768303</v>
          </cell>
          <cell r="E330">
            <v>768303</v>
          </cell>
          <cell r="F330">
            <v>0</v>
          </cell>
          <cell r="G330">
            <v>123563</v>
          </cell>
          <cell r="H330">
            <v>123563</v>
          </cell>
          <cell r="I330">
            <v>22107</v>
          </cell>
          <cell r="J330">
            <v>913973</v>
          </cell>
          <cell r="K330">
            <v>0</v>
          </cell>
          <cell r="L330">
            <v>0</v>
          </cell>
          <cell r="M330">
            <v>198</v>
          </cell>
          <cell r="N330">
            <v>198</v>
          </cell>
          <cell r="O330">
            <v>12228</v>
          </cell>
          <cell r="P330">
            <v>901547</v>
          </cell>
          <cell r="Q330">
            <v>913973</v>
          </cell>
          <cell r="R330">
            <v>171000</v>
          </cell>
          <cell r="S330">
            <v>0</v>
          </cell>
          <cell r="T330">
            <v>0</v>
          </cell>
          <cell r="U330">
            <v>0</v>
          </cell>
          <cell r="V330">
            <v>171000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-265554</v>
          </cell>
          <cell r="D406">
            <v>751860</v>
          </cell>
          <cell r="E406">
            <v>-59528</v>
          </cell>
          <cell r="F406">
            <v>692332</v>
          </cell>
          <cell r="G406">
            <v>236</v>
          </cell>
          <cell r="H406">
            <v>11840</v>
          </cell>
          <cell r="I406">
            <v>927747</v>
          </cell>
          <cell r="J406">
            <v>939823</v>
          </cell>
          <cell r="K406">
            <v>1632155</v>
          </cell>
          <cell r="L406">
            <v>1366601</v>
          </cell>
        </row>
        <row r="409">
          <cell r="C409">
            <v>-264111</v>
          </cell>
          <cell r="D409">
            <v>734295</v>
          </cell>
          <cell r="E409">
            <v>-48838</v>
          </cell>
          <cell r="F409">
            <v>685457</v>
          </cell>
          <cell r="G409">
            <v>228</v>
          </cell>
          <cell r="H409">
            <v>11622</v>
          </cell>
          <cell r="I409">
            <v>904614</v>
          </cell>
          <cell r="J409">
            <v>916464</v>
          </cell>
          <cell r="K409">
            <v>1601921</v>
          </cell>
          <cell r="L409">
            <v>1337810</v>
          </cell>
        </row>
        <row r="412">
          <cell r="C412">
            <v>-112313</v>
          </cell>
          <cell r="D412">
            <v>607447</v>
          </cell>
          <cell r="E412">
            <v>-32272</v>
          </cell>
          <cell r="F412">
            <v>575175</v>
          </cell>
          <cell r="G412">
            <v>220</v>
          </cell>
          <cell r="H412">
            <v>11764</v>
          </cell>
          <cell r="I412">
            <v>888221</v>
          </cell>
          <cell r="J412">
            <v>900205</v>
          </cell>
          <cell r="K412">
            <v>1475380</v>
          </cell>
          <cell r="L412">
            <v>1363067</v>
          </cell>
        </row>
        <row r="415">
          <cell r="C415">
            <v>-189767.5044994877</v>
          </cell>
          <cell r="D415">
            <v>689494.5044994877</v>
          </cell>
          <cell r="E415">
            <v>-49368</v>
          </cell>
          <cell r="F415">
            <v>640126.5044994877</v>
          </cell>
          <cell r="G415">
            <v>198</v>
          </cell>
          <cell r="H415">
            <v>12228</v>
          </cell>
          <cell r="I415">
            <v>901547</v>
          </cell>
          <cell r="J415">
            <v>913973</v>
          </cell>
          <cell r="K415">
            <v>1554099.5044994876</v>
          </cell>
          <cell r="L415">
            <v>1364332</v>
          </cell>
        </row>
        <row r="436">
          <cell r="C436">
            <v>165661</v>
          </cell>
          <cell r="D436">
            <v>711</v>
          </cell>
          <cell r="E436">
            <v>525467</v>
          </cell>
          <cell r="F436">
            <v>0</v>
          </cell>
          <cell r="G436">
            <v>0</v>
          </cell>
          <cell r="H436">
            <v>0</v>
          </cell>
          <cell r="I436">
            <v>526178</v>
          </cell>
          <cell r="J436">
            <v>691839</v>
          </cell>
          <cell r="K436">
            <v>263652</v>
          </cell>
          <cell r="L436">
            <v>0</v>
          </cell>
          <cell r="M436">
            <v>0</v>
          </cell>
          <cell r="N436">
            <v>263652</v>
          </cell>
          <cell r="O436">
            <v>955491</v>
          </cell>
          <cell r="P436">
            <v>452417</v>
          </cell>
          <cell r="Q436">
            <v>-41307</v>
          </cell>
        </row>
        <row r="439">
          <cell r="C439">
            <v>165316</v>
          </cell>
          <cell r="D439">
            <v>711</v>
          </cell>
          <cell r="E439">
            <v>536352</v>
          </cell>
          <cell r="F439">
            <v>0</v>
          </cell>
          <cell r="G439">
            <v>0</v>
          </cell>
          <cell r="H439">
            <v>0</v>
          </cell>
          <cell r="I439">
            <v>537063</v>
          </cell>
          <cell r="J439">
            <v>702379</v>
          </cell>
          <cell r="K439">
            <v>263422</v>
          </cell>
          <cell r="L439">
            <v>0</v>
          </cell>
          <cell r="M439">
            <v>0</v>
          </cell>
          <cell r="N439">
            <v>263422</v>
          </cell>
          <cell r="O439">
            <v>965801</v>
          </cell>
          <cell r="P439">
            <v>457632</v>
          </cell>
          <cell r="Q439">
            <v>-85623</v>
          </cell>
        </row>
        <row r="442">
          <cell r="C442">
            <v>163753</v>
          </cell>
          <cell r="D442">
            <v>711</v>
          </cell>
          <cell r="E442">
            <v>571232</v>
          </cell>
          <cell r="F442">
            <v>0</v>
          </cell>
          <cell r="G442">
            <v>0</v>
          </cell>
          <cell r="H442">
            <v>0</v>
          </cell>
          <cell r="I442">
            <v>571943</v>
          </cell>
          <cell r="J442">
            <v>735696</v>
          </cell>
          <cell r="K442">
            <v>276391</v>
          </cell>
          <cell r="L442">
            <v>0</v>
          </cell>
          <cell r="M442">
            <v>0</v>
          </cell>
          <cell r="N442">
            <v>276391</v>
          </cell>
          <cell r="O442">
            <v>1012087</v>
          </cell>
          <cell r="P442">
            <v>459383</v>
          </cell>
          <cell r="Q442">
            <v>-108403</v>
          </cell>
        </row>
        <row r="445">
          <cell r="C445">
            <v>190112</v>
          </cell>
          <cell r="D445">
            <v>711</v>
          </cell>
          <cell r="E445">
            <v>645745</v>
          </cell>
          <cell r="F445">
            <v>0</v>
          </cell>
          <cell r="G445">
            <v>0</v>
          </cell>
          <cell r="H445">
            <v>0</v>
          </cell>
          <cell r="I445">
            <v>646456</v>
          </cell>
          <cell r="J445">
            <v>836568</v>
          </cell>
          <cell r="K445">
            <v>163005</v>
          </cell>
          <cell r="L445">
            <v>0</v>
          </cell>
          <cell r="M445">
            <v>0</v>
          </cell>
          <cell r="N445">
            <v>163005</v>
          </cell>
          <cell r="O445">
            <v>999573</v>
          </cell>
          <cell r="P445">
            <v>454986</v>
          </cell>
          <cell r="Q445">
            <v>-90227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22"/>
    </sheetNames>
    <sheetDataSet>
      <sheetData sheetId="0">
        <row r="18">
          <cell r="B18">
            <v>2022</v>
          </cell>
        </row>
        <row r="20">
          <cell r="A20" t="str">
            <v>MARS</v>
          </cell>
          <cell r="C20">
            <v>327317</v>
          </cell>
          <cell r="D20">
            <v>67934</v>
          </cell>
          <cell r="E20">
            <v>611683</v>
          </cell>
          <cell r="F20">
            <v>679617</v>
          </cell>
          <cell r="G20">
            <v>155000</v>
          </cell>
          <cell r="H20">
            <v>0</v>
          </cell>
          <cell r="I20">
            <v>0</v>
          </cell>
          <cell r="J20">
            <v>0</v>
          </cell>
          <cell r="K20">
            <v>155000</v>
          </cell>
          <cell r="L20">
            <v>0</v>
          </cell>
          <cell r="M20">
            <v>134896</v>
          </cell>
          <cell r="N20">
            <v>1296830</v>
          </cell>
        </row>
        <row r="23">
          <cell r="A23" t="str">
            <v>JUIN</v>
          </cell>
          <cell r="C23">
            <v>672155</v>
          </cell>
          <cell r="D23">
            <v>232687</v>
          </cell>
          <cell r="E23">
            <v>608703</v>
          </cell>
          <cell r="F23">
            <v>841390</v>
          </cell>
          <cell r="G23">
            <v>121000</v>
          </cell>
          <cell r="H23">
            <v>0</v>
          </cell>
          <cell r="I23">
            <v>0</v>
          </cell>
          <cell r="J23">
            <v>0</v>
          </cell>
          <cell r="K23">
            <v>121000</v>
          </cell>
          <cell r="L23">
            <v>0</v>
          </cell>
          <cell r="M23">
            <v>7084</v>
          </cell>
          <cell r="N23">
            <v>1641629</v>
          </cell>
        </row>
        <row r="26">
          <cell r="A26" t="str">
            <v>SEPT</v>
          </cell>
          <cell r="C26">
            <v>818076</v>
          </cell>
          <cell r="D26">
            <v>239004</v>
          </cell>
          <cell r="E26">
            <v>608703</v>
          </cell>
          <cell r="F26">
            <v>847707</v>
          </cell>
          <cell r="G26">
            <v>108000</v>
          </cell>
          <cell r="H26">
            <v>0</v>
          </cell>
          <cell r="I26">
            <v>0</v>
          </cell>
          <cell r="J26">
            <v>0</v>
          </cell>
          <cell r="K26">
            <v>108000</v>
          </cell>
          <cell r="L26">
            <v>0</v>
          </cell>
          <cell r="M26">
            <v>7103</v>
          </cell>
          <cell r="N26">
            <v>1780886</v>
          </cell>
        </row>
        <row r="29">
          <cell r="A29" t="str">
            <v>DEC</v>
          </cell>
          <cell r="B29">
            <v>2022</v>
          </cell>
          <cell r="C29">
            <v>896520</v>
          </cell>
          <cell r="D29">
            <v>231326</v>
          </cell>
          <cell r="E29">
            <v>608703</v>
          </cell>
          <cell r="F29">
            <v>840029</v>
          </cell>
          <cell r="G29">
            <v>128000</v>
          </cell>
          <cell r="H29">
            <v>0</v>
          </cell>
          <cell r="I29">
            <v>0</v>
          </cell>
          <cell r="J29">
            <v>0</v>
          </cell>
          <cell r="K29">
            <v>128000</v>
          </cell>
          <cell r="L29">
            <v>0</v>
          </cell>
          <cell r="M29">
            <v>6811</v>
          </cell>
          <cell r="N29">
            <v>1871360</v>
          </cell>
        </row>
        <row r="47">
          <cell r="A47" t="str">
            <v>MARS</v>
          </cell>
          <cell r="C47">
            <v>306827</v>
          </cell>
          <cell r="D47">
            <v>320000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627538</v>
          </cell>
          <cell r="K47">
            <v>404104</v>
          </cell>
          <cell r="L47">
            <v>173100</v>
          </cell>
          <cell r="M47">
            <v>-1092</v>
          </cell>
          <cell r="N47">
            <v>93180</v>
          </cell>
        </row>
        <row r="50">
          <cell r="A50" t="str">
            <v>JUIN</v>
          </cell>
          <cell r="C50">
            <v>315105</v>
          </cell>
          <cell r="D50">
            <v>369365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685181</v>
          </cell>
          <cell r="K50">
            <v>701616</v>
          </cell>
          <cell r="L50">
            <v>217767</v>
          </cell>
          <cell r="M50">
            <v>-2310</v>
          </cell>
          <cell r="N50">
            <v>39375</v>
          </cell>
        </row>
        <row r="53">
          <cell r="A53" t="str">
            <v>SEPT</v>
          </cell>
          <cell r="C53">
            <v>316612</v>
          </cell>
          <cell r="D53">
            <v>369055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686378</v>
          </cell>
          <cell r="K53">
            <v>818524</v>
          </cell>
          <cell r="L53">
            <v>223998</v>
          </cell>
          <cell r="M53">
            <v>-1693</v>
          </cell>
          <cell r="N53">
            <v>53679</v>
          </cell>
        </row>
        <row r="56">
          <cell r="A56" t="str">
            <v>DEC</v>
          </cell>
          <cell r="B56">
            <v>2022</v>
          </cell>
          <cell r="C56">
            <v>330049</v>
          </cell>
          <cell r="D56">
            <v>306687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637447</v>
          </cell>
          <cell r="K56">
            <v>962200</v>
          </cell>
          <cell r="L56">
            <v>213303</v>
          </cell>
          <cell r="M56">
            <v>-2762</v>
          </cell>
          <cell r="N56">
            <v>61172</v>
          </cell>
        </row>
        <row r="74">
          <cell r="C74">
            <v>320000</v>
          </cell>
          <cell r="D74">
            <v>155686</v>
          </cell>
          <cell r="E74">
            <v>334267</v>
          </cell>
          <cell r="F74">
            <v>3036</v>
          </cell>
          <cell r="G74">
            <v>337303</v>
          </cell>
          <cell r="H74">
            <v>0</v>
          </cell>
          <cell r="I74">
            <v>21</v>
          </cell>
          <cell r="J74">
            <v>11587</v>
          </cell>
          <cell r="K74">
            <v>890348</v>
          </cell>
          <cell r="L74">
            <v>901956</v>
          </cell>
          <cell r="M74">
            <v>44789</v>
          </cell>
          <cell r="N74">
            <v>1759734</v>
          </cell>
        </row>
        <row r="77">
          <cell r="C77">
            <v>369365</v>
          </cell>
          <cell r="D77">
            <v>135522</v>
          </cell>
          <cell r="E77">
            <v>356849</v>
          </cell>
          <cell r="F77">
            <v>2217</v>
          </cell>
          <cell r="G77">
            <v>359066</v>
          </cell>
          <cell r="H77">
            <v>0</v>
          </cell>
          <cell r="I77">
            <v>20</v>
          </cell>
          <cell r="J77">
            <v>13601</v>
          </cell>
          <cell r="K77">
            <v>867067</v>
          </cell>
          <cell r="L77">
            <v>880688</v>
          </cell>
          <cell r="M77">
            <v>54119</v>
          </cell>
          <cell r="N77">
            <v>1798760</v>
          </cell>
        </row>
        <row r="80">
          <cell r="C80">
            <v>369055</v>
          </cell>
          <cell r="D80">
            <v>139733</v>
          </cell>
          <cell r="E80">
            <v>346420</v>
          </cell>
          <cell r="F80">
            <v>1874</v>
          </cell>
          <cell r="G80">
            <v>348294</v>
          </cell>
          <cell r="H80">
            <v>0</v>
          </cell>
          <cell r="I80">
            <v>22</v>
          </cell>
          <cell r="J80">
            <v>16195</v>
          </cell>
          <cell r="K80">
            <v>869928</v>
          </cell>
          <cell r="L80">
            <v>886145</v>
          </cell>
          <cell r="M80">
            <v>69333</v>
          </cell>
          <cell r="N80">
            <v>1812560</v>
          </cell>
        </row>
        <row r="83">
          <cell r="B83">
            <v>2022</v>
          </cell>
          <cell r="C83">
            <v>306687</v>
          </cell>
          <cell r="D83">
            <v>186206</v>
          </cell>
          <cell r="E83">
            <v>311630</v>
          </cell>
          <cell r="F83">
            <v>1917</v>
          </cell>
          <cell r="G83">
            <v>313547</v>
          </cell>
          <cell r="H83">
            <v>0</v>
          </cell>
          <cell r="I83">
            <v>222</v>
          </cell>
          <cell r="J83">
            <v>15233</v>
          </cell>
          <cell r="K83">
            <v>879792</v>
          </cell>
          <cell r="L83">
            <v>895247</v>
          </cell>
          <cell r="M83">
            <v>70442</v>
          </cell>
          <cell r="N83">
            <v>1772129</v>
          </cell>
        </row>
        <row r="100">
          <cell r="C100">
            <v>608285</v>
          </cell>
          <cell r="D100">
            <v>238916</v>
          </cell>
          <cell r="E100">
            <v>227648</v>
          </cell>
          <cell r="F100">
            <v>60024</v>
          </cell>
          <cell r="G100">
            <v>287672</v>
          </cell>
          <cell r="H100">
            <v>87010</v>
          </cell>
          <cell r="I100">
            <v>9824</v>
          </cell>
          <cell r="J100">
            <v>96834</v>
          </cell>
          <cell r="K100">
            <v>155000</v>
          </cell>
          <cell r="L100">
            <v>440411</v>
          </cell>
          <cell r="M100">
            <v>-67384</v>
          </cell>
        </row>
        <row r="103">
          <cell r="C103">
            <v>635637</v>
          </cell>
          <cell r="D103">
            <v>246936</v>
          </cell>
          <cell r="E103">
            <v>261250</v>
          </cell>
          <cell r="F103">
            <v>41487</v>
          </cell>
          <cell r="G103">
            <v>302737</v>
          </cell>
          <cell r="H103">
            <v>97821</v>
          </cell>
          <cell r="I103">
            <v>16187</v>
          </cell>
          <cell r="J103">
            <v>114008</v>
          </cell>
          <cell r="K103">
            <v>121000</v>
          </cell>
          <cell r="L103">
            <v>449700</v>
          </cell>
          <cell r="M103">
            <v>-71258</v>
          </cell>
        </row>
        <row r="106">
          <cell r="C106">
            <v>653264</v>
          </cell>
          <cell r="D106">
            <v>236727</v>
          </cell>
          <cell r="E106">
            <v>233420</v>
          </cell>
          <cell r="F106">
            <v>44118</v>
          </cell>
          <cell r="G106">
            <v>277538</v>
          </cell>
          <cell r="H106">
            <v>110140</v>
          </cell>
          <cell r="I106">
            <v>17187</v>
          </cell>
          <cell r="J106">
            <v>127327</v>
          </cell>
          <cell r="K106">
            <v>108000</v>
          </cell>
          <cell r="L106">
            <v>484512</v>
          </cell>
          <cell r="M106">
            <v>-74808</v>
          </cell>
        </row>
        <row r="109">
          <cell r="C109">
            <v>617605</v>
          </cell>
          <cell r="D109">
            <v>258209</v>
          </cell>
          <cell r="E109">
            <v>227360</v>
          </cell>
          <cell r="F109">
            <v>45503</v>
          </cell>
          <cell r="G109">
            <v>272863</v>
          </cell>
          <cell r="H109">
            <v>80811</v>
          </cell>
          <cell r="I109">
            <v>19749</v>
          </cell>
          <cell r="J109">
            <v>100560</v>
          </cell>
          <cell r="K109">
            <v>128000</v>
          </cell>
          <cell r="L109">
            <v>482149</v>
          </cell>
          <cell r="M109">
            <v>-87257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306827</v>
          </cell>
          <cell r="D215">
            <v>711</v>
          </cell>
          <cell r="E215">
            <v>608285</v>
          </cell>
          <cell r="F215">
            <v>0</v>
          </cell>
          <cell r="G215">
            <v>0</v>
          </cell>
          <cell r="H215">
            <v>608996</v>
          </cell>
          <cell r="I215">
            <v>915823</v>
          </cell>
          <cell r="J215">
            <v>238916</v>
          </cell>
          <cell r="K215">
            <v>0</v>
          </cell>
          <cell r="L215">
            <v>238916</v>
          </cell>
          <cell r="M215">
            <v>1154739</v>
          </cell>
          <cell r="N215">
            <v>439319</v>
          </cell>
          <cell r="P215">
            <v>-153889</v>
          </cell>
        </row>
        <row r="218">
          <cell r="C218">
            <v>315105</v>
          </cell>
          <cell r="D218">
            <v>711</v>
          </cell>
          <cell r="E218">
            <v>635637</v>
          </cell>
          <cell r="F218">
            <v>0</v>
          </cell>
          <cell r="G218">
            <v>0</v>
          </cell>
          <cell r="H218">
            <v>636348</v>
          </cell>
          <cell r="I218">
            <v>951453</v>
          </cell>
          <cell r="J218">
            <v>246936</v>
          </cell>
          <cell r="K218">
            <v>0</v>
          </cell>
          <cell r="L218">
            <v>246936</v>
          </cell>
          <cell r="M218">
            <v>1198389</v>
          </cell>
          <cell r="N218">
            <v>447390</v>
          </cell>
          <cell r="P218">
            <v>-93086</v>
          </cell>
        </row>
        <row r="221">
          <cell r="C221">
            <v>316612</v>
          </cell>
          <cell r="D221">
            <v>711</v>
          </cell>
          <cell r="E221">
            <v>653264</v>
          </cell>
          <cell r="F221">
            <v>0</v>
          </cell>
          <cell r="G221">
            <v>0</v>
          </cell>
          <cell r="H221">
            <v>653975</v>
          </cell>
          <cell r="I221">
            <v>970587</v>
          </cell>
          <cell r="J221">
            <v>236727</v>
          </cell>
          <cell r="K221">
            <v>0</v>
          </cell>
          <cell r="L221">
            <v>236727</v>
          </cell>
          <cell r="M221">
            <v>1207314</v>
          </cell>
          <cell r="N221">
            <v>482819</v>
          </cell>
          <cell r="P221">
            <v>-97565</v>
          </cell>
        </row>
        <row r="224">
          <cell r="C224">
            <v>330049</v>
          </cell>
          <cell r="D224">
            <v>711</v>
          </cell>
          <cell r="E224">
            <v>617605</v>
          </cell>
          <cell r="F224">
            <v>0</v>
          </cell>
          <cell r="G224">
            <v>0</v>
          </cell>
          <cell r="H224">
            <v>618316</v>
          </cell>
          <cell r="I224">
            <v>948365</v>
          </cell>
          <cell r="J224">
            <v>258209</v>
          </cell>
          <cell r="K224">
            <v>0</v>
          </cell>
          <cell r="L224">
            <v>258209</v>
          </cell>
          <cell r="M224">
            <v>1206574</v>
          </cell>
          <cell r="N224">
            <v>479387</v>
          </cell>
          <cell r="P224">
            <v>-103338</v>
          </cell>
        </row>
        <row r="240">
          <cell r="C240">
            <v>0</v>
          </cell>
          <cell r="D240">
            <v>16805</v>
          </cell>
          <cell r="E240">
            <v>4033</v>
          </cell>
          <cell r="F240">
            <v>284751</v>
          </cell>
          <cell r="G240">
            <v>21728</v>
          </cell>
          <cell r="I240">
            <v>327317</v>
          </cell>
          <cell r="J240">
            <v>155686</v>
          </cell>
          <cell r="K240">
            <v>23923</v>
          </cell>
          <cell r="M240">
            <v>0</v>
          </cell>
          <cell r="N240">
            <v>149177</v>
          </cell>
          <cell r="O240">
            <v>173100</v>
          </cell>
          <cell r="P240">
            <v>0</v>
          </cell>
          <cell r="Q240">
            <v>96834</v>
          </cell>
          <cell r="R240">
            <v>96834</v>
          </cell>
          <cell r="S240">
            <v>213069</v>
          </cell>
        </row>
        <row r="243">
          <cell r="C243">
            <v>0</v>
          </cell>
          <cell r="D243">
            <v>17301</v>
          </cell>
          <cell r="E243">
            <v>4140</v>
          </cell>
          <cell r="F243">
            <v>626390</v>
          </cell>
          <cell r="G243">
            <v>24324</v>
          </cell>
          <cell r="I243">
            <v>672155</v>
          </cell>
          <cell r="J243">
            <v>135522</v>
          </cell>
          <cell r="K243">
            <v>64178</v>
          </cell>
          <cell r="M243">
            <v>0</v>
          </cell>
          <cell r="N243">
            <v>153589</v>
          </cell>
          <cell r="O243">
            <v>217767</v>
          </cell>
          <cell r="P243">
            <v>0</v>
          </cell>
          <cell r="Q243">
            <v>114008</v>
          </cell>
          <cell r="R243">
            <v>114008</v>
          </cell>
          <cell r="S243">
            <v>475902</v>
          </cell>
        </row>
        <row r="246">
          <cell r="C246">
            <v>0</v>
          </cell>
          <cell r="D246">
            <v>17765</v>
          </cell>
          <cell r="E246">
            <v>4253</v>
          </cell>
          <cell r="F246">
            <v>770555</v>
          </cell>
          <cell r="G246">
            <v>25503</v>
          </cell>
          <cell r="I246">
            <v>818076</v>
          </cell>
          <cell r="J246">
            <v>139733</v>
          </cell>
          <cell r="K246">
            <v>65917</v>
          </cell>
          <cell r="M246">
            <v>0</v>
          </cell>
          <cell r="N246">
            <v>158081</v>
          </cell>
          <cell r="O246">
            <v>223998</v>
          </cell>
          <cell r="P246">
            <v>0</v>
          </cell>
          <cell r="Q246">
            <v>127327</v>
          </cell>
          <cell r="R246">
            <v>127327</v>
          </cell>
          <cell r="S246">
            <v>606484</v>
          </cell>
        </row>
        <row r="249">
          <cell r="C249">
            <v>0</v>
          </cell>
          <cell r="D249">
            <v>17092</v>
          </cell>
          <cell r="E249">
            <v>4058</v>
          </cell>
          <cell r="F249">
            <v>771505</v>
          </cell>
          <cell r="G249">
            <v>103865</v>
          </cell>
          <cell r="I249">
            <v>896520</v>
          </cell>
          <cell r="J249">
            <v>186206</v>
          </cell>
          <cell r="K249">
            <v>62903</v>
          </cell>
          <cell r="M249">
            <v>0</v>
          </cell>
          <cell r="N249">
            <v>150400</v>
          </cell>
          <cell r="O249">
            <v>213303</v>
          </cell>
          <cell r="P249">
            <v>0</v>
          </cell>
          <cell r="Q249">
            <v>100560</v>
          </cell>
          <cell r="R249">
            <v>100560</v>
          </cell>
          <cell r="S249">
            <v>768863</v>
          </cell>
        </row>
        <row r="267">
          <cell r="C267">
            <v>44011</v>
          </cell>
          <cell r="D267">
            <v>0</v>
          </cell>
          <cell r="E267">
            <v>611683</v>
          </cell>
          <cell r="F267">
            <v>655694</v>
          </cell>
          <cell r="G267">
            <v>0</v>
          </cell>
          <cell r="H267">
            <v>404104</v>
          </cell>
          <cell r="I267">
            <v>404104</v>
          </cell>
          <cell r="J267">
            <v>251590</v>
          </cell>
          <cell r="M267">
            <v>23923</v>
          </cell>
          <cell r="N267">
            <v>0</v>
          </cell>
          <cell r="O267">
            <v>0</v>
          </cell>
          <cell r="P267">
            <v>337303</v>
          </cell>
          <cell r="Q267">
            <v>337303</v>
          </cell>
          <cell r="R267">
            <v>287672</v>
          </cell>
          <cell r="S267">
            <v>49631</v>
          </cell>
          <cell r="T267">
            <v>325144</v>
          </cell>
        </row>
        <row r="270">
          <cell r="C270">
            <v>41929</v>
          </cell>
          <cell r="D270">
            <v>0</v>
          </cell>
          <cell r="E270">
            <v>608703</v>
          </cell>
          <cell r="F270">
            <v>650632</v>
          </cell>
          <cell r="G270">
            <v>0</v>
          </cell>
          <cell r="H270">
            <v>701616</v>
          </cell>
          <cell r="I270">
            <v>701616</v>
          </cell>
          <cell r="J270">
            <v>-50984</v>
          </cell>
          <cell r="M270">
            <v>190758</v>
          </cell>
          <cell r="N270">
            <v>0</v>
          </cell>
          <cell r="O270">
            <v>0</v>
          </cell>
          <cell r="P270">
            <v>359066</v>
          </cell>
          <cell r="Q270">
            <v>359066</v>
          </cell>
          <cell r="R270">
            <v>302737</v>
          </cell>
          <cell r="S270">
            <v>56329</v>
          </cell>
          <cell r="T270">
            <v>196103</v>
          </cell>
        </row>
        <row r="273">
          <cell r="C273">
            <v>43076</v>
          </cell>
          <cell r="D273">
            <v>0</v>
          </cell>
          <cell r="E273">
            <v>608703</v>
          </cell>
          <cell r="F273">
            <v>651779</v>
          </cell>
          <cell r="G273">
            <v>0</v>
          </cell>
          <cell r="H273">
            <v>818524</v>
          </cell>
          <cell r="I273">
            <v>818524</v>
          </cell>
          <cell r="J273">
            <v>-166745</v>
          </cell>
          <cell r="M273">
            <v>195928</v>
          </cell>
          <cell r="N273">
            <v>0</v>
          </cell>
          <cell r="O273">
            <v>0</v>
          </cell>
          <cell r="P273">
            <v>348294</v>
          </cell>
          <cell r="Q273">
            <v>348294</v>
          </cell>
          <cell r="R273">
            <v>277538</v>
          </cell>
          <cell r="S273">
            <v>70756</v>
          </cell>
          <cell r="T273">
            <v>99939</v>
          </cell>
        </row>
        <row r="276">
          <cell r="C276">
            <v>44358</v>
          </cell>
          <cell r="D276">
            <v>0</v>
          </cell>
          <cell r="E276">
            <v>608703</v>
          </cell>
          <cell r="F276">
            <v>653061</v>
          </cell>
          <cell r="G276">
            <v>0</v>
          </cell>
          <cell r="H276">
            <v>962200</v>
          </cell>
          <cell r="I276">
            <v>962200</v>
          </cell>
          <cell r="J276">
            <v>-309139</v>
          </cell>
          <cell r="M276">
            <v>186968</v>
          </cell>
          <cell r="N276">
            <v>0</v>
          </cell>
          <cell r="O276">
            <v>0</v>
          </cell>
          <cell r="P276">
            <v>313547</v>
          </cell>
          <cell r="Q276">
            <v>313547</v>
          </cell>
          <cell r="R276">
            <v>272863</v>
          </cell>
          <cell r="S276">
            <v>40684</v>
          </cell>
          <cell r="T276">
            <v>-81487</v>
          </cell>
        </row>
        <row r="295">
          <cell r="H295">
            <v>382115</v>
          </cell>
          <cell r="I295">
            <v>382115</v>
          </cell>
          <cell r="J295">
            <v>273579</v>
          </cell>
          <cell r="M295">
            <v>23923</v>
          </cell>
          <cell r="N295">
            <v>334267</v>
          </cell>
          <cell r="O295">
            <v>227648</v>
          </cell>
          <cell r="P295">
            <v>106619</v>
          </cell>
          <cell r="Q295">
            <v>404121</v>
          </cell>
        </row>
        <row r="298">
          <cell r="H298">
            <v>679580</v>
          </cell>
          <cell r="I298">
            <v>679580</v>
          </cell>
          <cell r="J298">
            <v>-28948</v>
          </cell>
          <cell r="M298">
            <v>190758</v>
          </cell>
          <cell r="N298">
            <v>356849</v>
          </cell>
          <cell r="O298">
            <v>261250</v>
          </cell>
          <cell r="P298">
            <v>95599</v>
          </cell>
          <cell r="Q298">
            <v>257409</v>
          </cell>
        </row>
        <row r="301">
          <cell r="H301">
            <v>796524</v>
          </cell>
          <cell r="I301">
            <v>796524</v>
          </cell>
          <cell r="J301">
            <v>-144745</v>
          </cell>
          <cell r="M301">
            <v>195928</v>
          </cell>
          <cell r="N301">
            <v>346420</v>
          </cell>
          <cell r="O301">
            <v>233420</v>
          </cell>
          <cell r="P301">
            <v>113000</v>
          </cell>
          <cell r="Q301">
            <v>164183</v>
          </cell>
        </row>
        <row r="304">
          <cell r="H304">
            <v>940190</v>
          </cell>
          <cell r="I304">
            <v>940190</v>
          </cell>
          <cell r="J304">
            <v>-287129</v>
          </cell>
          <cell r="M304">
            <v>186968</v>
          </cell>
          <cell r="N304">
            <v>311630</v>
          </cell>
          <cell r="O304">
            <v>227360</v>
          </cell>
          <cell r="P304">
            <v>84270</v>
          </cell>
          <cell r="Q304">
            <v>-15891</v>
          </cell>
        </row>
        <row r="321">
          <cell r="C321">
            <v>0</v>
          </cell>
          <cell r="D321">
            <v>710436</v>
          </cell>
          <cell r="E321">
            <v>710436</v>
          </cell>
          <cell r="F321">
            <v>0</v>
          </cell>
          <cell r="G321">
            <v>169119</v>
          </cell>
          <cell r="H321">
            <v>169119</v>
          </cell>
          <cell r="I321">
            <v>22401</v>
          </cell>
          <cell r="J321">
            <v>901956</v>
          </cell>
          <cell r="K321">
            <v>0</v>
          </cell>
          <cell r="L321">
            <v>0</v>
          </cell>
          <cell r="M321">
            <v>21</v>
          </cell>
          <cell r="N321">
            <v>21</v>
          </cell>
          <cell r="O321">
            <v>11587</v>
          </cell>
          <cell r="P321">
            <v>890348</v>
          </cell>
          <cell r="Q321">
            <v>901956</v>
          </cell>
          <cell r="R321">
            <v>155000</v>
          </cell>
          <cell r="S321">
            <v>0</v>
          </cell>
          <cell r="T321">
            <v>0</v>
          </cell>
          <cell r="U321">
            <v>0</v>
          </cell>
          <cell r="V321">
            <v>155000</v>
          </cell>
        </row>
        <row r="324">
          <cell r="C324">
            <v>0</v>
          </cell>
          <cell r="D324">
            <v>688287</v>
          </cell>
          <cell r="E324">
            <v>688287</v>
          </cell>
          <cell r="F324">
            <v>0</v>
          </cell>
          <cell r="G324">
            <v>173333</v>
          </cell>
          <cell r="H324">
            <v>173333</v>
          </cell>
          <cell r="I324">
            <v>19068</v>
          </cell>
          <cell r="J324">
            <v>880688</v>
          </cell>
          <cell r="K324">
            <v>0</v>
          </cell>
          <cell r="L324">
            <v>0</v>
          </cell>
          <cell r="M324">
            <v>20</v>
          </cell>
          <cell r="N324">
            <v>20</v>
          </cell>
          <cell r="O324">
            <v>13601</v>
          </cell>
          <cell r="P324">
            <v>867067</v>
          </cell>
          <cell r="Q324">
            <v>880688</v>
          </cell>
          <cell r="R324">
            <v>121000</v>
          </cell>
          <cell r="S324">
            <v>0</v>
          </cell>
          <cell r="T324">
            <v>0</v>
          </cell>
          <cell r="U324">
            <v>0</v>
          </cell>
          <cell r="V324">
            <v>121000</v>
          </cell>
        </row>
        <row r="327">
          <cell r="C327">
            <v>0</v>
          </cell>
          <cell r="D327">
            <v>693337</v>
          </cell>
          <cell r="E327">
            <v>693337</v>
          </cell>
          <cell r="F327">
            <v>0</v>
          </cell>
          <cell r="G327">
            <v>173525</v>
          </cell>
          <cell r="H327">
            <v>173525</v>
          </cell>
          <cell r="I327">
            <v>19283</v>
          </cell>
          <cell r="J327">
            <v>886145</v>
          </cell>
          <cell r="K327">
            <v>0</v>
          </cell>
          <cell r="L327">
            <v>0</v>
          </cell>
          <cell r="M327">
            <v>22</v>
          </cell>
          <cell r="N327">
            <v>22</v>
          </cell>
          <cell r="O327">
            <v>16195</v>
          </cell>
          <cell r="P327">
            <v>869928</v>
          </cell>
          <cell r="Q327">
            <v>886145</v>
          </cell>
          <cell r="R327">
            <v>108000</v>
          </cell>
          <cell r="S327">
            <v>0</v>
          </cell>
          <cell r="T327">
            <v>0</v>
          </cell>
          <cell r="U327">
            <v>0</v>
          </cell>
          <cell r="V327">
            <v>108000</v>
          </cell>
        </row>
        <row r="330">
          <cell r="C330">
            <v>0</v>
          </cell>
          <cell r="D330">
            <v>700386</v>
          </cell>
          <cell r="E330">
            <v>700386</v>
          </cell>
          <cell r="F330">
            <v>0</v>
          </cell>
          <cell r="G330">
            <v>175199</v>
          </cell>
          <cell r="H330">
            <v>175199</v>
          </cell>
          <cell r="I330">
            <v>19662</v>
          </cell>
          <cell r="J330">
            <v>895247</v>
          </cell>
          <cell r="K330">
            <v>0</v>
          </cell>
          <cell r="L330">
            <v>0</v>
          </cell>
          <cell r="M330">
            <v>222</v>
          </cell>
          <cell r="N330">
            <v>222</v>
          </cell>
          <cell r="O330">
            <v>15233</v>
          </cell>
          <cell r="P330">
            <v>879792</v>
          </cell>
          <cell r="Q330">
            <v>895247</v>
          </cell>
          <cell r="R330">
            <v>128000</v>
          </cell>
          <cell r="S330">
            <v>0</v>
          </cell>
          <cell r="T330">
            <v>0</v>
          </cell>
          <cell r="U330">
            <v>0</v>
          </cell>
          <cell r="V330">
            <v>128000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213069</v>
          </cell>
          <cell r="D406">
            <v>404121</v>
          </cell>
          <cell r="E406">
            <v>-78977</v>
          </cell>
          <cell r="F406">
            <v>325144</v>
          </cell>
          <cell r="G406">
            <v>21</v>
          </cell>
          <cell r="H406">
            <v>11587</v>
          </cell>
          <cell r="I406">
            <v>890348</v>
          </cell>
          <cell r="J406">
            <v>901956</v>
          </cell>
          <cell r="K406">
            <v>1227100</v>
          </cell>
          <cell r="L406">
            <v>1440169</v>
          </cell>
        </row>
        <row r="409">
          <cell r="C409">
            <v>475902</v>
          </cell>
          <cell r="D409">
            <v>257409</v>
          </cell>
          <cell r="E409">
            <v>-61306</v>
          </cell>
          <cell r="F409">
            <v>196103</v>
          </cell>
          <cell r="G409">
            <v>20</v>
          </cell>
          <cell r="H409">
            <v>13601</v>
          </cell>
          <cell r="I409">
            <v>867067</v>
          </cell>
          <cell r="J409">
            <v>880688</v>
          </cell>
          <cell r="K409">
            <v>1076791</v>
          </cell>
          <cell r="L409">
            <v>1552693</v>
          </cell>
        </row>
        <row r="412">
          <cell r="C412">
            <v>606484</v>
          </cell>
          <cell r="D412">
            <v>164183</v>
          </cell>
          <cell r="E412">
            <v>-64244</v>
          </cell>
          <cell r="F412">
            <v>99939</v>
          </cell>
          <cell r="G412">
            <v>22</v>
          </cell>
          <cell r="H412">
            <v>16195</v>
          </cell>
          <cell r="I412">
            <v>869928</v>
          </cell>
          <cell r="J412">
            <v>886145</v>
          </cell>
          <cell r="K412">
            <v>986084</v>
          </cell>
          <cell r="L412">
            <v>1592568</v>
          </cell>
        </row>
        <row r="415">
          <cell r="C415">
            <v>768863</v>
          </cell>
          <cell r="D415">
            <v>-15891</v>
          </cell>
          <cell r="E415">
            <v>-65596</v>
          </cell>
          <cell r="F415">
            <v>-81487</v>
          </cell>
          <cell r="G415">
            <v>222</v>
          </cell>
          <cell r="H415">
            <v>15233</v>
          </cell>
          <cell r="I415">
            <v>879792</v>
          </cell>
          <cell r="J415">
            <v>895247</v>
          </cell>
          <cell r="K415">
            <v>813760</v>
          </cell>
          <cell r="L415">
            <v>1582623</v>
          </cell>
        </row>
        <row r="436">
          <cell r="C436">
            <v>306827</v>
          </cell>
          <cell r="D436">
            <v>711</v>
          </cell>
          <cell r="E436">
            <v>608285</v>
          </cell>
          <cell r="F436">
            <v>0</v>
          </cell>
          <cell r="G436">
            <v>0</v>
          </cell>
          <cell r="H436">
            <v>0</v>
          </cell>
          <cell r="I436">
            <v>608996</v>
          </cell>
          <cell r="J436">
            <v>915823</v>
          </cell>
          <cell r="K436">
            <v>238916</v>
          </cell>
          <cell r="L436">
            <v>0</v>
          </cell>
          <cell r="M436">
            <v>0</v>
          </cell>
          <cell r="N436">
            <v>238916</v>
          </cell>
          <cell r="O436">
            <v>1154739</v>
          </cell>
          <cell r="P436">
            <v>439319</v>
          </cell>
          <cell r="Q436">
            <v>-153889</v>
          </cell>
        </row>
        <row r="439">
          <cell r="C439">
            <v>315105</v>
          </cell>
          <cell r="D439">
            <v>711</v>
          </cell>
          <cell r="E439">
            <v>635637</v>
          </cell>
          <cell r="F439">
            <v>0</v>
          </cell>
          <cell r="G439">
            <v>0</v>
          </cell>
          <cell r="H439">
            <v>0</v>
          </cell>
          <cell r="I439">
            <v>636348</v>
          </cell>
          <cell r="J439">
            <v>951453</v>
          </cell>
          <cell r="K439">
            <v>246936</v>
          </cell>
          <cell r="L439">
            <v>0</v>
          </cell>
          <cell r="M439">
            <v>0</v>
          </cell>
          <cell r="N439">
            <v>246936</v>
          </cell>
          <cell r="O439">
            <v>1198389</v>
          </cell>
          <cell r="P439">
            <v>447390</v>
          </cell>
          <cell r="Q439">
            <v>-93086</v>
          </cell>
        </row>
        <row r="442">
          <cell r="C442">
            <v>316612</v>
          </cell>
          <cell r="D442">
            <v>711</v>
          </cell>
          <cell r="E442">
            <v>653264</v>
          </cell>
          <cell r="F442">
            <v>0</v>
          </cell>
          <cell r="G442">
            <v>0</v>
          </cell>
          <cell r="H442">
            <v>0</v>
          </cell>
          <cell r="I442">
            <v>653975</v>
          </cell>
          <cell r="J442">
            <v>970587</v>
          </cell>
          <cell r="K442">
            <v>236727</v>
          </cell>
          <cell r="L442">
            <v>0</v>
          </cell>
          <cell r="M442">
            <v>0</v>
          </cell>
          <cell r="N442">
            <v>236727</v>
          </cell>
          <cell r="O442">
            <v>1207314</v>
          </cell>
          <cell r="P442">
            <v>482819</v>
          </cell>
          <cell r="Q442">
            <v>-97565</v>
          </cell>
        </row>
        <row r="445">
          <cell r="C445">
            <v>330049</v>
          </cell>
          <cell r="D445">
            <v>711</v>
          </cell>
          <cell r="E445">
            <v>617605</v>
          </cell>
          <cell r="F445">
            <v>0</v>
          </cell>
          <cell r="G445">
            <v>0</v>
          </cell>
          <cell r="H445">
            <v>0</v>
          </cell>
          <cell r="I445">
            <v>618316</v>
          </cell>
          <cell r="J445">
            <v>948365</v>
          </cell>
          <cell r="K445">
            <v>258209</v>
          </cell>
          <cell r="L445">
            <v>0</v>
          </cell>
          <cell r="M445">
            <v>0</v>
          </cell>
          <cell r="N445">
            <v>258209</v>
          </cell>
          <cell r="O445">
            <v>1206574</v>
          </cell>
          <cell r="P445">
            <v>479387</v>
          </cell>
          <cell r="Q445">
            <v>-103338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4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>DEC  2008/ </v>
          </cell>
          <cell r="K8" t="str">
            <v>JUIN 2009/ </v>
          </cell>
        </row>
        <row r="9">
          <cell r="J9" t="str">
            <v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4.839989826031266</v>
          </cell>
          <cell r="K16">
            <v>-16.676551379697834</v>
          </cell>
        </row>
        <row r="17">
          <cell r="B17" t="str">
            <v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75.17871231501184</v>
          </cell>
          <cell r="K17">
            <v>-36.61783859400878</v>
          </cell>
        </row>
        <row r="18">
          <cell r="B18" t="str">
            <v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</v>
          </cell>
        </row>
        <row r="19">
          <cell r="B19" t="str">
            <v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0.023411190549071925</v>
          </cell>
          <cell r="K19">
            <v>0.7371213912312546</v>
          </cell>
        </row>
        <row r="20">
          <cell r="B20" t="str">
            <v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</v>
          </cell>
        </row>
        <row r="21">
          <cell r="B21" t="str">
            <v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-8.18930395922034</v>
          </cell>
        </row>
        <row r="22">
          <cell r="B22" t="str">
            <v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-0.6119951040391647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</v>
          </cell>
          <cell r="K24">
            <v>-0.10231995525926685</v>
          </cell>
        </row>
        <row r="25">
          <cell r="B25" t="str">
            <v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</v>
          </cell>
          <cell r="K27">
            <v>-0.9132845275155566</v>
          </cell>
        </row>
        <row r="29">
          <cell r="B29" t="str">
            <v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</v>
          </cell>
        </row>
        <row r="30">
          <cell r="B30" t="str">
            <v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0.5577492405732576</v>
          </cell>
        </row>
        <row r="31">
          <cell r="B31" t="str">
            <v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4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56.34628914483748</v>
          </cell>
        </row>
        <row r="12">
          <cell r="A12" t="str">
            <v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</v>
          </cell>
        </row>
        <row r="13">
          <cell r="A13" t="str">
            <v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</v>
          </cell>
        </row>
        <row r="17">
          <cell r="A17" t="str">
            <v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13.4828260334805</v>
          </cell>
        </row>
        <row r="21">
          <cell r="A21" t="str">
            <v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-6.033932899604544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3.116123986333519</v>
          </cell>
        </row>
        <row r="26">
          <cell r="A26" t="str">
            <v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-0.709735013778845</v>
          </cell>
        </row>
        <row r="29">
          <cell r="A29" t="str">
            <v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-9.190150172178413</v>
          </cell>
        </row>
        <row r="30">
          <cell r="A30" t="str">
            <v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9"/>
    </sheetNames>
    <sheetDataSet>
      <sheetData sheetId="0">
        <row r="29">
          <cell r="B29">
            <v>2019</v>
          </cell>
          <cell r="C29">
            <v>20875</v>
          </cell>
          <cell r="D29">
            <v>23743</v>
          </cell>
          <cell r="E29">
            <v>608979</v>
          </cell>
          <cell r="F29">
            <v>632722</v>
          </cell>
          <cell r="G29">
            <v>105727</v>
          </cell>
          <cell r="H29">
            <v>0</v>
          </cell>
          <cell r="I29">
            <v>0</v>
          </cell>
          <cell r="J29">
            <v>0</v>
          </cell>
          <cell r="K29">
            <v>105727</v>
          </cell>
          <cell r="L29">
            <v>0</v>
          </cell>
          <cell r="M29">
            <v>10647</v>
          </cell>
          <cell r="N29">
            <v>769971</v>
          </cell>
        </row>
        <row r="56">
          <cell r="B56">
            <v>2019</v>
          </cell>
          <cell r="C56">
            <v>166401</v>
          </cell>
          <cell r="D56">
            <v>178183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345295</v>
          </cell>
          <cell r="K56">
            <v>224844</v>
          </cell>
          <cell r="L56">
            <v>145860</v>
          </cell>
          <cell r="M56">
            <v>-2243</v>
          </cell>
          <cell r="N56">
            <v>56215</v>
          </cell>
        </row>
        <row r="83">
          <cell r="B83">
            <v>2019</v>
          </cell>
          <cell r="C83">
            <v>178183</v>
          </cell>
          <cell r="D83">
            <v>151860</v>
          </cell>
          <cell r="E83">
            <v>399706</v>
          </cell>
          <cell r="F83">
            <v>3658</v>
          </cell>
          <cell r="G83">
            <v>403364</v>
          </cell>
          <cell r="H83">
            <v>0</v>
          </cell>
          <cell r="I83">
            <v>3954</v>
          </cell>
          <cell r="J83">
            <v>10502</v>
          </cell>
          <cell r="K83">
            <v>928461</v>
          </cell>
          <cell r="L83">
            <v>942917</v>
          </cell>
          <cell r="M83">
            <v>-43148</v>
          </cell>
          <cell r="N83">
            <v>1633176</v>
          </cell>
        </row>
        <row r="109">
          <cell r="C109">
            <v>651332</v>
          </cell>
          <cell r="D109">
            <v>251991</v>
          </cell>
          <cell r="E109">
            <v>121601</v>
          </cell>
          <cell r="F109">
            <v>43960</v>
          </cell>
          <cell r="G109">
            <v>165561</v>
          </cell>
          <cell r="H109">
            <v>94028</v>
          </cell>
          <cell r="I109">
            <v>9810</v>
          </cell>
          <cell r="J109">
            <v>103838</v>
          </cell>
          <cell r="K109">
            <v>105727</v>
          </cell>
          <cell r="L109">
            <v>452016</v>
          </cell>
          <cell r="M109">
            <v>-97289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166401</v>
          </cell>
          <cell r="D224">
            <v>711</v>
          </cell>
          <cell r="E224">
            <v>651332</v>
          </cell>
          <cell r="F224">
            <v>0</v>
          </cell>
          <cell r="G224">
            <v>0</v>
          </cell>
          <cell r="H224">
            <v>652043</v>
          </cell>
          <cell r="I224">
            <v>818444</v>
          </cell>
          <cell r="J224">
            <v>251991</v>
          </cell>
          <cell r="K224">
            <v>0</v>
          </cell>
          <cell r="L224">
            <v>251991</v>
          </cell>
          <cell r="M224">
            <v>1070435</v>
          </cell>
          <cell r="N224">
            <v>449773</v>
          </cell>
          <cell r="P224">
            <v>-8573</v>
          </cell>
        </row>
        <row r="249">
          <cell r="C249">
            <v>0</v>
          </cell>
          <cell r="D249">
            <v>16916</v>
          </cell>
          <cell r="E249">
            <v>4003</v>
          </cell>
          <cell r="F249">
            <v>0</v>
          </cell>
          <cell r="G249">
            <v>-44</v>
          </cell>
          <cell r="I249">
            <v>20875</v>
          </cell>
          <cell r="J249">
            <v>151860</v>
          </cell>
          <cell r="K249">
            <v>23743</v>
          </cell>
          <cell r="M249">
            <v>95559</v>
          </cell>
          <cell r="N249">
            <v>26558</v>
          </cell>
          <cell r="O249">
            <v>145860</v>
          </cell>
          <cell r="P249">
            <v>0</v>
          </cell>
          <cell r="Q249">
            <v>103838</v>
          </cell>
          <cell r="R249">
            <v>103838</v>
          </cell>
          <cell r="S249">
            <v>-76963</v>
          </cell>
        </row>
        <row r="276">
          <cell r="C276">
            <v>0</v>
          </cell>
          <cell r="D276">
            <v>0</v>
          </cell>
          <cell r="E276">
            <v>608979</v>
          </cell>
          <cell r="F276">
            <v>608979</v>
          </cell>
          <cell r="G276">
            <v>0</v>
          </cell>
          <cell r="H276">
            <v>224844</v>
          </cell>
          <cell r="I276">
            <v>224844</v>
          </cell>
          <cell r="J276">
            <v>384135</v>
          </cell>
          <cell r="M276">
            <v>23743</v>
          </cell>
          <cell r="N276">
            <v>384922</v>
          </cell>
          <cell r="O276">
            <v>0</v>
          </cell>
          <cell r="P276">
            <v>18442</v>
          </cell>
          <cell r="Q276">
            <v>403364</v>
          </cell>
          <cell r="R276">
            <v>165561</v>
          </cell>
          <cell r="S276">
            <v>237803</v>
          </cell>
          <cell r="T276">
            <v>645681</v>
          </cell>
        </row>
        <row r="304">
          <cell r="H304">
            <v>202484</v>
          </cell>
          <cell r="I304">
            <v>202484</v>
          </cell>
          <cell r="J304">
            <v>406495</v>
          </cell>
          <cell r="M304">
            <v>23743</v>
          </cell>
          <cell r="N304">
            <v>399706</v>
          </cell>
          <cell r="O304">
            <v>121601</v>
          </cell>
          <cell r="P304">
            <v>278105</v>
          </cell>
          <cell r="Q304">
            <v>708343</v>
          </cell>
        </row>
        <row r="330">
          <cell r="C330">
            <v>0</v>
          </cell>
          <cell r="D330">
            <v>764514</v>
          </cell>
          <cell r="E330">
            <v>764514</v>
          </cell>
          <cell r="F330">
            <v>0</v>
          </cell>
          <cell r="G330">
            <v>155837</v>
          </cell>
          <cell r="H330">
            <v>155837</v>
          </cell>
          <cell r="I330">
            <v>22566</v>
          </cell>
          <cell r="J330">
            <v>942917</v>
          </cell>
          <cell r="K330">
            <v>0</v>
          </cell>
          <cell r="L330">
            <v>0</v>
          </cell>
          <cell r="M330">
            <v>3954</v>
          </cell>
          <cell r="N330">
            <v>3954</v>
          </cell>
          <cell r="O330">
            <v>10502</v>
          </cell>
          <cell r="P330">
            <v>928461</v>
          </cell>
          <cell r="Q330">
            <v>942917</v>
          </cell>
          <cell r="R330">
            <v>105727</v>
          </cell>
          <cell r="S330">
            <v>0</v>
          </cell>
          <cell r="T330">
            <v>0</v>
          </cell>
          <cell r="U330">
            <v>0</v>
          </cell>
          <cell r="V330">
            <v>105727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-76963</v>
          </cell>
          <cell r="D415">
            <v>708343</v>
          </cell>
          <cell r="E415">
            <v>-62662</v>
          </cell>
          <cell r="F415">
            <v>645681</v>
          </cell>
          <cell r="G415">
            <v>3954</v>
          </cell>
          <cell r="H415">
            <v>10502</v>
          </cell>
          <cell r="I415">
            <v>928461</v>
          </cell>
          <cell r="J415">
            <v>942917</v>
          </cell>
          <cell r="K415">
            <v>1588598</v>
          </cell>
          <cell r="L415">
            <v>1511635</v>
          </cell>
        </row>
        <row r="445">
          <cell r="C445">
            <v>166401</v>
          </cell>
          <cell r="D445">
            <v>711</v>
          </cell>
          <cell r="E445">
            <v>651332</v>
          </cell>
          <cell r="F445">
            <v>0</v>
          </cell>
          <cell r="G445">
            <v>0</v>
          </cell>
          <cell r="H445">
            <v>0</v>
          </cell>
          <cell r="I445">
            <v>652043</v>
          </cell>
          <cell r="J445">
            <v>818444</v>
          </cell>
          <cell r="K445">
            <v>251991</v>
          </cell>
          <cell r="L445">
            <v>0</v>
          </cell>
          <cell r="M445">
            <v>0</v>
          </cell>
          <cell r="N445">
            <v>251991</v>
          </cell>
          <cell r="O445">
            <v>1070435</v>
          </cell>
          <cell r="P445">
            <v>449773</v>
          </cell>
          <cell r="Q445">
            <v>-8573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4"/>
    </sheetNames>
    <sheetDataSet>
      <sheetData sheetId="0">
        <row r="29">
          <cell r="B29">
            <v>2014</v>
          </cell>
          <cell r="C29">
            <v>1570517</v>
          </cell>
          <cell r="D29">
            <v>369579</v>
          </cell>
          <cell r="E29">
            <v>0</v>
          </cell>
          <cell r="F29">
            <v>369579</v>
          </cell>
          <cell r="G29">
            <v>30000</v>
          </cell>
          <cell r="H29">
            <v>0</v>
          </cell>
          <cell r="I29">
            <v>0</v>
          </cell>
          <cell r="J29">
            <v>0</v>
          </cell>
          <cell r="K29">
            <v>30000</v>
          </cell>
          <cell r="L29">
            <v>0</v>
          </cell>
          <cell r="M29">
            <v>7572</v>
          </cell>
          <cell r="N29">
            <v>1977668</v>
          </cell>
        </row>
        <row r="56">
          <cell r="B56">
            <v>2014</v>
          </cell>
          <cell r="C56">
            <v>280402</v>
          </cell>
          <cell r="D56">
            <v>1175746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1456859</v>
          </cell>
          <cell r="K56">
            <v>490016</v>
          </cell>
          <cell r="L56">
            <v>24492</v>
          </cell>
          <cell r="M56">
            <v>-1911</v>
          </cell>
          <cell r="N56">
            <v>8212</v>
          </cell>
        </row>
        <row r="83">
          <cell r="B83">
            <v>2014</v>
          </cell>
          <cell r="C83">
            <v>1175746</v>
          </cell>
          <cell r="D83">
            <v>176377</v>
          </cell>
          <cell r="E83">
            <v>8250</v>
          </cell>
          <cell r="F83">
            <v>1770</v>
          </cell>
          <cell r="G83">
            <v>10020</v>
          </cell>
          <cell r="H83">
            <v>0</v>
          </cell>
          <cell r="I83">
            <v>1316</v>
          </cell>
          <cell r="J83">
            <v>8654</v>
          </cell>
          <cell r="K83">
            <v>962932</v>
          </cell>
          <cell r="L83">
            <v>972902</v>
          </cell>
          <cell r="M83">
            <v>-115550</v>
          </cell>
          <cell r="N83">
            <v>2219495</v>
          </cell>
        </row>
        <row r="109">
          <cell r="C109">
            <v>1071653</v>
          </cell>
          <cell r="D109">
            <v>225012</v>
          </cell>
          <cell r="E109">
            <v>453039</v>
          </cell>
          <cell r="F109">
            <v>55449</v>
          </cell>
          <cell r="G109">
            <v>508488</v>
          </cell>
          <cell r="H109">
            <v>93297</v>
          </cell>
          <cell r="I109">
            <v>0</v>
          </cell>
          <cell r="J109">
            <v>93297</v>
          </cell>
          <cell r="K109">
            <v>30000</v>
          </cell>
          <cell r="L109">
            <v>321908</v>
          </cell>
          <cell r="M109">
            <v>-30863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280402</v>
          </cell>
          <cell r="D224">
            <v>711</v>
          </cell>
          <cell r="E224">
            <v>1071653</v>
          </cell>
          <cell r="F224">
            <v>0</v>
          </cell>
          <cell r="G224">
            <v>0</v>
          </cell>
          <cell r="H224">
            <v>1072364</v>
          </cell>
          <cell r="I224">
            <v>1352766</v>
          </cell>
          <cell r="J224">
            <v>225012</v>
          </cell>
          <cell r="K224">
            <v>0</v>
          </cell>
          <cell r="L224">
            <v>225012</v>
          </cell>
          <cell r="M224">
            <v>1577778</v>
          </cell>
          <cell r="N224">
            <v>319997</v>
          </cell>
          <cell r="P224">
            <v>85327</v>
          </cell>
        </row>
        <row r="249">
          <cell r="C249">
            <v>0</v>
          </cell>
          <cell r="D249">
            <v>16559</v>
          </cell>
          <cell r="E249">
            <v>3855</v>
          </cell>
          <cell r="F249">
            <v>698834</v>
          </cell>
          <cell r="G249">
            <v>851269</v>
          </cell>
          <cell r="H249">
            <v>1550103</v>
          </cell>
          <cell r="J249">
            <v>176377</v>
          </cell>
          <cell r="K249">
            <v>0</v>
          </cell>
          <cell r="M249">
            <v>0</v>
          </cell>
          <cell r="N249">
            <v>24492</v>
          </cell>
          <cell r="O249">
            <v>24492</v>
          </cell>
          <cell r="P249">
            <v>0</v>
          </cell>
          <cell r="Q249">
            <v>93297</v>
          </cell>
          <cell r="R249">
            <v>93297</v>
          </cell>
          <cell r="S249">
            <v>1629105</v>
          </cell>
        </row>
        <row r="276">
          <cell r="C276">
            <v>369579</v>
          </cell>
          <cell r="D276">
            <v>0</v>
          </cell>
          <cell r="E276">
            <v>0</v>
          </cell>
          <cell r="F276">
            <v>369579</v>
          </cell>
          <cell r="G276">
            <v>0</v>
          </cell>
          <cell r="H276">
            <v>490016</v>
          </cell>
          <cell r="I276">
            <v>490016</v>
          </cell>
          <cell r="J276">
            <v>-120437</v>
          </cell>
          <cell r="M276">
            <v>0</v>
          </cell>
          <cell r="N276">
            <v>4061</v>
          </cell>
          <cell r="O276">
            <v>0</v>
          </cell>
          <cell r="P276">
            <v>5959</v>
          </cell>
          <cell r="Q276">
            <v>10020</v>
          </cell>
          <cell r="R276">
            <v>508488</v>
          </cell>
          <cell r="S276">
            <v>-498468</v>
          </cell>
          <cell r="T276">
            <v>-618905</v>
          </cell>
        </row>
        <row r="304">
          <cell r="H304">
            <v>387829</v>
          </cell>
          <cell r="I304">
            <v>387829</v>
          </cell>
          <cell r="J304">
            <v>-18250</v>
          </cell>
          <cell r="M304">
            <v>0</v>
          </cell>
          <cell r="N304">
            <v>8250</v>
          </cell>
          <cell r="O304">
            <v>453039</v>
          </cell>
          <cell r="P304">
            <v>-444789</v>
          </cell>
          <cell r="Q304">
            <v>-463039</v>
          </cell>
        </row>
        <row r="330">
          <cell r="C330">
            <v>0</v>
          </cell>
          <cell r="D330">
            <v>823804</v>
          </cell>
          <cell r="E330">
            <v>823804</v>
          </cell>
          <cell r="F330">
            <v>0</v>
          </cell>
          <cell r="G330">
            <v>132232</v>
          </cell>
          <cell r="H330">
            <v>132232</v>
          </cell>
          <cell r="I330">
            <v>16866</v>
          </cell>
          <cell r="J330">
            <v>972902</v>
          </cell>
          <cell r="K330">
            <v>0</v>
          </cell>
          <cell r="L330">
            <v>0</v>
          </cell>
          <cell r="M330">
            <v>1316</v>
          </cell>
          <cell r="N330">
            <v>1316</v>
          </cell>
          <cell r="O330">
            <v>8654</v>
          </cell>
          <cell r="P330">
            <v>962932</v>
          </cell>
          <cell r="Q330">
            <v>972902</v>
          </cell>
          <cell r="R330">
            <v>30000</v>
          </cell>
          <cell r="S330">
            <v>0</v>
          </cell>
          <cell r="T330">
            <v>0</v>
          </cell>
          <cell r="U330">
            <v>0</v>
          </cell>
          <cell r="V330">
            <v>30000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1629105</v>
          </cell>
          <cell r="D415">
            <v>-463039</v>
          </cell>
          <cell r="E415">
            <v>-155866</v>
          </cell>
          <cell r="F415">
            <v>-618905</v>
          </cell>
          <cell r="G415">
            <v>1316</v>
          </cell>
          <cell r="H415">
            <v>8654</v>
          </cell>
          <cell r="I415">
            <v>962932</v>
          </cell>
          <cell r="J415">
            <v>972902</v>
          </cell>
          <cell r="K415">
            <v>353997</v>
          </cell>
          <cell r="L415">
            <v>1983102</v>
          </cell>
        </row>
        <row r="445">
          <cell r="C445">
            <v>280402</v>
          </cell>
          <cell r="D445">
            <v>711</v>
          </cell>
          <cell r="E445">
            <v>1071653</v>
          </cell>
          <cell r="F445">
            <v>0</v>
          </cell>
          <cell r="G445">
            <v>0</v>
          </cell>
          <cell r="H445">
            <v>0</v>
          </cell>
          <cell r="I445">
            <v>1072364</v>
          </cell>
          <cell r="J445">
            <v>1352766</v>
          </cell>
          <cell r="K445">
            <v>225012</v>
          </cell>
          <cell r="L445">
            <v>0</v>
          </cell>
          <cell r="M445">
            <v>0</v>
          </cell>
          <cell r="N445">
            <v>225012</v>
          </cell>
          <cell r="O445">
            <v>1577778</v>
          </cell>
          <cell r="P445">
            <v>319997</v>
          </cell>
          <cell r="Q445">
            <v>85327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5"/>
    </sheetNames>
    <sheetDataSet>
      <sheetData sheetId="0">
        <row r="29">
          <cell r="B29">
            <v>2015</v>
          </cell>
          <cell r="C29">
            <v>726122</v>
          </cell>
          <cell r="D29">
            <v>517139</v>
          </cell>
          <cell r="E29">
            <v>0</v>
          </cell>
          <cell r="F29">
            <v>517139</v>
          </cell>
          <cell r="G29">
            <v>90000</v>
          </cell>
          <cell r="H29">
            <v>0</v>
          </cell>
          <cell r="I29">
            <v>0</v>
          </cell>
          <cell r="J29">
            <v>0</v>
          </cell>
          <cell r="K29">
            <v>90000</v>
          </cell>
          <cell r="L29">
            <v>0</v>
          </cell>
          <cell r="M29">
            <v>8351</v>
          </cell>
          <cell r="N29">
            <v>1341612</v>
          </cell>
        </row>
        <row r="56">
          <cell r="B56">
            <v>2015</v>
          </cell>
          <cell r="C56">
            <v>222433</v>
          </cell>
          <cell r="D56">
            <v>756225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979369</v>
          </cell>
          <cell r="K56">
            <v>323462</v>
          </cell>
          <cell r="L56">
            <v>26234</v>
          </cell>
          <cell r="M56">
            <v>-1911</v>
          </cell>
          <cell r="N56">
            <v>14458</v>
          </cell>
        </row>
        <row r="83">
          <cell r="B83">
            <v>2015</v>
          </cell>
          <cell r="C83">
            <v>756225</v>
          </cell>
          <cell r="D83">
            <v>191184</v>
          </cell>
          <cell r="E83">
            <v>19100</v>
          </cell>
          <cell r="F83">
            <v>9423</v>
          </cell>
          <cell r="G83">
            <v>28523</v>
          </cell>
          <cell r="H83">
            <v>0</v>
          </cell>
          <cell r="I83">
            <v>974</v>
          </cell>
          <cell r="J83">
            <v>7702</v>
          </cell>
          <cell r="K83">
            <v>1100498</v>
          </cell>
          <cell r="L83">
            <v>1109174</v>
          </cell>
          <cell r="M83">
            <v>-69931</v>
          </cell>
          <cell r="N83">
            <v>2015175</v>
          </cell>
        </row>
        <row r="109">
          <cell r="C109">
            <v>935116</v>
          </cell>
          <cell r="D109">
            <v>248944</v>
          </cell>
          <cell r="E109">
            <v>150953</v>
          </cell>
          <cell r="F109">
            <v>247269</v>
          </cell>
          <cell r="G109">
            <v>398222</v>
          </cell>
          <cell r="H109">
            <v>36977</v>
          </cell>
          <cell r="I109">
            <v>0</v>
          </cell>
          <cell r="J109">
            <v>36977</v>
          </cell>
          <cell r="K109">
            <v>90000</v>
          </cell>
          <cell r="L109">
            <v>351251</v>
          </cell>
          <cell r="M109">
            <v>-45335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222433</v>
          </cell>
          <cell r="D224">
            <v>711</v>
          </cell>
          <cell r="E224">
            <v>935116</v>
          </cell>
          <cell r="F224">
            <v>0</v>
          </cell>
          <cell r="G224">
            <v>0</v>
          </cell>
          <cell r="H224">
            <v>935827</v>
          </cell>
          <cell r="I224">
            <v>1158260</v>
          </cell>
          <cell r="J224">
            <v>248944</v>
          </cell>
          <cell r="K224">
            <v>0</v>
          </cell>
          <cell r="L224">
            <v>248944</v>
          </cell>
          <cell r="M224">
            <v>1407204</v>
          </cell>
          <cell r="N224">
            <v>349340</v>
          </cell>
          <cell r="P224">
            <v>30703</v>
          </cell>
        </row>
        <row r="249">
          <cell r="C249">
            <v>0</v>
          </cell>
          <cell r="D249">
            <v>17660</v>
          </cell>
          <cell r="E249">
            <v>4112</v>
          </cell>
          <cell r="F249">
            <v>355875</v>
          </cell>
          <cell r="G249">
            <v>348475</v>
          </cell>
          <cell r="H249">
            <v>704350</v>
          </cell>
          <cell r="J249">
            <v>191184</v>
          </cell>
          <cell r="K249">
            <v>0</v>
          </cell>
          <cell r="M249">
            <v>0</v>
          </cell>
          <cell r="N249">
            <v>26234</v>
          </cell>
          <cell r="O249">
            <v>26234</v>
          </cell>
          <cell r="P249">
            <v>0</v>
          </cell>
          <cell r="Q249">
            <v>36977</v>
          </cell>
          <cell r="R249">
            <v>36977</v>
          </cell>
          <cell r="S249">
            <v>854095</v>
          </cell>
        </row>
        <row r="276">
          <cell r="C276">
            <v>517139</v>
          </cell>
          <cell r="D276">
            <v>0</v>
          </cell>
          <cell r="E276">
            <v>0</v>
          </cell>
          <cell r="F276">
            <v>517139</v>
          </cell>
          <cell r="G276">
            <v>0</v>
          </cell>
          <cell r="H276">
            <v>323462</v>
          </cell>
          <cell r="I276">
            <v>323462</v>
          </cell>
          <cell r="J276">
            <v>193677</v>
          </cell>
          <cell r="M276">
            <v>0</v>
          </cell>
          <cell r="N276">
            <v>19000</v>
          </cell>
          <cell r="O276">
            <v>0</v>
          </cell>
          <cell r="P276">
            <v>9523</v>
          </cell>
          <cell r="Q276">
            <v>28523</v>
          </cell>
          <cell r="R276">
            <v>398222</v>
          </cell>
          <cell r="S276">
            <v>-369699</v>
          </cell>
          <cell r="T276">
            <v>-176022</v>
          </cell>
        </row>
        <row r="304">
          <cell r="H304">
            <v>215739</v>
          </cell>
          <cell r="I304">
            <v>215739</v>
          </cell>
          <cell r="J304">
            <v>301400</v>
          </cell>
          <cell r="M304">
            <v>0</v>
          </cell>
          <cell r="N304">
            <v>19100</v>
          </cell>
          <cell r="O304">
            <v>150953</v>
          </cell>
          <cell r="P304">
            <v>-131853</v>
          </cell>
          <cell r="Q304">
            <v>169547</v>
          </cell>
        </row>
        <row r="330">
          <cell r="C330">
            <v>0</v>
          </cell>
          <cell r="D330">
            <v>956994</v>
          </cell>
          <cell r="E330">
            <v>956994</v>
          </cell>
          <cell r="F330">
            <v>0</v>
          </cell>
          <cell r="G330">
            <v>137954</v>
          </cell>
          <cell r="H330">
            <v>137954</v>
          </cell>
          <cell r="I330">
            <v>14226</v>
          </cell>
          <cell r="J330">
            <v>1109174</v>
          </cell>
          <cell r="K330">
            <v>0</v>
          </cell>
          <cell r="L330">
            <v>0</v>
          </cell>
          <cell r="M330">
            <v>974</v>
          </cell>
          <cell r="N330">
            <v>974</v>
          </cell>
          <cell r="O330">
            <v>7702</v>
          </cell>
          <cell r="P330">
            <v>1100498</v>
          </cell>
          <cell r="Q330">
            <v>1109174</v>
          </cell>
          <cell r="R330">
            <v>90000</v>
          </cell>
          <cell r="S330">
            <v>0</v>
          </cell>
          <cell r="T330">
            <v>0</v>
          </cell>
          <cell r="U330">
            <v>0</v>
          </cell>
          <cell r="V330">
            <v>90000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854095</v>
          </cell>
          <cell r="D415">
            <v>169547</v>
          </cell>
          <cell r="E415">
            <v>-345569</v>
          </cell>
          <cell r="F415">
            <v>-176022</v>
          </cell>
          <cell r="G415">
            <v>974</v>
          </cell>
          <cell r="H415">
            <v>7702</v>
          </cell>
          <cell r="I415">
            <v>1100498</v>
          </cell>
          <cell r="J415">
            <v>1109174</v>
          </cell>
          <cell r="K415">
            <v>933152</v>
          </cell>
          <cell r="L415">
            <v>1787247</v>
          </cell>
        </row>
        <row r="445">
          <cell r="C445">
            <v>222433</v>
          </cell>
          <cell r="D445">
            <v>711</v>
          </cell>
          <cell r="E445">
            <v>935116</v>
          </cell>
          <cell r="F445">
            <v>0</v>
          </cell>
          <cell r="G445">
            <v>0</v>
          </cell>
          <cell r="H445">
            <v>0</v>
          </cell>
          <cell r="I445">
            <v>935827</v>
          </cell>
          <cell r="J445">
            <v>1158260</v>
          </cell>
          <cell r="K445">
            <v>248944</v>
          </cell>
          <cell r="L445">
            <v>0</v>
          </cell>
          <cell r="M445">
            <v>0</v>
          </cell>
          <cell r="N445">
            <v>248944</v>
          </cell>
          <cell r="O445">
            <v>1407204</v>
          </cell>
          <cell r="P445">
            <v>349340</v>
          </cell>
          <cell r="Q445">
            <v>30703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6"/>
    </sheetNames>
    <sheetDataSet>
      <sheetData sheetId="0">
        <row r="29">
          <cell r="B29">
            <v>2016</v>
          </cell>
          <cell r="C29">
            <v>22528</v>
          </cell>
          <cell r="D29">
            <v>618091</v>
          </cell>
          <cell r="E29">
            <v>0</v>
          </cell>
          <cell r="F29">
            <v>618091</v>
          </cell>
          <cell r="G29">
            <v>137500</v>
          </cell>
          <cell r="H29">
            <v>0</v>
          </cell>
          <cell r="I29">
            <v>0</v>
          </cell>
          <cell r="J29">
            <v>0</v>
          </cell>
          <cell r="K29">
            <v>137500</v>
          </cell>
          <cell r="L29">
            <v>0</v>
          </cell>
          <cell r="M29">
            <v>7741</v>
          </cell>
          <cell r="N29">
            <v>785860</v>
          </cell>
        </row>
        <row r="56">
          <cell r="B56">
            <v>2016</v>
          </cell>
          <cell r="C56">
            <v>174846</v>
          </cell>
          <cell r="D56">
            <v>383180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558737</v>
          </cell>
          <cell r="K56">
            <v>176873</v>
          </cell>
          <cell r="L56">
            <v>34306</v>
          </cell>
          <cell r="M56">
            <v>-1911</v>
          </cell>
          <cell r="N56">
            <v>17855</v>
          </cell>
        </row>
        <row r="83">
          <cell r="B83">
            <v>2016</v>
          </cell>
          <cell r="C83">
            <v>383180</v>
          </cell>
          <cell r="D83">
            <v>220074</v>
          </cell>
          <cell r="E83">
            <v>70545</v>
          </cell>
          <cell r="F83">
            <v>5444</v>
          </cell>
          <cell r="G83">
            <v>75989</v>
          </cell>
          <cell r="H83">
            <v>0</v>
          </cell>
          <cell r="I83">
            <v>629</v>
          </cell>
          <cell r="J83">
            <v>7594</v>
          </cell>
          <cell r="K83">
            <v>1142069</v>
          </cell>
          <cell r="L83">
            <v>1150292</v>
          </cell>
          <cell r="M83">
            <v>-13329</v>
          </cell>
          <cell r="N83">
            <v>1816206</v>
          </cell>
        </row>
        <row r="109">
          <cell r="C109">
            <v>759709</v>
          </cell>
          <cell r="D109">
            <v>246347</v>
          </cell>
          <cell r="E109">
            <v>135569</v>
          </cell>
          <cell r="F109">
            <v>157375</v>
          </cell>
          <cell r="G109">
            <v>292944</v>
          </cell>
          <cell r="H109">
            <v>45581</v>
          </cell>
          <cell r="I109">
            <v>0</v>
          </cell>
          <cell r="J109">
            <v>45581</v>
          </cell>
          <cell r="K109">
            <v>137500</v>
          </cell>
          <cell r="L109">
            <v>373733</v>
          </cell>
          <cell r="M109">
            <v>-39608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174846</v>
          </cell>
          <cell r="D224">
            <v>711</v>
          </cell>
          <cell r="E224">
            <v>759709</v>
          </cell>
          <cell r="F224">
            <v>0</v>
          </cell>
          <cell r="G224">
            <v>0</v>
          </cell>
          <cell r="H224">
            <v>760420</v>
          </cell>
          <cell r="I224">
            <v>935266</v>
          </cell>
          <cell r="J224">
            <v>246347</v>
          </cell>
          <cell r="K224">
            <v>0</v>
          </cell>
          <cell r="L224">
            <v>246347</v>
          </cell>
          <cell r="M224">
            <v>1181613</v>
          </cell>
          <cell r="N224">
            <v>371822</v>
          </cell>
          <cell r="P224">
            <v>-16165</v>
          </cell>
        </row>
        <row r="249">
          <cell r="C249">
            <v>0</v>
          </cell>
          <cell r="D249">
            <v>17693</v>
          </cell>
          <cell r="E249">
            <v>4120</v>
          </cell>
          <cell r="F249">
            <v>0</v>
          </cell>
          <cell r="G249">
            <v>715</v>
          </cell>
          <cell r="I249">
            <v>22528</v>
          </cell>
          <cell r="J249">
            <v>220074</v>
          </cell>
          <cell r="K249">
            <v>0</v>
          </cell>
          <cell r="M249">
            <v>7815</v>
          </cell>
          <cell r="N249">
            <v>26491</v>
          </cell>
          <cell r="O249">
            <v>34306</v>
          </cell>
          <cell r="P249">
            <v>0</v>
          </cell>
          <cell r="Q249">
            <v>45581</v>
          </cell>
          <cell r="R249">
            <v>45581</v>
          </cell>
          <cell r="S249">
            <v>162715</v>
          </cell>
        </row>
        <row r="276">
          <cell r="C276">
            <v>618091</v>
          </cell>
          <cell r="D276">
            <v>0</v>
          </cell>
          <cell r="E276">
            <v>0</v>
          </cell>
          <cell r="F276">
            <v>618091</v>
          </cell>
          <cell r="G276">
            <v>0</v>
          </cell>
          <cell r="H276">
            <v>176873</v>
          </cell>
          <cell r="I276">
            <v>176873</v>
          </cell>
          <cell r="J276">
            <v>441218</v>
          </cell>
          <cell r="M276">
            <v>0</v>
          </cell>
          <cell r="N276">
            <v>59505</v>
          </cell>
          <cell r="O276">
            <v>0</v>
          </cell>
          <cell r="P276">
            <v>16484</v>
          </cell>
          <cell r="Q276">
            <v>75989</v>
          </cell>
          <cell r="R276">
            <v>292944</v>
          </cell>
          <cell r="S276">
            <v>-216955</v>
          </cell>
          <cell r="T276">
            <v>224263</v>
          </cell>
        </row>
        <row r="304">
          <cell r="H304">
            <v>174133</v>
          </cell>
          <cell r="I304">
            <v>174133</v>
          </cell>
          <cell r="J304">
            <v>443958</v>
          </cell>
          <cell r="M304">
            <v>0</v>
          </cell>
          <cell r="N304">
            <v>70545</v>
          </cell>
          <cell r="O304">
            <v>135569</v>
          </cell>
          <cell r="P304">
            <v>-65024</v>
          </cell>
          <cell r="Q304">
            <v>378934</v>
          </cell>
        </row>
        <row r="330">
          <cell r="C330">
            <v>0</v>
          </cell>
          <cell r="D330">
            <v>987393</v>
          </cell>
          <cell r="E330">
            <v>987393</v>
          </cell>
          <cell r="F330">
            <v>0</v>
          </cell>
          <cell r="G330">
            <v>147745</v>
          </cell>
          <cell r="H330">
            <v>147745</v>
          </cell>
          <cell r="I330">
            <v>15154</v>
          </cell>
          <cell r="J330">
            <v>1150292</v>
          </cell>
          <cell r="K330">
            <v>0</v>
          </cell>
          <cell r="L330">
            <v>0</v>
          </cell>
          <cell r="M330">
            <v>629</v>
          </cell>
          <cell r="N330">
            <v>629</v>
          </cell>
          <cell r="O330">
            <v>7594</v>
          </cell>
          <cell r="P330">
            <v>1142069</v>
          </cell>
          <cell r="Q330">
            <v>1150292</v>
          </cell>
          <cell r="R330">
            <v>137500</v>
          </cell>
          <cell r="S330">
            <v>0</v>
          </cell>
          <cell r="T330">
            <v>0</v>
          </cell>
          <cell r="U330">
            <v>0</v>
          </cell>
          <cell r="V330">
            <v>137500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162715</v>
          </cell>
          <cell r="D415">
            <v>378934</v>
          </cell>
          <cell r="E415">
            <v>-154671</v>
          </cell>
          <cell r="F415">
            <v>224263</v>
          </cell>
          <cell r="G415">
            <v>629</v>
          </cell>
          <cell r="H415">
            <v>7594</v>
          </cell>
          <cell r="I415">
            <v>1142069</v>
          </cell>
          <cell r="J415">
            <v>1150292</v>
          </cell>
          <cell r="K415">
            <v>1374555</v>
          </cell>
          <cell r="L415">
            <v>1537270</v>
          </cell>
        </row>
        <row r="445">
          <cell r="C445">
            <v>174846</v>
          </cell>
          <cell r="D445">
            <v>711</v>
          </cell>
          <cell r="E445">
            <v>759709</v>
          </cell>
          <cell r="F445">
            <v>0</v>
          </cell>
          <cell r="G445">
            <v>0</v>
          </cell>
          <cell r="H445">
            <v>0</v>
          </cell>
          <cell r="I445">
            <v>760420</v>
          </cell>
          <cell r="J445">
            <v>935266</v>
          </cell>
          <cell r="K445">
            <v>246347</v>
          </cell>
          <cell r="L445">
            <v>0</v>
          </cell>
          <cell r="M445">
            <v>0</v>
          </cell>
          <cell r="N445">
            <v>246347</v>
          </cell>
          <cell r="O445">
            <v>1181613</v>
          </cell>
          <cell r="P445">
            <v>371822</v>
          </cell>
          <cell r="Q445">
            <v>-16165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7"/>
    </sheetNames>
    <sheetDataSet>
      <sheetData sheetId="0">
        <row r="29">
          <cell r="B29">
            <v>2017</v>
          </cell>
          <cell r="C29">
            <v>19989</v>
          </cell>
          <cell r="D29">
            <v>8799</v>
          </cell>
          <cell r="E29">
            <v>600357</v>
          </cell>
          <cell r="F29">
            <v>609156</v>
          </cell>
          <cell r="G29">
            <v>90000</v>
          </cell>
          <cell r="H29">
            <v>0</v>
          </cell>
          <cell r="I29">
            <v>0</v>
          </cell>
          <cell r="J29">
            <v>0</v>
          </cell>
          <cell r="K29">
            <v>90000</v>
          </cell>
          <cell r="L29">
            <v>0</v>
          </cell>
          <cell r="M29">
            <v>8723</v>
          </cell>
          <cell r="N29">
            <v>727868</v>
          </cell>
        </row>
        <row r="56">
          <cell r="B56">
            <v>2017</v>
          </cell>
          <cell r="C56">
            <v>164747</v>
          </cell>
          <cell r="D56">
            <v>350830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516288</v>
          </cell>
          <cell r="K56">
            <v>113585</v>
          </cell>
          <cell r="L56">
            <v>75184</v>
          </cell>
          <cell r="M56">
            <v>-1911</v>
          </cell>
          <cell r="N56">
            <v>24722</v>
          </cell>
        </row>
        <row r="83">
          <cell r="B83">
            <v>2017</v>
          </cell>
          <cell r="C83">
            <v>350830</v>
          </cell>
          <cell r="D83">
            <v>183245</v>
          </cell>
          <cell r="E83">
            <v>77675</v>
          </cell>
          <cell r="F83">
            <v>4007</v>
          </cell>
          <cell r="G83">
            <v>81682</v>
          </cell>
          <cell r="H83">
            <v>0</v>
          </cell>
          <cell r="I83">
            <v>8811</v>
          </cell>
          <cell r="J83">
            <v>7405</v>
          </cell>
          <cell r="K83">
            <v>1150188</v>
          </cell>
          <cell r="L83">
            <v>1166404</v>
          </cell>
          <cell r="M83">
            <v>-23916</v>
          </cell>
          <cell r="N83">
            <v>1758245</v>
          </cell>
        </row>
        <row r="109">
          <cell r="C109">
            <v>761335</v>
          </cell>
          <cell r="D109">
            <v>266603</v>
          </cell>
          <cell r="E109">
            <v>153201</v>
          </cell>
          <cell r="F109">
            <v>85653</v>
          </cell>
          <cell r="G109">
            <v>238854</v>
          </cell>
          <cell r="H109">
            <v>53403</v>
          </cell>
          <cell r="I109">
            <v>0</v>
          </cell>
          <cell r="J109">
            <v>53403</v>
          </cell>
          <cell r="K109">
            <v>90000</v>
          </cell>
          <cell r="L109">
            <v>403825</v>
          </cell>
          <cell r="M109">
            <v>-55775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164747</v>
          </cell>
          <cell r="D224">
            <v>711</v>
          </cell>
          <cell r="E224">
            <v>761335</v>
          </cell>
          <cell r="F224">
            <v>0</v>
          </cell>
          <cell r="G224">
            <v>0</v>
          </cell>
          <cell r="H224">
            <v>762046</v>
          </cell>
          <cell r="I224">
            <v>926793</v>
          </cell>
          <cell r="J224">
            <v>266603</v>
          </cell>
          <cell r="K224">
            <v>0</v>
          </cell>
          <cell r="L224">
            <v>266603</v>
          </cell>
          <cell r="M224">
            <v>1193396</v>
          </cell>
          <cell r="N224">
            <v>401914</v>
          </cell>
          <cell r="P224">
            <v>-15860</v>
          </cell>
        </row>
        <row r="249">
          <cell r="C249">
            <v>0</v>
          </cell>
          <cell r="D249">
            <v>16467</v>
          </cell>
          <cell r="E249">
            <v>3836</v>
          </cell>
          <cell r="F249">
            <v>0</v>
          </cell>
          <cell r="G249">
            <v>-314</v>
          </cell>
          <cell r="I249">
            <v>19989</v>
          </cell>
          <cell r="J249">
            <v>183245</v>
          </cell>
          <cell r="K249">
            <v>0</v>
          </cell>
          <cell r="M249">
            <v>50809</v>
          </cell>
          <cell r="N249">
            <v>24375</v>
          </cell>
          <cell r="O249">
            <v>75184</v>
          </cell>
          <cell r="P249">
            <v>0</v>
          </cell>
          <cell r="Q249">
            <v>53403</v>
          </cell>
          <cell r="R249">
            <v>53403</v>
          </cell>
          <cell r="S249">
            <v>74647</v>
          </cell>
        </row>
        <row r="276">
          <cell r="C276">
            <v>8799</v>
          </cell>
          <cell r="D276">
            <v>0</v>
          </cell>
          <cell r="E276">
            <v>600357</v>
          </cell>
          <cell r="F276">
            <v>609156</v>
          </cell>
          <cell r="G276">
            <v>0</v>
          </cell>
          <cell r="H276">
            <v>113585</v>
          </cell>
          <cell r="I276">
            <v>113585</v>
          </cell>
          <cell r="J276">
            <v>495571</v>
          </cell>
          <cell r="M276">
            <v>0</v>
          </cell>
          <cell r="N276">
            <v>54687</v>
          </cell>
          <cell r="O276">
            <v>0</v>
          </cell>
          <cell r="P276">
            <v>26995</v>
          </cell>
          <cell r="Q276">
            <v>81682</v>
          </cell>
          <cell r="R276">
            <v>238854</v>
          </cell>
          <cell r="S276">
            <v>-157172</v>
          </cell>
          <cell r="T276">
            <v>338399</v>
          </cell>
        </row>
        <row r="304">
          <cell r="H304">
            <v>104905</v>
          </cell>
          <cell r="I304">
            <v>104905</v>
          </cell>
          <cell r="J304">
            <v>504251</v>
          </cell>
          <cell r="M304">
            <v>0</v>
          </cell>
          <cell r="N304">
            <v>77675</v>
          </cell>
          <cell r="O304">
            <v>153201</v>
          </cell>
          <cell r="P304">
            <v>-75526</v>
          </cell>
          <cell r="Q304">
            <v>428725</v>
          </cell>
        </row>
        <row r="330">
          <cell r="C330">
            <v>0</v>
          </cell>
          <cell r="D330">
            <v>983428</v>
          </cell>
          <cell r="E330">
            <v>983428</v>
          </cell>
          <cell r="F330">
            <v>0</v>
          </cell>
          <cell r="G330">
            <v>157631</v>
          </cell>
          <cell r="H330">
            <v>157631</v>
          </cell>
          <cell r="I330">
            <v>25345</v>
          </cell>
          <cell r="J330">
            <v>1166404</v>
          </cell>
          <cell r="K330">
            <v>0</v>
          </cell>
          <cell r="L330">
            <v>0</v>
          </cell>
          <cell r="M330">
            <v>8811</v>
          </cell>
          <cell r="N330">
            <v>8811</v>
          </cell>
          <cell r="O330">
            <v>7405</v>
          </cell>
          <cell r="P330">
            <v>1150188</v>
          </cell>
          <cell r="Q330">
            <v>1166404</v>
          </cell>
          <cell r="R330">
            <v>90000</v>
          </cell>
          <cell r="S330">
            <v>0</v>
          </cell>
          <cell r="T330">
            <v>0</v>
          </cell>
          <cell r="U330">
            <v>0</v>
          </cell>
          <cell r="V330">
            <v>90000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74647</v>
          </cell>
          <cell r="D415">
            <v>428725</v>
          </cell>
          <cell r="E415">
            <v>-90326</v>
          </cell>
          <cell r="F415">
            <v>338399</v>
          </cell>
          <cell r="G415">
            <v>8811</v>
          </cell>
          <cell r="H415">
            <v>7405</v>
          </cell>
          <cell r="I415">
            <v>1150188</v>
          </cell>
          <cell r="J415">
            <v>1166404</v>
          </cell>
          <cell r="K415">
            <v>1504803</v>
          </cell>
          <cell r="L415">
            <v>1579450</v>
          </cell>
        </row>
        <row r="445">
          <cell r="C445">
            <v>164747</v>
          </cell>
          <cell r="D445">
            <v>711</v>
          </cell>
          <cell r="E445">
            <v>761335</v>
          </cell>
          <cell r="F445">
            <v>0</v>
          </cell>
          <cell r="G445">
            <v>0</v>
          </cell>
          <cell r="H445">
            <v>0</v>
          </cell>
          <cell r="I445">
            <v>762046</v>
          </cell>
          <cell r="J445">
            <v>926793</v>
          </cell>
          <cell r="K445">
            <v>266603</v>
          </cell>
          <cell r="L445">
            <v>0</v>
          </cell>
          <cell r="M445">
            <v>0</v>
          </cell>
          <cell r="N445">
            <v>266603</v>
          </cell>
          <cell r="O445">
            <v>1193396</v>
          </cell>
          <cell r="P445">
            <v>401914</v>
          </cell>
          <cell r="Q445">
            <v>-15860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 NCPM"/>
      <sheetName val="TAB PAYS aou-avril"/>
      <sheetName val="TAB NOTE SYNT"/>
      <sheetName val="TAB ZF"/>
      <sheetName val="DATA"/>
      <sheetName val="DATA (2)"/>
      <sheetName val="To de croissance"/>
      <sheetName val="tab de to de croissance"/>
      <sheetName val="to_de_couv"/>
      <sheetName val="ZONE_T"/>
      <sheetName val="ZONE_M"/>
      <sheetName val="GRAPH_T validé"/>
      <sheetName val="contri"/>
      <sheetName val="Feuil2"/>
      <sheetName val="tab note synthèse"/>
      <sheetName val="Tab_mensuel"/>
      <sheetName val="Tab_annuel"/>
      <sheetName val="TAB PAYS (2)"/>
      <sheetName val="T4-Capitaux"/>
      <sheetName val="Feuil1"/>
    </sheetNames>
    <sheetDataSet>
      <sheetData sheetId="4">
        <row r="1">
          <cell r="BC1">
            <v>40151</v>
          </cell>
          <cell r="BD1">
            <v>40182</v>
          </cell>
          <cell r="BE1">
            <v>40213</v>
          </cell>
          <cell r="BF1">
            <v>40241</v>
          </cell>
          <cell r="BG1">
            <v>40272</v>
          </cell>
          <cell r="BH1">
            <v>40302</v>
          </cell>
          <cell r="BI1">
            <v>40333</v>
          </cell>
          <cell r="BJ1">
            <v>40363</v>
          </cell>
          <cell r="BK1">
            <v>40394</v>
          </cell>
          <cell r="BL1">
            <v>40425</v>
          </cell>
          <cell r="BM1">
            <v>40455</v>
          </cell>
          <cell r="BN1">
            <v>40486</v>
          </cell>
          <cell r="BO1">
            <v>40516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</row>
        <row r="8">
          <cell r="BC8">
            <v>40151</v>
          </cell>
          <cell r="BD8">
            <v>40182</v>
          </cell>
          <cell r="BE8">
            <v>40213</v>
          </cell>
          <cell r="BF8">
            <v>40241</v>
          </cell>
          <cell r="BG8">
            <v>40272</v>
          </cell>
          <cell r="BH8">
            <v>40302</v>
          </cell>
          <cell r="BI8">
            <v>40333</v>
          </cell>
          <cell r="BJ8">
            <v>40363</v>
          </cell>
          <cell r="BK8">
            <v>40394</v>
          </cell>
          <cell r="BL8">
            <v>40425</v>
          </cell>
          <cell r="BM8">
            <v>40455</v>
          </cell>
          <cell r="BN8">
            <v>40486</v>
          </cell>
          <cell r="BO8">
            <v>40516</v>
          </cell>
          <cell r="BP8">
            <v>40544</v>
          </cell>
          <cell r="BQ8">
            <v>40575</v>
          </cell>
          <cell r="BR8">
            <v>40603</v>
          </cell>
          <cell r="BS8">
            <v>40634</v>
          </cell>
          <cell r="BT8">
            <v>40664</v>
          </cell>
          <cell r="BU8">
            <v>40695</v>
          </cell>
          <cell r="BV8">
            <v>40725</v>
          </cell>
          <cell r="BW8">
            <v>40756</v>
          </cell>
          <cell r="BX8">
            <v>40787</v>
          </cell>
          <cell r="BY8">
            <v>40817</v>
          </cell>
          <cell r="BZ8">
            <v>40848</v>
          </cell>
          <cell r="CA8">
            <v>40878</v>
          </cell>
        </row>
        <row r="23">
          <cell r="B23" t="str">
            <v>CREANCES SUR L'ECONOMIE</v>
          </cell>
        </row>
        <row r="24">
          <cell r="B24" t="str">
            <v>CREDITS A COURT TERME</v>
          </cell>
        </row>
        <row r="25">
          <cell r="B25" t="str">
            <v>CREDITS A MOYEN TERME</v>
          </cell>
        </row>
        <row r="248">
          <cell r="BO248">
            <v>225272</v>
          </cell>
          <cell r="BP248">
            <v>186567</v>
          </cell>
          <cell r="BQ248">
            <v>149029</v>
          </cell>
          <cell r="BR248">
            <v>278697</v>
          </cell>
          <cell r="BS248">
            <v>229618</v>
          </cell>
          <cell r="BT248">
            <v>193271</v>
          </cell>
          <cell r="BU248">
            <v>313820</v>
          </cell>
          <cell r="BV248">
            <v>300804</v>
          </cell>
          <cell r="BW248">
            <v>280685</v>
          </cell>
          <cell r="BX248">
            <v>351742</v>
          </cell>
          <cell r="BY248">
            <v>350355</v>
          </cell>
          <cell r="BZ248">
            <v>313866</v>
          </cell>
          <cell r="CA248">
            <v>384747</v>
          </cell>
        </row>
        <row r="256">
          <cell r="BC256">
            <v>62222</v>
          </cell>
          <cell r="BD256">
            <v>109051</v>
          </cell>
          <cell r="BE256">
            <v>136172</v>
          </cell>
          <cell r="BF256">
            <v>69893</v>
          </cell>
          <cell r="BG256">
            <v>129428</v>
          </cell>
          <cell r="BH256">
            <v>183460</v>
          </cell>
          <cell r="BI256">
            <v>36324</v>
          </cell>
          <cell r="BJ256">
            <v>130453</v>
          </cell>
          <cell r="BK256">
            <v>160052</v>
          </cell>
          <cell r="BL256">
            <v>130691</v>
          </cell>
          <cell r="BM256">
            <v>149256</v>
          </cell>
          <cell r="BN256">
            <v>163387</v>
          </cell>
          <cell r="BO256">
            <v>105113</v>
          </cell>
          <cell r="BP256">
            <v>126137</v>
          </cell>
          <cell r="BQ256">
            <v>167596</v>
          </cell>
          <cell r="BR256">
            <v>22207</v>
          </cell>
          <cell r="BS256">
            <v>146940</v>
          </cell>
          <cell r="BT256">
            <v>187500</v>
          </cell>
          <cell r="BU256">
            <v>14608</v>
          </cell>
          <cell r="BV256">
            <v>38024</v>
          </cell>
          <cell r="BW256">
            <v>101712</v>
          </cell>
          <cell r="BX256">
            <v>-9614</v>
          </cell>
          <cell r="BY256">
            <v>-12181</v>
          </cell>
          <cell r="BZ256">
            <v>85167</v>
          </cell>
          <cell r="CA256">
            <v>-10608</v>
          </cell>
        </row>
        <row r="257">
          <cell r="BC257">
            <v>85488</v>
          </cell>
          <cell r="BD257">
            <v>122654</v>
          </cell>
          <cell r="BE257">
            <v>164881</v>
          </cell>
          <cell r="BF257">
            <v>101770</v>
          </cell>
          <cell r="BG257">
            <v>155350</v>
          </cell>
          <cell r="BH257">
            <v>211942</v>
          </cell>
          <cell r="BI257">
            <v>56757</v>
          </cell>
          <cell r="BJ257">
            <v>163009</v>
          </cell>
          <cell r="BK257">
            <v>182344</v>
          </cell>
          <cell r="BL257">
            <v>145398</v>
          </cell>
          <cell r="BM257">
            <v>171445</v>
          </cell>
          <cell r="BN257">
            <v>191506</v>
          </cell>
          <cell r="BO257">
            <v>135913</v>
          </cell>
          <cell r="BP257">
            <v>149849</v>
          </cell>
          <cell r="BQ257">
            <v>200618</v>
          </cell>
          <cell r="BR257">
            <v>69637</v>
          </cell>
          <cell r="BS257">
            <v>171767</v>
          </cell>
          <cell r="BT257">
            <v>218952</v>
          </cell>
          <cell r="BU257">
            <v>48639</v>
          </cell>
          <cell r="BV257">
            <v>40869</v>
          </cell>
          <cell r="BW257">
            <v>124688</v>
          </cell>
          <cell r="BX257">
            <v>17013</v>
          </cell>
          <cell r="BY257">
            <v>22376</v>
          </cell>
          <cell r="BZ257">
            <v>105275</v>
          </cell>
          <cell r="CA257">
            <v>6645</v>
          </cell>
        </row>
        <row r="258">
          <cell r="BC258">
            <v>204080</v>
          </cell>
          <cell r="BD258">
            <v>204835</v>
          </cell>
          <cell r="BE258">
            <v>205340</v>
          </cell>
          <cell r="BF258">
            <v>218839</v>
          </cell>
          <cell r="BG258">
            <v>223004</v>
          </cell>
          <cell r="BH258">
            <v>221589</v>
          </cell>
          <cell r="BI258">
            <v>223062</v>
          </cell>
          <cell r="BJ258">
            <v>231810</v>
          </cell>
          <cell r="BK258">
            <v>222715</v>
          </cell>
          <cell r="BL258">
            <v>229288</v>
          </cell>
          <cell r="BM258">
            <v>226437</v>
          </cell>
          <cell r="BN258">
            <v>229443</v>
          </cell>
          <cell r="BO258">
            <v>243868</v>
          </cell>
          <cell r="BP258">
            <v>245780</v>
          </cell>
          <cell r="BQ258">
            <v>246418</v>
          </cell>
          <cell r="BR258">
            <v>244154</v>
          </cell>
          <cell r="BS258">
            <v>218445</v>
          </cell>
          <cell r="BT258">
            <v>225488</v>
          </cell>
          <cell r="BU258">
            <v>238252</v>
          </cell>
          <cell r="BV258">
            <v>245010</v>
          </cell>
          <cell r="BW258">
            <v>233384</v>
          </cell>
          <cell r="BX258">
            <v>265485</v>
          </cell>
          <cell r="BY258">
            <v>261109</v>
          </cell>
          <cell r="BZ258">
            <v>282780</v>
          </cell>
          <cell r="CA258">
            <v>291197</v>
          </cell>
        </row>
        <row r="259">
          <cell r="BC259">
            <v>154917</v>
          </cell>
          <cell r="BD259">
            <v>155730</v>
          </cell>
          <cell r="BE259">
            <v>156963</v>
          </cell>
          <cell r="BF259">
            <v>170337</v>
          </cell>
          <cell r="BG259">
            <v>174281</v>
          </cell>
          <cell r="BH259">
            <v>167318</v>
          </cell>
          <cell r="BI259">
            <v>169136</v>
          </cell>
          <cell r="BJ259">
            <v>176553</v>
          </cell>
          <cell r="BK259">
            <v>167114</v>
          </cell>
          <cell r="BL259">
            <v>171310</v>
          </cell>
          <cell r="BM259">
            <v>169353</v>
          </cell>
          <cell r="BN259">
            <v>172768</v>
          </cell>
          <cell r="BO259">
            <v>179696</v>
          </cell>
          <cell r="BP259">
            <v>185768</v>
          </cell>
          <cell r="BQ259">
            <v>184635</v>
          </cell>
          <cell r="BR259">
            <v>181932</v>
          </cell>
          <cell r="BS259">
            <v>157730</v>
          </cell>
          <cell r="BT259">
            <v>163008</v>
          </cell>
          <cell r="BU259">
            <v>171111</v>
          </cell>
          <cell r="BV259">
            <v>179018</v>
          </cell>
          <cell r="BW259">
            <v>165899</v>
          </cell>
          <cell r="BX259">
            <v>184582</v>
          </cell>
          <cell r="BY259">
            <v>183378</v>
          </cell>
          <cell r="BZ259">
            <v>189944</v>
          </cell>
          <cell r="CA259">
            <v>197750</v>
          </cell>
        </row>
        <row r="260">
          <cell r="BC260">
            <v>40935</v>
          </cell>
          <cell r="BD260">
            <v>40827</v>
          </cell>
          <cell r="BE260">
            <v>39966</v>
          </cell>
          <cell r="BF260">
            <v>39558</v>
          </cell>
          <cell r="BG260">
            <v>39462</v>
          </cell>
          <cell r="BH260">
            <v>44443</v>
          </cell>
          <cell r="BI260">
            <v>43804</v>
          </cell>
          <cell r="BJ260">
            <v>44827</v>
          </cell>
          <cell r="BK260">
            <v>44288</v>
          </cell>
          <cell r="BL260">
            <v>46549</v>
          </cell>
          <cell r="BM260">
            <v>45354</v>
          </cell>
          <cell r="BN260">
            <v>44527</v>
          </cell>
          <cell r="BO260">
            <v>52079</v>
          </cell>
          <cell r="BP260">
            <v>47973</v>
          </cell>
          <cell r="BQ260">
            <v>49591</v>
          </cell>
          <cell r="BR260">
            <v>50306</v>
          </cell>
          <cell r="BS260">
            <v>48636</v>
          </cell>
          <cell r="BT260">
            <v>50433</v>
          </cell>
          <cell r="BU260">
            <v>53590</v>
          </cell>
          <cell r="BV260">
            <v>52955</v>
          </cell>
          <cell r="BW260">
            <v>53706</v>
          </cell>
          <cell r="BX260">
            <v>67279</v>
          </cell>
          <cell r="BY260">
            <v>64090</v>
          </cell>
          <cell r="BZ260">
            <v>78973</v>
          </cell>
          <cell r="CA260">
            <v>79478</v>
          </cell>
        </row>
        <row r="261">
          <cell r="BC261">
            <v>8228</v>
          </cell>
          <cell r="BD261">
            <v>8278</v>
          </cell>
          <cell r="BE261">
            <v>8411</v>
          </cell>
          <cell r="BF261">
            <v>8944</v>
          </cell>
          <cell r="BG261">
            <v>9261</v>
          </cell>
          <cell r="BH261">
            <v>9828</v>
          </cell>
          <cell r="BI261">
            <v>10122</v>
          </cell>
          <cell r="BJ261">
            <v>10430</v>
          </cell>
          <cell r="BK261">
            <v>11313</v>
          </cell>
          <cell r="BL261">
            <v>11429</v>
          </cell>
          <cell r="BM261">
            <v>11730</v>
          </cell>
          <cell r="BN261">
            <v>12148</v>
          </cell>
          <cell r="BO261">
            <v>12093</v>
          </cell>
          <cell r="BP261">
            <v>12039</v>
          </cell>
          <cell r="BQ261">
            <v>12192</v>
          </cell>
          <cell r="BR261">
            <v>11916</v>
          </cell>
          <cell r="BS261">
            <v>12079</v>
          </cell>
          <cell r="BT261">
            <v>12047</v>
          </cell>
          <cell r="BU261">
            <v>13551</v>
          </cell>
          <cell r="BV261">
            <v>13037</v>
          </cell>
          <cell r="BW261">
            <v>13779</v>
          </cell>
          <cell r="BX261">
            <v>13624</v>
          </cell>
          <cell r="BY261">
            <v>13641</v>
          </cell>
          <cell r="BZ261">
            <v>13863</v>
          </cell>
          <cell r="CA261">
            <v>13969</v>
          </cell>
        </row>
      </sheetData>
      <sheetData sheetId="8">
        <row r="5">
          <cell r="Z5">
            <v>40519</v>
          </cell>
          <cell r="AA5">
            <v>40551</v>
          </cell>
          <cell r="AB5">
            <v>40583</v>
          </cell>
          <cell r="AC5">
            <v>40612</v>
          </cell>
          <cell r="AD5">
            <v>40641</v>
          </cell>
          <cell r="AE5">
            <v>40670</v>
          </cell>
          <cell r="AF5">
            <v>40699</v>
          </cell>
          <cell r="AG5">
            <v>40728</v>
          </cell>
          <cell r="AH5">
            <v>40757</v>
          </cell>
          <cell r="AI5">
            <v>40816</v>
          </cell>
          <cell r="AJ5">
            <v>40846</v>
          </cell>
          <cell r="AK5">
            <v>40877</v>
          </cell>
          <cell r="AL5">
            <v>40907</v>
          </cell>
        </row>
        <row r="13">
          <cell r="A13" t="str">
            <v>TCHAD</v>
          </cell>
          <cell r="Z13">
            <v>58.46</v>
          </cell>
          <cell r="AA13">
            <v>53.51</v>
          </cell>
          <cell r="AB13">
            <v>48.25</v>
          </cell>
          <cell r="AC13">
            <v>62.07</v>
          </cell>
          <cell r="AD13">
            <v>58.45</v>
          </cell>
          <cell r="AE13">
            <v>53.23</v>
          </cell>
          <cell r="AF13">
            <v>64.04</v>
          </cell>
          <cell r="AG13">
            <v>63.28</v>
          </cell>
          <cell r="AH13">
            <v>61.07</v>
          </cell>
          <cell r="AI13">
            <v>65.95</v>
          </cell>
          <cell r="AJ13">
            <v>65.98</v>
          </cell>
          <cell r="AK13">
            <v>63.29</v>
          </cell>
          <cell r="AL13">
            <v>69.6</v>
          </cell>
        </row>
      </sheetData>
      <sheetData sheetId="9">
        <row r="8">
          <cell r="F8" t="str">
            <v>MARS-06</v>
          </cell>
          <cell r="G8" t="str">
            <v>JUIN-06</v>
          </cell>
          <cell r="H8" t="str">
            <v>SEPT-06</v>
          </cell>
          <cell r="I8" t="str">
            <v>DEC-06</v>
          </cell>
          <cell r="J8" t="str">
            <v>MARS-07</v>
          </cell>
          <cell r="K8" t="str">
            <v>JUIN-07</v>
          </cell>
          <cell r="L8" t="str">
            <v>SEPT- 07</v>
          </cell>
          <cell r="M8" t="str">
            <v>DEC-07</v>
          </cell>
        </row>
        <row r="11">
          <cell r="A11" t="str">
            <v>AVOIRS EXTERIEURS NETS</v>
          </cell>
        </row>
        <row r="16">
          <cell r="A16" t="str">
            <v>CREDIT INTERIEUR</v>
          </cell>
          <cell r="F16">
            <v>889759</v>
          </cell>
          <cell r="G16">
            <v>499085.06594599993</v>
          </cell>
          <cell r="H16">
            <v>150667</v>
          </cell>
          <cell r="I16">
            <v>49925</v>
          </cell>
          <cell r="J16">
            <v>-85096.25</v>
          </cell>
          <cell r="K16">
            <v>-218684</v>
          </cell>
          <cell r="L16">
            <v>-228011</v>
          </cell>
          <cell r="M16">
            <v>-708602</v>
          </cell>
          <cell r="N16">
            <v>-450502</v>
          </cell>
        </row>
        <row r="17">
          <cell r="A17" t="str">
            <v>  CREANCES NETTES SUR LES ETATS</v>
          </cell>
          <cell r="F17">
            <v>-1001340</v>
          </cell>
          <cell r="G17">
            <v>-1375855.934054</v>
          </cell>
          <cell r="H17">
            <v>-1771586</v>
          </cell>
          <cell r="I17">
            <v>-1969498</v>
          </cell>
          <cell r="J17">
            <v>-2141045.25</v>
          </cell>
          <cell r="K17">
            <v>-2403554</v>
          </cell>
          <cell r="L17">
            <v>-2529308</v>
          </cell>
          <cell r="M17">
            <v>-2977187</v>
          </cell>
          <cell r="N17">
            <v>-2867867</v>
          </cell>
        </row>
        <row r="18">
          <cell r="A18" t="str">
            <v>    Position Nette des Gouvernements</v>
          </cell>
          <cell r="F18">
            <v>-796887</v>
          </cell>
          <cell r="G18">
            <v>-1208555.934054</v>
          </cell>
          <cell r="H18">
            <v>-1558921</v>
          </cell>
          <cell r="I18">
            <v>-1787552</v>
          </cell>
          <cell r="J18">
            <v>-1896916.25</v>
          </cell>
          <cell r="K18">
            <v>-2188602</v>
          </cell>
          <cell r="L18">
            <v>-2249006</v>
          </cell>
          <cell r="M18">
            <v>-2742744</v>
          </cell>
          <cell r="N18">
            <v>-2618093</v>
          </cell>
        </row>
        <row r="19">
          <cell r="A19" t="str">
            <v>  CREANCES SUR L'ECONOMIE</v>
          </cell>
          <cell r="F19">
            <v>1891099</v>
          </cell>
          <cell r="G19">
            <v>1874941</v>
          </cell>
          <cell r="H19">
            <v>1922253</v>
          </cell>
          <cell r="I19">
            <v>2019423</v>
          </cell>
          <cell r="J19">
            <v>2055949</v>
          </cell>
          <cell r="K19">
            <v>2184870</v>
          </cell>
          <cell r="L19">
            <v>2301297</v>
          </cell>
          <cell r="M19">
            <v>2268585</v>
          </cell>
          <cell r="N19">
            <v>2417365</v>
          </cell>
        </row>
        <row r="24">
          <cell r="A24" t="str">
            <v>MASSE MONETAIRE</v>
          </cell>
        </row>
        <row r="25">
          <cell r="A25" t="str">
            <v>MONNAIE FIDUCIAIRE</v>
          </cell>
          <cell r="F25">
            <v>927317</v>
          </cell>
          <cell r="G25">
            <v>950056.0659459999</v>
          </cell>
          <cell r="H25">
            <v>1012798</v>
          </cell>
          <cell r="I25">
            <v>1087970</v>
          </cell>
          <cell r="J25">
            <v>1040921</v>
          </cell>
          <cell r="K25">
            <v>1044919</v>
          </cell>
          <cell r="L25">
            <v>1067069</v>
          </cell>
          <cell r="M25">
            <v>1188747</v>
          </cell>
          <cell r="N25">
            <v>1186450</v>
          </cell>
        </row>
        <row r="26">
          <cell r="A26" t="str">
            <v>MONNAIE SCRIPTURALE</v>
          </cell>
          <cell r="F26">
            <v>1516890</v>
          </cell>
          <cell r="G26">
            <v>1630747</v>
          </cell>
          <cell r="H26">
            <v>1681780</v>
          </cell>
          <cell r="I26">
            <v>1715858.75</v>
          </cell>
          <cell r="J26">
            <v>1830251</v>
          </cell>
          <cell r="K26">
            <v>1888149</v>
          </cell>
          <cell r="L26">
            <v>1940571.75</v>
          </cell>
          <cell r="M26">
            <v>2090394.75</v>
          </cell>
          <cell r="N26">
            <v>2149856</v>
          </cell>
        </row>
        <row r="27">
          <cell r="A27" t="str">
            <v>QUASI-MONNAIE</v>
          </cell>
          <cell r="F27">
            <v>1205158</v>
          </cell>
          <cell r="G27">
            <v>1246303</v>
          </cell>
          <cell r="H27">
            <v>1246156</v>
          </cell>
          <cell r="I27">
            <v>1281273</v>
          </cell>
          <cell r="J27">
            <v>1291218</v>
          </cell>
          <cell r="K27">
            <v>1285560</v>
          </cell>
          <cell r="L27">
            <v>1321772</v>
          </cell>
          <cell r="M27">
            <v>1334752</v>
          </cell>
          <cell r="N27">
            <v>1368227</v>
          </cell>
        </row>
        <row r="58">
          <cell r="F58">
            <v>0.8771405319763885</v>
          </cell>
          <cell r="G58">
            <v>0.8952339633611025</v>
          </cell>
          <cell r="H58">
            <v>0.9106735096215659</v>
          </cell>
          <cell r="I58">
            <v>0.9464847124354057</v>
          </cell>
          <cell r="J58">
            <v>0.9443485898068334</v>
          </cell>
          <cell r="K58">
            <v>0.943411481170181</v>
          </cell>
          <cell r="L58">
            <v>0.9518532063014811</v>
          </cell>
          <cell r="M58">
            <v>96.5935465294867</v>
          </cell>
          <cell r="N58">
            <v>97.45821785687478</v>
          </cell>
        </row>
        <row r="63">
          <cell r="F63">
            <v>1.458915159914949</v>
          </cell>
          <cell r="G63">
            <v>1.471487902819342</v>
          </cell>
          <cell r="H63">
            <v>1.5155871781706154</v>
          </cell>
          <cell r="I63">
            <v>1.472142785340169</v>
          </cell>
          <cell r="J63">
            <v>1.4793624501385978</v>
          </cell>
          <cell r="K63">
            <v>1.4547881567324372</v>
          </cell>
          <cell r="L63">
            <v>1.404624870236219</v>
          </cell>
          <cell r="M63">
            <v>1.4597402125113232</v>
          </cell>
          <cell r="N63">
            <v>1.47727298111787</v>
          </cell>
        </row>
        <row r="75">
          <cell r="G75" t="str">
            <v>Juin06/ Mars06</v>
          </cell>
          <cell r="H75" t="str">
            <v>Sept06/ Juin06</v>
          </cell>
          <cell r="I75" t="str">
            <v>Dec06/ Sept06</v>
          </cell>
          <cell r="J75" t="str">
            <v>Mars07/ dec06</v>
          </cell>
          <cell r="K75" t="str">
            <v>Juin07/ Mars07</v>
          </cell>
          <cell r="L75" t="str">
            <v>Sept07/ Juin07</v>
          </cell>
          <cell r="M75" t="str">
            <v>Dec07/ Sept07</v>
          </cell>
        </row>
        <row r="79">
          <cell r="G79">
            <v>0.16653238575099105</v>
          </cell>
          <cell r="H79">
            <v>0.1416687242687249</v>
          </cell>
          <cell r="I79">
            <v>0.043123912453676416</v>
          </cell>
          <cell r="J79">
            <v>0.05814759657535129</v>
          </cell>
          <cell r="K79">
            <v>0.03342353138925458</v>
          </cell>
          <cell r="L79">
            <v>0.04692263010232822</v>
          </cell>
          <cell r="M79">
            <v>0.1409539847055543</v>
          </cell>
          <cell r="N79">
            <v>-0.05485071953967635</v>
          </cell>
        </row>
        <row r="85">
          <cell r="G85">
            <v>-0.3740147542832606</v>
          </cell>
          <cell r="H85">
            <v>-0.2876246387076078</v>
          </cell>
          <cell r="I85">
            <v>-0.1117145879454906</v>
          </cell>
          <cell r="J85">
            <v>-0.08710201787460559</v>
          </cell>
          <cell r="K85">
            <v>-0.1226077543199986</v>
          </cell>
          <cell r="L85">
            <v>-0.052320022766287</v>
          </cell>
          <cell r="M85">
            <v>-0.17707570608245415</v>
          </cell>
          <cell r="N85">
            <v>0.03671922522837834</v>
          </cell>
        </row>
        <row r="87">
          <cell r="G87">
            <v>-0.008544238033016738</v>
          </cell>
          <cell r="H87">
            <v>0.025233860692149834</v>
          </cell>
          <cell r="I87">
            <v>0.050550057666706616</v>
          </cell>
          <cell r="J87">
            <v>0.018087344751446244</v>
          </cell>
          <cell r="K87">
            <v>0.06270632199534143</v>
          </cell>
          <cell r="L87">
            <v>0.053287838635708296</v>
          </cell>
          <cell r="M87">
            <v>-0.014214592901307443</v>
          </cell>
          <cell r="N87">
            <v>0.0655827310856767</v>
          </cell>
        </row>
        <row r="92">
          <cell r="G92">
            <v>0.048704655726681034</v>
          </cell>
          <cell r="H92">
            <v>0.029690301783134254</v>
          </cell>
          <cell r="I92">
            <v>0.03663473606693568</v>
          </cell>
          <cell r="J92">
            <v>0.018919540988177275</v>
          </cell>
          <cell r="K92">
            <v>0.013510987677752384</v>
          </cell>
          <cell r="L92">
            <v>0.026260848313717222</v>
          </cell>
          <cell r="M92">
            <v>0.06570891167630077</v>
          </cell>
          <cell r="N92">
            <v>0.019644849862439973</v>
          </cell>
        </row>
        <row r="142">
          <cell r="F142">
            <v>588306</v>
          </cell>
          <cell r="G142">
            <v>874415</v>
          </cell>
          <cell r="H142">
            <v>953928</v>
          </cell>
          <cell r="I142">
            <v>1031904</v>
          </cell>
          <cell r="J142">
            <v>1134884</v>
          </cell>
          <cell r="K142">
            <v>1271084</v>
          </cell>
          <cell r="L142">
            <v>1347667</v>
          </cell>
          <cell r="M142">
            <v>1513195</v>
          </cell>
          <cell r="N142">
            <v>1564701</v>
          </cell>
        </row>
        <row r="193">
          <cell r="F193">
            <v>45887</v>
          </cell>
          <cell r="G193">
            <v>47364</v>
          </cell>
          <cell r="H193">
            <v>45534</v>
          </cell>
          <cell r="I193">
            <v>42989</v>
          </cell>
          <cell r="J193">
            <v>38802</v>
          </cell>
          <cell r="K193">
            <v>42460</v>
          </cell>
          <cell r="L193">
            <v>32023</v>
          </cell>
          <cell r="M193">
            <v>31552</v>
          </cell>
          <cell r="N193">
            <v>37980</v>
          </cell>
        </row>
        <row r="242">
          <cell r="F242">
            <v>668757</v>
          </cell>
          <cell r="G242">
            <v>859810</v>
          </cell>
          <cell r="H242">
            <v>999577</v>
          </cell>
          <cell r="I242">
            <v>1042569</v>
          </cell>
          <cell r="J242">
            <v>1048059</v>
          </cell>
          <cell r="K242">
            <v>1072116</v>
          </cell>
          <cell r="L242">
            <v>1095472</v>
          </cell>
          <cell r="M242">
            <v>1109504</v>
          </cell>
          <cell r="N242">
            <v>1162529</v>
          </cell>
        </row>
        <row r="293">
          <cell r="F293">
            <v>599881</v>
          </cell>
          <cell r="G293">
            <v>660769</v>
          </cell>
          <cell r="H293">
            <v>745941</v>
          </cell>
          <cell r="I293">
            <v>709257</v>
          </cell>
          <cell r="J293">
            <v>660083</v>
          </cell>
          <cell r="K293">
            <v>647276</v>
          </cell>
          <cell r="L293">
            <v>639852</v>
          </cell>
          <cell r="M293">
            <v>1108897</v>
          </cell>
          <cell r="N293">
            <v>596312</v>
          </cell>
        </row>
        <row r="344">
          <cell r="F344">
            <v>1350415</v>
          </cell>
          <cell r="G344">
            <v>1461268</v>
          </cell>
          <cell r="H344">
            <v>1568002</v>
          </cell>
          <cell r="I344">
            <v>1577990</v>
          </cell>
          <cell r="J344">
            <v>1608139</v>
          </cell>
          <cell r="K344">
            <v>1668188</v>
          </cell>
          <cell r="L344">
            <v>1725777</v>
          </cell>
          <cell r="M344">
            <v>1804294</v>
          </cell>
          <cell r="N344">
            <v>1973293</v>
          </cell>
        </row>
        <row r="393">
          <cell r="F393">
            <v>115456</v>
          </cell>
          <cell r="G393">
            <v>79906</v>
          </cell>
          <cell r="H393">
            <v>143111</v>
          </cell>
          <cell r="I393">
            <v>265728</v>
          </cell>
          <cell r="J393">
            <v>430287</v>
          </cell>
          <cell r="K393">
            <v>425241</v>
          </cell>
          <cell r="L393">
            <v>446174</v>
          </cell>
          <cell r="M393">
            <v>417823</v>
          </cell>
          <cell r="N393">
            <v>458939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showGridLines="0" tabSelected="1" view="pageBreakPreview" zoomScale="140" zoomScaleNormal="75" zoomScaleSheetLayoutView="140" zoomScalePageLayoutView="0" workbookViewId="0" topLeftCell="A1">
      <selection activeCell="A13" sqref="A13"/>
    </sheetView>
  </sheetViews>
  <sheetFormatPr defaultColWidth="9.140625" defaultRowHeight="13.5"/>
  <cols>
    <col min="1" max="1" width="8.28125" style="44" customWidth="1"/>
    <col min="2" max="2" width="7.57421875" style="44" customWidth="1"/>
    <col min="3" max="3" width="10.421875" style="38" customWidth="1"/>
    <col min="4" max="4" width="10.28125" style="38" customWidth="1"/>
    <col min="5" max="5" width="10.140625" style="38" customWidth="1"/>
    <col min="6" max="6" width="9.7109375" style="38" customWidth="1"/>
    <col min="7" max="7" width="9.57421875" style="38" customWidth="1"/>
    <col min="8" max="8" width="8.57421875" style="38" customWidth="1"/>
    <col min="9" max="9" width="8.00390625" style="38" customWidth="1"/>
    <col min="10" max="10" width="9.57421875" style="38" customWidth="1"/>
    <col min="11" max="11" width="11.28125" style="38" customWidth="1"/>
    <col min="12" max="12" width="9.57421875" style="38" customWidth="1"/>
    <col min="13" max="13" width="10.00390625" style="38" customWidth="1"/>
    <col min="14" max="14" width="11.00390625" style="38" customWidth="1"/>
    <col min="15" max="16384" width="9.140625" style="38" customWidth="1"/>
  </cols>
  <sheetData>
    <row r="2" spans="1:14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9.5" customHeight="1" thickBot="1">
      <c r="A3" s="7" t="str">
        <f>+'[11]BULLETIN ANNUEL'!A$15</f>
        <v>GUINEE EQUATORIALE</v>
      </c>
      <c r="B3" s="7"/>
      <c r="C3" s="7"/>
      <c r="D3" s="6"/>
      <c r="E3" s="39"/>
      <c r="F3" s="39"/>
      <c r="G3" s="39"/>
      <c r="H3" s="39"/>
      <c r="I3" s="39"/>
      <c r="J3" s="39"/>
      <c r="K3" s="39"/>
      <c r="L3" s="40" t="s">
        <v>1</v>
      </c>
      <c r="M3" s="40"/>
      <c r="N3" s="39"/>
    </row>
    <row r="4" spans="1:14" s="44" customFormat="1" ht="24" customHeight="1">
      <c r="A4" s="212" t="s">
        <v>2</v>
      </c>
      <c r="B4" s="213"/>
      <c r="C4" s="216" t="s">
        <v>3</v>
      </c>
      <c r="D4" s="41" t="s">
        <v>4</v>
      </c>
      <c r="E4" s="42"/>
      <c r="F4" s="43"/>
      <c r="G4" s="41" t="s">
        <v>5</v>
      </c>
      <c r="H4" s="42"/>
      <c r="I4" s="42"/>
      <c r="J4" s="42"/>
      <c r="K4" s="43"/>
      <c r="L4" s="216" t="s">
        <v>6</v>
      </c>
      <c r="M4" s="216" t="s">
        <v>7</v>
      </c>
      <c r="N4" s="224" t="s">
        <v>8</v>
      </c>
    </row>
    <row r="5" spans="1:14" ht="30" customHeight="1" thickBot="1">
      <c r="A5" s="214"/>
      <c r="B5" s="215"/>
      <c r="C5" s="217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17"/>
      <c r="M5" s="217"/>
      <c r="N5" s="225"/>
    </row>
    <row r="6" spans="1:14" ht="15" customHeight="1">
      <c r="A6" s="1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5" customHeight="1">
      <c r="A7" s="22">
        <f>+'[5]BULLETIN ANNUEL'!B$29</f>
        <v>2014</v>
      </c>
      <c r="B7" s="25"/>
      <c r="C7" s="125">
        <f>+'[5]BULLETIN ANNUEL'!C$29</f>
        <v>1570517</v>
      </c>
      <c r="D7" s="125">
        <f>+'[5]BULLETIN ANNUEL'!D$29</f>
        <v>369579</v>
      </c>
      <c r="E7" s="125">
        <f>+'[5]BULLETIN ANNUEL'!E$29</f>
        <v>0</v>
      </c>
      <c r="F7" s="125">
        <f>+'[5]BULLETIN ANNUEL'!F$29</f>
        <v>369579</v>
      </c>
      <c r="G7" s="125">
        <f>+'[5]BULLETIN ANNUEL'!G$29</f>
        <v>30000</v>
      </c>
      <c r="H7" s="125">
        <f>+'[5]BULLETIN ANNUEL'!H$29</f>
        <v>0</v>
      </c>
      <c r="I7" s="125">
        <f>+'[5]BULLETIN ANNUEL'!I$29</f>
        <v>0</v>
      </c>
      <c r="J7" s="125">
        <f>+'[5]BULLETIN ANNUEL'!J$29</f>
        <v>0</v>
      </c>
      <c r="K7" s="125">
        <f>+'[5]BULLETIN ANNUEL'!K$29</f>
        <v>30000</v>
      </c>
      <c r="L7" s="125">
        <f>+'[5]BULLETIN ANNUEL'!L$29</f>
        <v>0</v>
      </c>
      <c r="M7" s="125">
        <f>+'[5]BULLETIN ANNUEL'!M$29</f>
        <v>7572</v>
      </c>
      <c r="N7" s="126">
        <f>+'[5]BULLETIN ANNUEL'!N$29</f>
        <v>1977668</v>
      </c>
    </row>
    <row r="8" spans="1:14" ht="15" customHeight="1">
      <c r="A8" s="22">
        <f>+'[6]BULLETIN ANNUEL'!B$29</f>
        <v>2015</v>
      </c>
      <c r="B8" s="25"/>
      <c r="C8" s="125">
        <f>+'[6]BULLETIN ANNUEL'!C$29</f>
        <v>726122</v>
      </c>
      <c r="D8" s="125">
        <f>+'[6]BULLETIN ANNUEL'!D$29</f>
        <v>517139</v>
      </c>
      <c r="E8" s="125">
        <f>+'[6]BULLETIN ANNUEL'!E$29</f>
        <v>0</v>
      </c>
      <c r="F8" s="125">
        <f>+'[6]BULLETIN ANNUEL'!F$29</f>
        <v>517139</v>
      </c>
      <c r="G8" s="125">
        <f>+'[6]BULLETIN ANNUEL'!G$29</f>
        <v>90000</v>
      </c>
      <c r="H8" s="125">
        <f>+'[6]BULLETIN ANNUEL'!H$29</f>
        <v>0</v>
      </c>
      <c r="I8" s="125">
        <f>+'[6]BULLETIN ANNUEL'!I$29</f>
        <v>0</v>
      </c>
      <c r="J8" s="125">
        <f>+'[6]BULLETIN ANNUEL'!J$29</f>
        <v>0</v>
      </c>
      <c r="K8" s="125">
        <f>+'[6]BULLETIN ANNUEL'!K$29</f>
        <v>90000</v>
      </c>
      <c r="L8" s="125">
        <f>+'[6]BULLETIN ANNUEL'!L$29</f>
        <v>0</v>
      </c>
      <c r="M8" s="125">
        <f>+'[6]BULLETIN ANNUEL'!M$29</f>
        <v>8351</v>
      </c>
      <c r="N8" s="126">
        <f>+'[6]BULLETIN ANNUEL'!N$29</f>
        <v>1341612</v>
      </c>
    </row>
    <row r="9" spans="1:14" ht="15" customHeight="1">
      <c r="A9" s="22">
        <f>+'[7]BULLETIN ANNUEL'!B$29</f>
        <v>2016</v>
      </c>
      <c r="B9" s="25"/>
      <c r="C9" s="125">
        <f>+'[7]BULLETIN ANNUEL'!C$29</f>
        <v>22528</v>
      </c>
      <c r="D9" s="125">
        <f>+'[7]BULLETIN ANNUEL'!D$29</f>
        <v>618091</v>
      </c>
      <c r="E9" s="125">
        <f>+'[7]BULLETIN ANNUEL'!E$29</f>
        <v>0</v>
      </c>
      <c r="F9" s="125">
        <f>+'[7]BULLETIN ANNUEL'!F$29</f>
        <v>618091</v>
      </c>
      <c r="G9" s="125">
        <f>+'[7]BULLETIN ANNUEL'!G$29</f>
        <v>137500</v>
      </c>
      <c r="H9" s="125">
        <f>+'[7]BULLETIN ANNUEL'!H$29</f>
        <v>0</v>
      </c>
      <c r="I9" s="125">
        <f>+'[7]BULLETIN ANNUEL'!I$29</f>
        <v>0</v>
      </c>
      <c r="J9" s="125">
        <f>+'[7]BULLETIN ANNUEL'!J$29</f>
        <v>0</v>
      </c>
      <c r="K9" s="125">
        <f>+'[7]BULLETIN ANNUEL'!K$29</f>
        <v>137500</v>
      </c>
      <c r="L9" s="125">
        <f>+'[7]BULLETIN ANNUEL'!L$29</f>
        <v>0</v>
      </c>
      <c r="M9" s="125">
        <f>+'[7]BULLETIN ANNUEL'!M$29</f>
        <v>7741</v>
      </c>
      <c r="N9" s="126">
        <f>+'[7]BULLETIN ANNUEL'!N$29</f>
        <v>785860</v>
      </c>
    </row>
    <row r="10" spans="1:14" ht="15" customHeight="1">
      <c r="A10" s="22">
        <f>+'[8]BULLETIN ANNUEL'!B$29</f>
        <v>2017</v>
      </c>
      <c r="B10" s="25"/>
      <c r="C10" s="125">
        <f>+'[8]BULLETIN ANNUEL'!C$29</f>
        <v>19989</v>
      </c>
      <c r="D10" s="125">
        <f>+'[8]BULLETIN ANNUEL'!D$29</f>
        <v>8799</v>
      </c>
      <c r="E10" s="125">
        <f>+'[8]BULLETIN ANNUEL'!E$29</f>
        <v>600357</v>
      </c>
      <c r="F10" s="125">
        <f>+'[8]BULLETIN ANNUEL'!F$29</f>
        <v>609156</v>
      </c>
      <c r="G10" s="125">
        <f>+'[8]BULLETIN ANNUEL'!G$29</f>
        <v>90000</v>
      </c>
      <c r="H10" s="125">
        <f>+'[8]BULLETIN ANNUEL'!H$29</f>
        <v>0</v>
      </c>
      <c r="I10" s="125">
        <f>+'[8]BULLETIN ANNUEL'!I$29</f>
        <v>0</v>
      </c>
      <c r="J10" s="125">
        <f>+'[8]BULLETIN ANNUEL'!J$29</f>
        <v>0</v>
      </c>
      <c r="K10" s="125">
        <f>+'[8]BULLETIN ANNUEL'!K$29</f>
        <v>90000</v>
      </c>
      <c r="L10" s="125">
        <f>+'[8]BULLETIN ANNUEL'!L$29</f>
        <v>0</v>
      </c>
      <c r="M10" s="125">
        <f>+'[8]BULLETIN ANNUEL'!M$29</f>
        <v>8723</v>
      </c>
      <c r="N10" s="126">
        <f>+'[8]BULLETIN ANNUEL'!N$29</f>
        <v>727868</v>
      </c>
    </row>
    <row r="11" spans="1:14" ht="15" customHeight="1">
      <c r="A11" s="22">
        <f>+'[10]BULLETIN ANNUEL'!B$29</f>
        <v>2018</v>
      </c>
      <c r="B11" s="25"/>
      <c r="C11" s="125">
        <f>+'[10]BULLETIN ANNUEL'!C$29</f>
        <v>27654</v>
      </c>
      <c r="D11" s="125">
        <f>+'[10]BULLETIN ANNUEL'!D$29</f>
        <v>452</v>
      </c>
      <c r="E11" s="125">
        <f>+'[10]BULLETIN ANNUEL'!E$29</f>
        <v>608703</v>
      </c>
      <c r="F11" s="125">
        <f>+'[10]BULLETIN ANNUEL'!F$29</f>
        <v>609155</v>
      </c>
      <c r="G11" s="125">
        <f>+'[10]BULLETIN ANNUEL'!G$29</f>
        <v>174000</v>
      </c>
      <c r="H11" s="125">
        <f>+'[10]BULLETIN ANNUEL'!H$29</f>
        <v>0</v>
      </c>
      <c r="I11" s="125">
        <f>+'[10]BULLETIN ANNUEL'!I$29</f>
        <v>0</v>
      </c>
      <c r="J11" s="125">
        <f>+'[10]BULLETIN ANNUEL'!J$29</f>
        <v>0</v>
      </c>
      <c r="K11" s="125">
        <f>+'[10]BULLETIN ANNUEL'!K$29</f>
        <v>174000</v>
      </c>
      <c r="L11" s="125">
        <f>+'[10]BULLETIN ANNUEL'!L$29</f>
        <v>0</v>
      </c>
      <c r="M11" s="125">
        <f>+'[10]BULLETIN ANNUEL'!M$29</f>
        <v>9055</v>
      </c>
      <c r="N11" s="126">
        <f>+'[10]BULLETIN ANNUEL'!N$29</f>
        <v>819864</v>
      </c>
    </row>
    <row r="12" spans="1:14" ht="15" customHeight="1">
      <c r="A12" s="22">
        <f>+'[4]BULLETIN ANNUEL'!B$29</f>
        <v>2019</v>
      </c>
      <c r="B12" s="25"/>
      <c r="C12" s="125">
        <f>+'[4]BULLETIN ANNUEL'!C$29</f>
        <v>20875</v>
      </c>
      <c r="D12" s="125">
        <f>+'[4]BULLETIN ANNUEL'!D$29</f>
        <v>23743</v>
      </c>
      <c r="E12" s="125">
        <f>+'[4]BULLETIN ANNUEL'!E$29</f>
        <v>608979</v>
      </c>
      <c r="F12" s="125">
        <f>+'[4]BULLETIN ANNUEL'!F$29</f>
        <v>632722</v>
      </c>
      <c r="G12" s="125">
        <f>+'[4]BULLETIN ANNUEL'!G$29</f>
        <v>105727</v>
      </c>
      <c r="H12" s="125">
        <f>+'[4]BULLETIN ANNUEL'!H$29</f>
        <v>0</v>
      </c>
      <c r="I12" s="125">
        <f>+'[4]BULLETIN ANNUEL'!I$29</f>
        <v>0</v>
      </c>
      <c r="J12" s="125">
        <f>+'[4]BULLETIN ANNUEL'!J$29</f>
        <v>0</v>
      </c>
      <c r="K12" s="125">
        <f>+'[4]BULLETIN ANNUEL'!K$29</f>
        <v>105727</v>
      </c>
      <c r="L12" s="125">
        <f>+'[4]BULLETIN ANNUEL'!L$29</f>
        <v>0</v>
      </c>
      <c r="M12" s="125">
        <f>+'[4]BULLETIN ANNUEL'!M$29</f>
        <v>10647</v>
      </c>
      <c r="N12" s="126">
        <f>+'[4]BULLETIN ANNUEL'!N$29</f>
        <v>769971</v>
      </c>
    </row>
    <row r="13" spans="1:14" ht="15" customHeight="1">
      <c r="A13" s="22">
        <f>+'[12]BULLETIN ANNUEL'!B$29</f>
        <v>2020</v>
      </c>
      <c r="B13" s="25"/>
      <c r="C13" s="125">
        <f>+'[12]BULLETIN ANNUEL'!C$29</f>
        <v>29954</v>
      </c>
      <c r="D13" s="125">
        <f>+'[12]BULLETIN ANNUEL'!D$29</f>
        <v>22743</v>
      </c>
      <c r="E13" s="125">
        <f>+'[12]BULLETIN ANNUEL'!E$29</f>
        <v>608743</v>
      </c>
      <c r="F13" s="125">
        <f>+'[12]BULLETIN ANNUEL'!F$29</f>
        <v>631486</v>
      </c>
      <c r="G13" s="125">
        <f>+'[12]BULLETIN ANNUEL'!G$29</f>
        <v>181288</v>
      </c>
      <c r="H13" s="125">
        <f>+'[12]BULLETIN ANNUEL'!H$29</f>
        <v>0</v>
      </c>
      <c r="I13" s="125">
        <f>+'[12]BULLETIN ANNUEL'!I$29</f>
        <v>0</v>
      </c>
      <c r="J13" s="125">
        <f>+'[12]BULLETIN ANNUEL'!J$29</f>
        <v>0</v>
      </c>
      <c r="K13" s="125">
        <f>+'[12]BULLETIN ANNUEL'!K$29</f>
        <v>181288</v>
      </c>
      <c r="L13" s="125">
        <f>+'[12]BULLETIN ANNUEL'!L$29</f>
        <v>0</v>
      </c>
      <c r="M13" s="125">
        <f>+'[12]BULLETIN ANNUEL'!M$29</f>
        <v>8455</v>
      </c>
      <c r="N13" s="126">
        <f>+'[12]BULLETIN ANNUEL'!N$29</f>
        <v>851183</v>
      </c>
    </row>
    <row r="14" spans="1:14" ht="15" customHeight="1">
      <c r="A14" s="22">
        <f>+'[13]BULLETIN ANNUEL'!B$29</f>
        <v>2021</v>
      </c>
      <c r="B14" s="25"/>
      <c r="C14" s="125">
        <f>+'[13]BULLETIN ANNUEL'!C$29</f>
        <v>25249</v>
      </c>
      <c r="D14" s="125">
        <f>+'[13]BULLETIN ANNUEL'!D$29</f>
        <v>227862.5044994877</v>
      </c>
      <c r="E14" s="125">
        <f>+'[13]BULLETIN ANNUEL'!E$29</f>
        <v>608703</v>
      </c>
      <c r="F14" s="125">
        <f>+'[13]BULLETIN ANNUEL'!F$29</f>
        <v>836565.5044994877</v>
      </c>
      <c r="G14" s="125">
        <f>+'[13]BULLETIN ANNUEL'!G$29</f>
        <v>171000</v>
      </c>
      <c r="H14" s="125">
        <f>+'[13]BULLETIN ANNUEL'!H$29</f>
        <v>0</v>
      </c>
      <c r="I14" s="125">
        <f>+'[13]BULLETIN ANNUEL'!I$29</f>
        <v>0</v>
      </c>
      <c r="J14" s="125">
        <f>+'[13]BULLETIN ANNUEL'!J$29</f>
        <v>0</v>
      </c>
      <c r="K14" s="125">
        <f>+'[13]BULLETIN ANNUEL'!K$29</f>
        <v>171000</v>
      </c>
      <c r="L14" s="125">
        <f>+'[13]BULLETIN ANNUEL'!L$29</f>
        <v>0</v>
      </c>
      <c r="M14" s="125">
        <f>+'[13]BULLETIN ANNUEL'!M$29</f>
        <v>5924</v>
      </c>
      <c r="N14" s="126">
        <f>+'[13]BULLETIN ANNUEL'!N$29</f>
        <v>1038738.5044994877</v>
      </c>
    </row>
    <row r="15" spans="1:14" ht="15" customHeight="1">
      <c r="A15" s="22">
        <f>+'[14]BULLETIN ANNUEL'!B$29</f>
        <v>2022</v>
      </c>
      <c r="B15" s="25"/>
      <c r="C15" s="125">
        <f>+'[14]BULLETIN ANNUEL'!C$29</f>
        <v>896520</v>
      </c>
      <c r="D15" s="125">
        <f>+'[14]BULLETIN ANNUEL'!D$29</f>
        <v>231326</v>
      </c>
      <c r="E15" s="125">
        <f>+'[14]BULLETIN ANNUEL'!E$29</f>
        <v>608703</v>
      </c>
      <c r="F15" s="125">
        <f>+'[14]BULLETIN ANNUEL'!F$29</f>
        <v>840029</v>
      </c>
      <c r="G15" s="125">
        <f>+'[14]BULLETIN ANNUEL'!G$29</f>
        <v>128000</v>
      </c>
      <c r="H15" s="125">
        <f>+'[14]BULLETIN ANNUEL'!H$29</f>
        <v>0</v>
      </c>
      <c r="I15" s="125">
        <f>+'[14]BULLETIN ANNUEL'!I$29</f>
        <v>0</v>
      </c>
      <c r="J15" s="125">
        <f>+'[14]BULLETIN ANNUEL'!J$29</f>
        <v>0</v>
      </c>
      <c r="K15" s="125">
        <f>+'[14]BULLETIN ANNUEL'!K$29</f>
        <v>128000</v>
      </c>
      <c r="L15" s="125">
        <f>+'[14]BULLETIN ANNUEL'!L$29</f>
        <v>0</v>
      </c>
      <c r="M15" s="125">
        <f>+'[14]BULLETIN ANNUEL'!M$29</f>
        <v>6811</v>
      </c>
      <c r="N15" s="126">
        <f>+'[14]BULLETIN ANNUEL'!N$29</f>
        <v>1871360</v>
      </c>
    </row>
    <row r="16" spans="1:14" ht="15" customHeight="1">
      <c r="A16" s="28"/>
      <c r="B16" s="29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5" customHeight="1">
      <c r="A17" s="28">
        <f>+'[13]BULLETIN ANNUEL'!$B$18</f>
        <v>2021</v>
      </c>
      <c r="B17" s="29" t="str">
        <f>+'[13]BULLETIN ANNUEL'!A$20</f>
        <v>MARS</v>
      </c>
      <c r="C17" s="125">
        <f>+'[13]BULLETIN ANNUEL'!C$20</f>
        <v>9228</v>
      </c>
      <c r="D17" s="125">
        <f>+'[13]BULLETIN ANNUEL'!D$20</f>
        <v>23220</v>
      </c>
      <c r="E17" s="125">
        <f>+'[13]BULLETIN ANNUEL'!E$20</f>
        <v>610732</v>
      </c>
      <c r="F17" s="125">
        <f>+'[13]BULLETIN ANNUEL'!F$20</f>
        <v>633952</v>
      </c>
      <c r="G17" s="125">
        <f>+'[13]BULLETIN ANNUEL'!G$20</f>
        <v>194523</v>
      </c>
      <c r="H17" s="125">
        <f>+'[13]BULLETIN ANNUEL'!H$20</f>
        <v>0</v>
      </c>
      <c r="I17" s="125">
        <f>+'[13]BULLETIN ANNUEL'!I$20</f>
        <v>0</v>
      </c>
      <c r="J17" s="125">
        <f>+'[13]BULLETIN ANNUEL'!J$20</f>
        <v>0</v>
      </c>
      <c r="K17" s="125">
        <f>+'[13]BULLETIN ANNUEL'!K$20</f>
        <v>194523</v>
      </c>
      <c r="L17" s="125">
        <f>+'[13]BULLETIN ANNUEL'!L$20</f>
        <v>0</v>
      </c>
      <c r="M17" s="125">
        <f>+'[13]BULLETIN ANNUEL'!M$20</f>
        <v>9994</v>
      </c>
      <c r="N17" s="126">
        <f>+'[13]BULLETIN ANNUEL'!N$20</f>
        <v>847697</v>
      </c>
    </row>
    <row r="18" spans="1:14" ht="15" customHeight="1">
      <c r="A18" s="28"/>
      <c r="B18" s="29" t="str">
        <f>+'[13]BULLETIN ANNUEL'!A$23</f>
        <v>JUIN</v>
      </c>
      <c r="C18" s="125">
        <f>+'[13]BULLETIN ANNUEL'!C$23</f>
        <v>7715</v>
      </c>
      <c r="D18" s="125">
        <f>+'[13]BULLETIN ANNUEL'!D$23</f>
        <v>23059</v>
      </c>
      <c r="E18" s="125">
        <f>+'[13]BULLETIN ANNUEL'!E$23</f>
        <v>610732</v>
      </c>
      <c r="F18" s="125">
        <f>+'[13]BULLETIN ANNUEL'!F$23</f>
        <v>633791</v>
      </c>
      <c r="G18" s="125">
        <f>+'[13]BULLETIN ANNUEL'!G$23</f>
        <v>181260</v>
      </c>
      <c r="H18" s="125">
        <f>+'[13]BULLETIN ANNUEL'!H$23</f>
        <v>0</v>
      </c>
      <c r="I18" s="125">
        <f>+'[13]BULLETIN ANNUEL'!I$23</f>
        <v>0</v>
      </c>
      <c r="J18" s="125">
        <f>+'[13]BULLETIN ANNUEL'!J$23</f>
        <v>0</v>
      </c>
      <c r="K18" s="125">
        <f>+'[13]BULLETIN ANNUEL'!K$23</f>
        <v>181260</v>
      </c>
      <c r="L18" s="125">
        <f>+'[13]BULLETIN ANNUEL'!L$23</f>
        <v>0</v>
      </c>
      <c r="M18" s="125">
        <f>+'[13]BULLETIN ANNUEL'!M$23</f>
        <v>9924</v>
      </c>
      <c r="N18" s="126">
        <f>+'[13]BULLETIN ANNUEL'!N$23</f>
        <v>832690</v>
      </c>
    </row>
    <row r="19" spans="1:14" ht="15" customHeight="1">
      <c r="A19" s="28"/>
      <c r="B19" s="29" t="str">
        <f>+'[13]BULLETIN ANNUEL'!A$26</f>
        <v>SEPT</v>
      </c>
      <c r="C19" s="125">
        <f>+'[13]BULLETIN ANNUEL'!C$26</f>
        <v>144014</v>
      </c>
      <c r="D19" s="125">
        <f>+'[13]BULLETIN ANNUEL'!D$26</f>
        <v>65743</v>
      </c>
      <c r="E19" s="125">
        <f>+'[13]BULLETIN ANNUEL'!E$26</f>
        <v>608703</v>
      </c>
      <c r="F19" s="125">
        <f>+'[13]BULLETIN ANNUEL'!F$26</f>
        <v>674446</v>
      </c>
      <c r="G19" s="125">
        <f>+'[13]BULLETIN ANNUEL'!G$26</f>
        <v>170390</v>
      </c>
      <c r="H19" s="125">
        <f>+'[13]BULLETIN ANNUEL'!H$26</f>
        <v>0</v>
      </c>
      <c r="I19" s="125">
        <f>+'[13]BULLETIN ANNUEL'!I$26</f>
        <v>0</v>
      </c>
      <c r="J19" s="125">
        <f>+'[13]BULLETIN ANNUEL'!J$26</f>
        <v>0</v>
      </c>
      <c r="K19" s="125">
        <f>+'[13]BULLETIN ANNUEL'!K$26</f>
        <v>170390</v>
      </c>
      <c r="L19" s="125">
        <f>+'[13]BULLETIN ANNUEL'!L$26</f>
        <v>0</v>
      </c>
      <c r="M19" s="125">
        <f>+'[13]BULLETIN ANNUEL'!M$26</f>
        <v>6842</v>
      </c>
      <c r="N19" s="126">
        <f>+'[13]BULLETIN ANNUEL'!N$26</f>
        <v>995692</v>
      </c>
    </row>
    <row r="20" spans="1:14" ht="15" customHeight="1">
      <c r="A20" s="28"/>
      <c r="B20" s="29" t="str">
        <f>+'[13]BULLETIN ANNUEL'!A$29</f>
        <v>DEC</v>
      </c>
      <c r="C20" s="125">
        <f>+'[13]BULLETIN ANNUEL'!C$29</f>
        <v>25249</v>
      </c>
      <c r="D20" s="125">
        <f>+'[13]BULLETIN ANNUEL'!D$29</f>
        <v>227862.5044994877</v>
      </c>
      <c r="E20" s="125">
        <f>+'[13]BULLETIN ANNUEL'!E$29</f>
        <v>608703</v>
      </c>
      <c r="F20" s="125">
        <f>+'[13]BULLETIN ANNUEL'!F$29</f>
        <v>836565.5044994877</v>
      </c>
      <c r="G20" s="125">
        <f>+'[13]BULLETIN ANNUEL'!G$29</f>
        <v>171000</v>
      </c>
      <c r="H20" s="125">
        <f>+'[13]BULLETIN ANNUEL'!H$29</f>
        <v>0</v>
      </c>
      <c r="I20" s="125">
        <f>+'[13]BULLETIN ANNUEL'!I$29</f>
        <v>0</v>
      </c>
      <c r="J20" s="125">
        <f>+'[13]BULLETIN ANNUEL'!J$29</f>
        <v>0</v>
      </c>
      <c r="K20" s="125">
        <f>+'[13]BULLETIN ANNUEL'!K$29</f>
        <v>171000</v>
      </c>
      <c r="L20" s="125">
        <f>+'[13]BULLETIN ANNUEL'!L$29</f>
        <v>0</v>
      </c>
      <c r="M20" s="125">
        <f>+'[13]BULLETIN ANNUEL'!M$29</f>
        <v>5924</v>
      </c>
      <c r="N20" s="126">
        <f>+'[13]BULLETIN ANNUEL'!N$29</f>
        <v>1038738.5044994877</v>
      </c>
    </row>
    <row r="21" spans="1:14" ht="15" customHeight="1">
      <c r="A21" s="28"/>
      <c r="B21" s="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" customHeight="1">
      <c r="A22" s="28">
        <f>+'[14]BULLETIN ANNUEL'!$B$18</f>
        <v>2022</v>
      </c>
      <c r="B22" s="29" t="str">
        <f>+'[14]BULLETIN ANNUEL'!A$20</f>
        <v>MARS</v>
      </c>
      <c r="C22" s="125">
        <f>+'[14]BULLETIN ANNUEL'!C$20</f>
        <v>327317</v>
      </c>
      <c r="D22" s="125">
        <f>+'[14]BULLETIN ANNUEL'!D$20</f>
        <v>67934</v>
      </c>
      <c r="E22" s="125">
        <f>+'[14]BULLETIN ANNUEL'!E$20</f>
        <v>611683</v>
      </c>
      <c r="F22" s="125">
        <f>+'[14]BULLETIN ANNUEL'!F$20</f>
        <v>679617</v>
      </c>
      <c r="G22" s="125">
        <f>+'[14]BULLETIN ANNUEL'!G$20</f>
        <v>155000</v>
      </c>
      <c r="H22" s="125">
        <f>+'[14]BULLETIN ANNUEL'!H$20</f>
        <v>0</v>
      </c>
      <c r="I22" s="125">
        <f>+'[14]BULLETIN ANNUEL'!I$20</f>
        <v>0</v>
      </c>
      <c r="J22" s="125">
        <f>+'[14]BULLETIN ANNUEL'!J$20</f>
        <v>0</v>
      </c>
      <c r="K22" s="125">
        <f>+'[14]BULLETIN ANNUEL'!K$20</f>
        <v>155000</v>
      </c>
      <c r="L22" s="125">
        <f>+'[14]BULLETIN ANNUEL'!L$20</f>
        <v>0</v>
      </c>
      <c r="M22" s="125">
        <f>+'[14]BULLETIN ANNUEL'!M$20</f>
        <v>134896</v>
      </c>
      <c r="N22" s="126">
        <f>+'[14]BULLETIN ANNUEL'!N$20</f>
        <v>1296830</v>
      </c>
    </row>
    <row r="23" spans="1:14" ht="15" customHeight="1">
      <c r="A23" s="28"/>
      <c r="B23" s="29" t="str">
        <f>+'[14]BULLETIN ANNUEL'!A$23</f>
        <v>JUIN</v>
      </c>
      <c r="C23" s="125">
        <f>+'[14]BULLETIN ANNUEL'!C$23</f>
        <v>672155</v>
      </c>
      <c r="D23" s="125">
        <f>+'[14]BULLETIN ANNUEL'!D$23</f>
        <v>232687</v>
      </c>
      <c r="E23" s="125">
        <f>+'[14]BULLETIN ANNUEL'!E$23</f>
        <v>608703</v>
      </c>
      <c r="F23" s="125">
        <f>+'[14]BULLETIN ANNUEL'!F$23</f>
        <v>841390</v>
      </c>
      <c r="G23" s="125">
        <f>+'[14]BULLETIN ANNUEL'!G$23</f>
        <v>121000</v>
      </c>
      <c r="H23" s="125">
        <f>+'[14]BULLETIN ANNUEL'!H$23</f>
        <v>0</v>
      </c>
      <c r="I23" s="125">
        <f>+'[14]BULLETIN ANNUEL'!I$23</f>
        <v>0</v>
      </c>
      <c r="J23" s="125">
        <f>+'[14]BULLETIN ANNUEL'!J$23</f>
        <v>0</v>
      </c>
      <c r="K23" s="125">
        <f>+'[14]BULLETIN ANNUEL'!K$23</f>
        <v>121000</v>
      </c>
      <c r="L23" s="125">
        <f>+'[14]BULLETIN ANNUEL'!L$23</f>
        <v>0</v>
      </c>
      <c r="M23" s="125">
        <f>+'[14]BULLETIN ANNUEL'!M$23</f>
        <v>7084</v>
      </c>
      <c r="N23" s="126">
        <f>+'[14]BULLETIN ANNUEL'!N$23</f>
        <v>1641629</v>
      </c>
    </row>
    <row r="24" spans="1:14" ht="15" customHeight="1">
      <c r="A24" s="28"/>
      <c r="B24" s="29" t="str">
        <f>+'[14]BULLETIN ANNUEL'!A$26</f>
        <v>SEPT</v>
      </c>
      <c r="C24" s="125">
        <f>+'[14]BULLETIN ANNUEL'!C$26</f>
        <v>818076</v>
      </c>
      <c r="D24" s="125">
        <f>+'[14]BULLETIN ANNUEL'!D$26</f>
        <v>239004</v>
      </c>
      <c r="E24" s="125">
        <f>+'[14]BULLETIN ANNUEL'!E$26</f>
        <v>608703</v>
      </c>
      <c r="F24" s="125">
        <f>+'[14]BULLETIN ANNUEL'!F$26</f>
        <v>847707</v>
      </c>
      <c r="G24" s="125">
        <f>+'[14]BULLETIN ANNUEL'!G$26</f>
        <v>108000</v>
      </c>
      <c r="H24" s="125">
        <f>+'[14]BULLETIN ANNUEL'!H$26</f>
        <v>0</v>
      </c>
      <c r="I24" s="125">
        <f>+'[14]BULLETIN ANNUEL'!I$26</f>
        <v>0</v>
      </c>
      <c r="J24" s="125">
        <f>+'[14]BULLETIN ANNUEL'!J$26</f>
        <v>0</v>
      </c>
      <c r="K24" s="125">
        <f>+'[14]BULLETIN ANNUEL'!K$26</f>
        <v>108000</v>
      </c>
      <c r="L24" s="125">
        <f>+'[14]BULLETIN ANNUEL'!L$26</f>
        <v>0</v>
      </c>
      <c r="M24" s="125">
        <f>+'[14]BULLETIN ANNUEL'!M$26</f>
        <v>7103</v>
      </c>
      <c r="N24" s="126">
        <f>+'[14]BULLETIN ANNUEL'!N$26</f>
        <v>1780886</v>
      </c>
    </row>
    <row r="25" spans="1:14" ht="15" customHeight="1">
      <c r="A25" s="28"/>
      <c r="B25" s="29" t="str">
        <f>+'[14]BULLETIN ANNUEL'!A$29</f>
        <v>DEC</v>
      </c>
      <c r="C25" s="125">
        <f>+'[14]BULLETIN ANNUEL'!C$29</f>
        <v>896520</v>
      </c>
      <c r="D25" s="125">
        <f>+'[14]BULLETIN ANNUEL'!D$29</f>
        <v>231326</v>
      </c>
      <c r="E25" s="125">
        <f>+'[14]BULLETIN ANNUEL'!E$29</f>
        <v>608703</v>
      </c>
      <c r="F25" s="125">
        <f>+'[14]BULLETIN ANNUEL'!F$29</f>
        <v>840029</v>
      </c>
      <c r="G25" s="125">
        <f>+'[14]BULLETIN ANNUEL'!G$29</f>
        <v>128000</v>
      </c>
      <c r="H25" s="125">
        <f>+'[14]BULLETIN ANNUEL'!H$29</f>
        <v>0</v>
      </c>
      <c r="I25" s="125">
        <f>+'[14]BULLETIN ANNUEL'!I$29</f>
        <v>0</v>
      </c>
      <c r="J25" s="125">
        <f>+'[14]BULLETIN ANNUEL'!J$29</f>
        <v>0</v>
      </c>
      <c r="K25" s="125">
        <f>+'[14]BULLETIN ANNUEL'!K$29</f>
        <v>128000</v>
      </c>
      <c r="L25" s="125">
        <f>+'[14]BULLETIN ANNUEL'!L$29</f>
        <v>0</v>
      </c>
      <c r="M25" s="125">
        <f>+'[14]BULLETIN ANNUEL'!M$29</f>
        <v>6811</v>
      </c>
      <c r="N25" s="126">
        <f>+'[14]BULLETIN ANNUEL'!N$29</f>
        <v>1871360</v>
      </c>
    </row>
    <row r="26" spans="1:14" ht="15" customHeight="1">
      <c r="A26" s="28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</row>
    <row r="27" spans="1:14" ht="15" customHeight="1">
      <c r="A27" s="28">
        <f>+'[11]BULLETIN ANNUEL'!$B$18</f>
        <v>2023</v>
      </c>
      <c r="B27" s="29" t="str">
        <f>+'[11]BULLETIN ANNUEL'!A$18</f>
        <v>JAN</v>
      </c>
      <c r="C27" s="125">
        <f>+'[11]BULLETIN ANNUEL'!C$18</f>
        <v>882289</v>
      </c>
      <c r="D27" s="125">
        <f>+'[11]BULLETIN ANNUEL'!D$18</f>
        <v>228842</v>
      </c>
      <c r="E27" s="125">
        <f>+'[11]BULLETIN ANNUEL'!E$18</f>
        <v>610193</v>
      </c>
      <c r="F27" s="125">
        <f>+'[11]BULLETIN ANNUEL'!F$18</f>
        <v>839035</v>
      </c>
      <c r="G27" s="125">
        <f>+'[11]BULLETIN ANNUEL'!G$18</f>
        <v>117000</v>
      </c>
      <c r="H27" s="125">
        <f>+'[11]BULLETIN ANNUEL'!H$18</f>
        <v>0</v>
      </c>
      <c r="I27" s="125">
        <f>+'[11]BULLETIN ANNUEL'!I$18</f>
        <v>0</v>
      </c>
      <c r="J27" s="125">
        <f>+'[11]BULLETIN ANNUEL'!J$18</f>
        <v>0</v>
      </c>
      <c r="K27" s="125">
        <f>+'[11]BULLETIN ANNUEL'!K$18</f>
        <v>117000</v>
      </c>
      <c r="L27" s="125">
        <f>+'[11]BULLETIN ANNUEL'!L$18</f>
        <v>0</v>
      </c>
      <c r="M27" s="125">
        <f>+'[11]BULLETIN ANNUEL'!M$18</f>
        <v>6832</v>
      </c>
      <c r="N27" s="126">
        <f>+'[11]BULLETIN ANNUEL'!N$18</f>
        <v>1845156</v>
      </c>
    </row>
    <row r="28" spans="1:14" ht="15" customHeight="1">
      <c r="A28" s="28"/>
      <c r="B28" s="29">
        <f>+'[11]BULLETIN ANNUEL'!A$19</f>
        <v>0</v>
      </c>
      <c r="C28" s="125">
        <f>+'[11]BULLETIN ANNUEL'!C$19</f>
        <v>0</v>
      </c>
      <c r="D28" s="125">
        <f>+'[11]BULLETIN ANNUEL'!D$19</f>
        <v>0</v>
      </c>
      <c r="E28" s="125">
        <f>+'[11]BULLETIN ANNUEL'!E$19</f>
        <v>0</v>
      </c>
      <c r="F28" s="125">
        <f>+'[11]BULLETIN ANNUEL'!F$19</f>
        <v>0</v>
      </c>
      <c r="G28" s="125">
        <f>+'[11]BULLETIN ANNUEL'!G$19</f>
        <v>0</v>
      </c>
      <c r="H28" s="125">
        <f>+'[11]BULLETIN ANNUEL'!H$19</f>
        <v>0</v>
      </c>
      <c r="I28" s="125">
        <f>+'[11]BULLETIN ANNUEL'!I$19</f>
        <v>0</v>
      </c>
      <c r="J28" s="125">
        <f>+'[11]BULLETIN ANNUEL'!J$19</f>
        <v>0</v>
      </c>
      <c r="K28" s="125">
        <f>+'[11]BULLETIN ANNUEL'!K$19</f>
        <v>0</v>
      </c>
      <c r="L28" s="125">
        <f>+'[11]BULLETIN ANNUEL'!L$19</f>
        <v>0</v>
      </c>
      <c r="M28" s="125">
        <f>+'[11]BULLETIN ANNUEL'!M$19</f>
        <v>0</v>
      </c>
      <c r="N28" s="126">
        <f>+'[11]BULLETIN ANNUEL'!N$19</f>
        <v>0</v>
      </c>
    </row>
    <row r="29" spans="1:14" ht="15" customHeight="1">
      <c r="A29" s="28"/>
      <c r="B29" s="29">
        <f>+'[11]BULLETIN ANNUEL'!A$20</f>
        <v>0</v>
      </c>
      <c r="C29" s="125">
        <f>+'[11]BULLETIN ANNUEL'!C$20</f>
        <v>0</v>
      </c>
      <c r="D29" s="125">
        <f>+'[11]BULLETIN ANNUEL'!D$20</f>
        <v>0</v>
      </c>
      <c r="E29" s="125">
        <f>+'[11]BULLETIN ANNUEL'!E$20</f>
        <v>0</v>
      </c>
      <c r="F29" s="125">
        <f>+'[11]BULLETIN ANNUEL'!F$20</f>
        <v>0</v>
      </c>
      <c r="G29" s="125">
        <f>+'[11]BULLETIN ANNUEL'!G$20</f>
        <v>0</v>
      </c>
      <c r="H29" s="125">
        <f>+'[11]BULLETIN ANNUEL'!H$20</f>
        <v>0</v>
      </c>
      <c r="I29" s="125">
        <f>+'[11]BULLETIN ANNUEL'!I$20</f>
        <v>0</v>
      </c>
      <c r="J29" s="125">
        <f>+'[11]BULLETIN ANNUEL'!J$20</f>
        <v>0</v>
      </c>
      <c r="K29" s="125">
        <f>+'[11]BULLETIN ANNUEL'!K$20</f>
        <v>0</v>
      </c>
      <c r="L29" s="125">
        <f>+'[11]BULLETIN ANNUEL'!L$20</f>
        <v>0</v>
      </c>
      <c r="M29" s="125">
        <f>+'[11]BULLETIN ANNUEL'!M$20</f>
        <v>0</v>
      </c>
      <c r="N29" s="126">
        <f>+'[11]BULLETIN ANNUEL'!N$20</f>
        <v>0</v>
      </c>
    </row>
    <row r="30" spans="1:14" ht="15" customHeight="1">
      <c r="A30" s="28"/>
      <c r="B30" s="29">
        <f>+'[11]BULLETIN ANNUEL'!A$21</f>
        <v>0</v>
      </c>
      <c r="C30" s="125">
        <f>+'[11]BULLETIN ANNUEL'!C$21</f>
        <v>0</v>
      </c>
      <c r="D30" s="125">
        <f>+'[11]BULLETIN ANNUEL'!D$21</f>
        <v>0</v>
      </c>
      <c r="E30" s="125">
        <f>+'[11]BULLETIN ANNUEL'!E$21</f>
        <v>0</v>
      </c>
      <c r="F30" s="125">
        <f>+'[11]BULLETIN ANNUEL'!F$21</f>
        <v>0</v>
      </c>
      <c r="G30" s="125">
        <f>+'[11]BULLETIN ANNUEL'!G$21</f>
        <v>0</v>
      </c>
      <c r="H30" s="125">
        <f>+'[11]BULLETIN ANNUEL'!H$21</f>
        <v>0</v>
      </c>
      <c r="I30" s="125">
        <f>+'[11]BULLETIN ANNUEL'!I$21</f>
        <v>0</v>
      </c>
      <c r="J30" s="125">
        <f>+'[11]BULLETIN ANNUEL'!J$21</f>
        <v>0</v>
      </c>
      <c r="K30" s="125">
        <f>+'[11]BULLETIN ANNUEL'!K$21</f>
        <v>0</v>
      </c>
      <c r="L30" s="125">
        <f>+'[11]BULLETIN ANNUEL'!L$21</f>
        <v>0</v>
      </c>
      <c r="M30" s="125">
        <f>+'[11]BULLETIN ANNUEL'!M$21</f>
        <v>0</v>
      </c>
      <c r="N30" s="126">
        <f>+'[11]BULLETIN ANNUEL'!N$21</f>
        <v>0</v>
      </c>
    </row>
    <row r="31" spans="1:14" ht="15" customHeight="1">
      <c r="A31" s="28"/>
      <c r="B31" s="29">
        <f>+'[11]BULLETIN ANNUEL'!A$22</f>
        <v>0</v>
      </c>
      <c r="C31" s="125">
        <f>+'[11]BULLETIN ANNUEL'!C$22</f>
        <v>0</v>
      </c>
      <c r="D31" s="125">
        <f>+'[11]BULLETIN ANNUEL'!D$22</f>
        <v>0</v>
      </c>
      <c r="E31" s="125">
        <f>+'[11]BULLETIN ANNUEL'!E$22</f>
        <v>0</v>
      </c>
      <c r="F31" s="125">
        <f>+'[11]BULLETIN ANNUEL'!F$22</f>
        <v>0</v>
      </c>
      <c r="G31" s="125">
        <f>+'[11]BULLETIN ANNUEL'!G$22</f>
        <v>0</v>
      </c>
      <c r="H31" s="125">
        <f>+'[11]BULLETIN ANNUEL'!H$22</f>
        <v>0</v>
      </c>
      <c r="I31" s="125">
        <f>+'[11]BULLETIN ANNUEL'!I$22</f>
        <v>0</v>
      </c>
      <c r="J31" s="125">
        <f>+'[11]BULLETIN ANNUEL'!J$22</f>
        <v>0</v>
      </c>
      <c r="K31" s="125">
        <f>+'[11]BULLETIN ANNUEL'!K$22</f>
        <v>0</v>
      </c>
      <c r="L31" s="125">
        <f>+'[11]BULLETIN ANNUEL'!L$22</f>
        <v>0</v>
      </c>
      <c r="M31" s="125">
        <f>+'[11]BULLETIN ANNUEL'!M$22</f>
        <v>0</v>
      </c>
      <c r="N31" s="126">
        <f>+'[11]BULLETIN ANNUEL'!N$22</f>
        <v>0</v>
      </c>
    </row>
    <row r="32" spans="1:14" ht="15" customHeight="1">
      <c r="A32" s="28"/>
      <c r="B32" s="29">
        <f>+'[11]BULLETIN ANNUEL'!A$23</f>
        <v>0</v>
      </c>
      <c r="C32" s="125">
        <f>+'[11]BULLETIN ANNUEL'!C$23</f>
        <v>0</v>
      </c>
      <c r="D32" s="125">
        <f>+'[11]BULLETIN ANNUEL'!D$23</f>
        <v>0</v>
      </c>
      <c r="E32" s="125">
        <f>+'[11]BULLETIN ANNUEL'!E$23</f>
        <v>0</v>
      </c>
      <c r="F32" s="125">
        <f>+'[11]BULLETIN ANNUEL'!F$23</f>
        <v>0</v>
      </c>
      <c r="G32" s="125">
        <f>+'[11]BULLETIN ANNUEL'!G$23</f>
        <v>0</v>
      </c>
      <c r="H32" s="125">
        <f>+'[11]BULLETIN ANNUEL'!H$23</f>
        <v>0</v>
      </c>
      <c r="I32" s="125">
        <f>+'[11]BULLETIN ANNUEL'!I$23</f>
        <v>0</v>
      </c>
      <c r="J32" s="125">
        <f>+'[11]BULLETIN ANNUEL'!J$23</f>
        <v>0</v>
      </c>
      <c r="K32" s="125">
        <f>+'[11]BULLETIN ANNUEL'!K$23</f>
        <v>0</v>
      </c>
      <c r="L32" s="125">
        <f>+'[11]BULLETIN ANNUEL'!L$23</f>
        <v>0</v>
      </c>
      <c r="M32" s="125">
        <f>+'[11]BULLETIN ANNUEL'!M$23</f>
        <v>0</v>
      </c>
      <c r="N32" s="126">
        <f>+'[11]BULLETIN ANNUEL'!N$23</f>
        <v>0</v>
      </c>
    </row>
    <row r="33" spans="1:14" ht="15" customHeight="1">
      <c r="A33" s="28"/>
      <c r="B33" s="29">
        <f>+'[11]BULLETIN ANNUEL'!A$24</f>
        <v>0</v>
      </c>
      <c r="C33" s="125">
        <f>+'[11]BULLETIN ANNUEL'!C$24</f>
        <v>0</v>
      </c>
      <c r="D33" s="125">
        <f>+'[11]BULLETIN ANNUEL'!D$24</f>
        <v>0</v>
      </c>
      <c r="E33" s="125">
        <f>+'[11]BULLETIN ANNUEL'!E$24</f>
        <v>0</v>
      </c>
      <c r="F33" s="125">
        <f>+'[11]BULLETIN ANNUEL'!F$24</f>
        <v>0</v>
      </c>
      <c r="G33" s="125">
        <f>+'[11]BULLETIN ANNUEL'!G$24</f>
        <v>0</v>
      </c>
      <c r="H33" s="125">
        <f>+'[11]BULLETIN ANNUEL'!H$24</f>
        <v>0</v>
      </c>
      <c r="I33" s="125">
        <f>+'[11]BULLETIN ANNUEL'!I$24</f>
        <v>0</v>
      </c>
      <c r="J33" s="125">
        <f>+'[11]BULLETIN ANNUEL'!J$24</f>
        <v>0</v>
      </c>
      <c r="K33" s="125">
        <f>+'[11]BULLETIN ANNUEL'!K$24</f>
        <v>0</v>
      </c>
      <c r="L33" s="125">
        <f>+'[11]BULLETIN ANNUEL'!L$24</f>
        <v>0</v>
      </c>
      <c r="M33" s="125">
        <f>+'[11]BULLETIN ANNUEL'!M$24</f>
        <v>0</v>
      </c>
      <c r="N33" s="126">
        <f>+'[11]BULLETIN ANNUEL'!N$24</f>
        <v>0</v>
      </c>
    </row>
    <row r="34" spans="1:14" ht="15" customHeight="1">
      <c r="A34" s="28"/>
      <c r="B34" s="29">
        <f>+'[11]BULLETIN ANNUEL'!A$25</f>
        <v>0</v>
      </c>
      <c r="C34" s="125">
        <f>+'[11]BULLETIN ANNUEL'!C$25</f>
        <v>0</v>
      </c>
      <c r="D34" s="125">
        <f>+'[11]BULLETIN ANNUEL'!D$25</f>
        <v>0</v>
      </c>
      <c r="E34" s="125">
        <f>+'[11]BULLETIN ANNUEL'!E$25</f>
        <v>0</v>
      </c>
      <c r="F34" s="125">
        <f>+'[11]BULLETIN ANNUEL'!F$25</f>
        <v>0</v>
      </c>
      <c r="G34" s="125">
        <f>+'[11]BULLETIN ANNUEL'!G$25</f>
        <v>0</v>
      </c>
      <c r="H34" s="125">
        <f>+'[11]BULLETIN ANNUEL'!H$25</f>
        <v>0</v>
      </c>
      <c r="I34" s="125">
        <f>+'[11]BULLETIN ANNUEL'!I$25</f>
        <v>0</v>
      </c>
      <c r="J34" s="125">
        <f>+'[11]BULLETIN ANNUEL'!J$25</f>
        <v>0</v>
      </c>
      <c r="K34" s="125">
        <f>+'[11]BULLETIN ANNUEL'!K$25</f>
        <v>0</v>
      </c>
      <c r="L34" s="125">
        <f>+'[11]BULLETIN ANNUEL'!L$25</f>
        <v>0</v>
      </c>
      <c r="M34" s="125">
        <f>+'[11]BULLETIN ANNUEL'!M$25</f>
        <v>0</v>
      </c>
      <c r="N34" s="126">
        <f>+'[11]BULLETIN ANNUEL'!N$25</f>
        <v>0</v>
      </c>
    </row>
    <row r="35" spans="1:14" ht="15" customHeight="1">
      <c r="A35" s="28"/>
      <c r="B35" s="29">
        <f>+'[11]BULLETIN ANNUEL'!A$26</f>
        <v>0</v>
      </c>
      <c r="C35" s="125">
        <f>+'[11]BULLETIN ANNUEL'!C$26</f>
        <v>0</v>
      </c>
      <c r="D35" s="125">
        <f>+'[11]BULLETIN ANNUEL'!D$26</f>
        <v>0</v>
      </c>
      <c r="E35" s="125">
        <f>+'[11]BULLETIN ANNUEL'!E$26</f>
        <v>0</v>
      </c>
      <c r="F35" s="125">
        <f>+'[11]BULLETIN ANNUEL'!F$26</f>
        <v>0</v>
      </c>
      <c r="G35" s="125">
        <f>+'[11]BULLETIN ANNUEL'!G$26</f>
        <v>0</v>
      </c>
      <c r="H35" s="125">
        <f>+'[11]BULLETIN ANNUEL'!H$26</f>
        <v>0</v>
      </c>
      <c r="I35" s="125">
        <f>+'[11]BULLETIN ANNUEL'!I$26</f>
        <v>0</v>
      </c>
      <c r="J35" s="125">
        <f>+'[11]BULLETIN ANNUEL'!J$26</f>
        <v>0</v>
      </c>
      <c r="K35" s="125">
        <f>+'[11]BULLETIN ANNUEL'!K$26</f>
        <v>0</v>
      </c>
      <c r="L35" s="125">
        <f>+'[11]BULLETIN ANNUEL'!L$26</f>
        <v>0</v>
      </c>
      <c r="M35" s="125">
        <f>+'[11]BULLETIN ANNUEL'!M$26</f>
        <v>0</v>
      </c>
      <c r="N35" s="126">
        <f>+'[11]BULLETIN ANNUEL'!N$26</f>
        <v>0</v>
      </c>
    </row>
    <row r="36" spans="1:14" ht="15" customHeight="1">
      <c r="A36" s="28"/>
      <c r="B36" s="29">
        <f>+'[11]BULLETIN ANNUEL'!A$27</f>
        <v>0</v>
      </c>
      <c r="C36" s="125">
        <f>+'[11]BULLETIN ANNUEL'!C$27</f>
        <v>0</v>
      </c>
      <c r="D36" s="125">
        <f>+'[11]BULLETIN ANNUEL'!D$27</f>
        <v>0</v>
      </c>
      <c r="E36" s="125">
        <f>+'[11]BULLETIN ANNUEL'!E$27</f>
        <v>0</v>
      </c>
      <c r="F36" s="125">
        <f>+'[11]BULLETIN ANNUEL'!F$27</f>
        <v>0</v>
      </c>
      <c r="G36" s="125">
        <f>+'[11]BULLETIN ANNUEL'!G$27</f>
        <v>0</v>
      </c>
      <c r="H36" s="125">
        <f>+'[11]BULLETIN ANNUEL'!H$27</f>
        <v>0</v>
      </c>
      <c r="I36" s="125">
        <f>+'[11]BULLETIN ANNUEL'!I$27</f>
        <v>0</v>
      </c>
      <c r="J36" s="125">
        <f>+'[11]BULLETIN ANNUEL'!J$27</f>
        <v>0</v>
      </c>
      <c r="K36" s="125">
        <f>+'[11]BULLETIN ANNUEL'!K$27</f>
        <v>0</v>
      </c>
      <c r="L36" s="125">
        <f>+'[11]BULLETIN ANNUEL'!L$27</f>
        <v>0</v>
      </c>
      <c r="M36" s="125">
        <f>+'[11]BULLETIN ANNUEL'!M$27</f>
        <v>0</v>
      </c>
      <c r="N36" s="126">
        <f>+'[11]BULLETIN ANNUEL'!N$27</f>
        <v>0</v>
      </c>
    </row>
    <row r="37" spans="1:14" ht="15" customHeight="1">
      <c r="A37" s="28"/>
      <c r="B37" s="29">
        <f>+'[11]BULLETIN ANNUEL'!A$28</f>
        <v>0</v>
      </c>
      <c r="C37" s="125">
        <f>+'[11]BULLETIN ANNUEL'!C$28</f>
        <v>0</v>
      </c>
      <c r="D37" s="125">
        <f>+'[11]BULLETIN ANNUEL'!D$28</f>
        <v>0</v>
      </c>
      <c r="E37" s="125">
        <f>+'[11]BULLETIN ANNUEL'!E$28</f>
        <v>0</v>
      </c>
      <c r="F37" s="125">
        <f>+'[11]BULLETIN ANNUEL'!F$28</f>
        <v>0</v>
      </c>
      <c r="G37" s="125">
        <f>+'[11]BULLETIN ANNUEL'!G$28</f>
        <v>0</v>
      </c>
      <c r="H37" s="125">
        <f>+'[11]BULLETIN ANNUEL'!H$28</f>
        <v>0</v>
      </c>
      <c r="I37" s="125">
        <f>+'[11]BULLETIN ANNUEL'!I$28</f>
        <v>0</v>
      </c>
      <c r="J37" s="125">
        <f>+'[11]BULLETIN ANNUEL'!J$28</f>
        <v>0</v>
      </c>
      <c r="K37" s="125">
        <f>+'[11]BULLETIN ANNUEL'!K$28</f>
        <v>0</v>
      </c>
      <c r="L37" s="125">
        <f>+'[11]BULLETIN ANNUEL'!L$28</f>
        <v>0</v>
      </c>
      <c r="M37" s="125">
        <f>+'[11]BULLETIN ANNUEL'!M$28</f>
        <v>0</v>
      </c>
      <c r="N37" s="126">
        <f>+'[11]BULLETIN ANNUEL'!N$28</f>
        <v>0</v>
      </c>
    </row>
    <row r="38" spans="1:14" ht="15" customHeight="1">
      <c r="A38" s="28"/>
      <c r="B38" s="29">
        <f>+'[11]BULLETIN ANNUEL'!A$29</f>
        <v>0</v>
      </c>
      <c r="C38" s="125">
        <f>+'[11]BULLETIN ANNUEL'!C$29</f>
        <v>0</v>
      </c>
      <c r="D38" s="125">
        <f>+'[11]BULLETIN ANNUEL'!D$29</f>
        <v>0</v>
      </c>
      <c r="E38" s="125">
        <f>+'[11]BULLETIN ANNUEL'!E$29</f>
        <v>0</v>
      </c>
      <c r="F38" s="125">
        <f>+'[11]BULLETIN ANNUEL'!F$29</f>
        <v>0</v>
      </c>
      <c r="G38" s="125">
        <f>+'[11]BULLETIN ANNUEL'!G$29</f>
        <v>0</v>
      </c>
      <c r="H38" s="125">
        <f>+'[11]BULLETIN ANNUEL'!H$29</f>
        <v>0</v>
      </c>
      <c r="I38" s="125">
        <f>+'[11]BULLETIN ANNUEL'!I$29</f>
        <v>0</v>
      </c>
      <c r="J38" s="125">
        <f>+'[11]BULLETIN ANNUEL'!J$29</f>
        <v>0</v>
      </c>
      <c r="K38" s="125">
        <f>+'[11]BULLETIN ANNUEL'!K$29</f>
        <v>0</v>
      </c>
      <c r="L38" s="125">
        <f>+'[11]BULLETIN ANNUEL'!L$29</f>
        <v>0</v>
      </c>
      <c r="M38" s="125">
        <f>+'[11]BULLETIN ANNUEL'!M$29</f>
        <v>0</v>
      </c>
      <c r="N38" s="126">
        <f>+'[11]BULLETIN ANNUEL'!N$29</f>
        <v>0</v>
      </c>
    </row>
    <row r="39" spans="1:14" ht="15" customHeight="1" thickBot="1">
      <c r="A39" s="15"/>
      <c r="B39" s="4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</row>
    <row r="40" spans="1:14" s="44" customFormat="1" ht="30" customHeight="1">
      <c r="A40" s="212" t="s">
        <v>16</v>
      </c>
      <c r="B40" s="213"/>
      <c r="C40" s="129" t="s">
        <v>17</v>
      </c>
      <c r="D40" s="130"/>
      <c r="E40" s="130"/>
      <c r="F40" s="130"/>
      <c r="G40" s="130"/>
      <c r="H40" s="130"/>
      <c r="I40" s="130"/>
      <c r="J40" s="131"/>
      <c r="K40" s="220" t="s">
        <v>18</v>
      </c>
      <c r="L40" s="220" t="s">
        <v>19</v>
      </c>
      <c r="M40" s="220" t="s">
        <v>20</v>
      </c>
      <c r="N40" s="222" t="s">
        <v>21</v>
      </c>
    </row>
    <row r="41" spans="1:14" s="44" customFormat="1" ht="48" customHeight="1">
      <c r="A41" s="218"/>
      <c r="B41" s="219"/>
      <c r="C41" s="132" t="s">
        <v>22</v>
      </c>
      <c r="D41" s="132" t="s">
        <v>23</v>
      </c>
      <c r="E41" s="132" t="s">
        <v>24</v>
      </c>
      <c r="F41" s="132" t="s">
        <v>25</v>
      </c>
      <c r="G41" s="132" t="s">
        <v>26</v>
      </c>
      <c r="H41" s="132" t="s">
        <v>27</v>
      </c>
      <c r="I41" s="132" t="s">
        <v>28</v>
      </c>
      <c r="J41" s="132" t="s">
        <v>11</v>
      </c>
      <c r="K41" s="221"/>
      <c r="L41" s="221"/>
      <c r="M41" s="221"/>
      <c r="N41" s="223"/>
    </row>
    <row r="42" spans="1:14" ht="15" customHeight="1">
      <c r="A42" s="20"/>
      <c r="B42" s="29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</row>
    <row r="43" spans="1:14" ht="15" customHeight="1">
      <c r="A43" s="22">
        <f>+'[5]BULLETIN ANNUEL'!B$56</f>
        <v>2014</v>
      </c>
      <c r="B43" s="25"/>
      <c r="C43" s="125">
        <f>+'[5]BULLETIN ANNUEL'!C$56</f>
        <v>280402</v>
      </c>
      <c r="D43" s="125">
        <f>+'[5]BULLETIN ANNUEL'!D$56</f>
        <v>1175746</v>
      </c>
      <c r="E43" s="125">
        <f>+'[5]BULLETIN ANNUEL'!E$56</f>
        <v>0</v>
      </c>
      <c r="F43" s="125">
        <f>+'[5]BULLETIN ANNUEL'!F$56</f>
        <v>0</v>
      </c>
      <c r="G43" s="125">
        <f>+'[5]BULLETIN ANNUEL'!G$56</f>
        <v>0</v>
      </c>
      <c r="H43" s="125">
        <f>+'[5]BULLETIN ANNUEL'!H$56</f>
        <v>705</v>
      </c>
      <c r="I43" s="125">
        <f>+'[5]BULLETIN ANNUEL'!I$56</f>
        <v>6</v>
      </c>
      <c r="J43" s="125">
        <f>+'[5]BULLETIN ANNUEL'!J$56</f>
        <v>1456859</v>
      </c>
      <c r="K43" s="125">
        <f>+'[5]BULLETIN ANNUEL'!K$56</f>
        <v>490016</v>
      </c>
      <c r="L43" s="125">
        <f>+'[5]BULLETIN ANNUEL'!L$56</f>
        <v>24492</v>
      </c>
      <c r="M43" s="125">
        <f>+'[5]BULLETIN ANNUEL'!M$56</f>
        <v>-1911</v>
      </c>
      <c r="N43" s="126">
        <f>+'[5]BULLETIN ANNUEL'!N$56</f>
        <v>8212</v>
      </c>
    </row>
    <row r="44" spans="1:14" ht="15" customHeight="1">
      <c r="A44" s="22">
        <f>+'[6]BULLETIN ANNUEL'!B$56</f>
        <v>2015</v>
      </c>
      <c r="B44" s="25"/>
      <c r="C44" s="125">
        <f>+'[6]BULLETIN ANNUEL'!C$56</f>
        <v>222433</v>
      </c>
      <c r="D44" s="125">
        <f>+'[6]BULLETIN ANNUEL'!D$56</f>
        <v>756225</v>
      </c>
      <c r="E44" s="125">
        <f>+'[6]BULLETIN ANNUEL'!E$56</f>
        <v>0</v>
      </c>
      <c r="F44" s="125">
        <f>+'[6]BULLETIN ANNUEL'!F$56</f>
        <v>0</v>
      </c>
      <c r="G44" s="125">
        <f>+'[6]BULLETIN ANNUEL'!G$56</f>
        <v>0</v>
      </c>
      <c r="H44" s="125">
        <f>+'[6]BULLETIN ANNUEL'!H$56</f>
        <v>705</v>
      </c>
      <c r="I44" s="125">
        <f>+'[6]BULLETIN ANNUEL'!I$56</f>
        <v>6</v>
      </c>
      <c r="J44" s="125">
        <f>+'[6]BULLETIN ANNUEL'!J$56</f>
        <v>979369</v>
      </c>
      <c r="K44" s="125">
        <f>+'[6]BULLETIN ANNUEL'!K$56</f>
        <v>323462</v>
      </c>
      <c r="L44" s="125">
        <f>+'[6]BULLETIN ANNUEL'!L$56</f>
        <v>26234</v>
      </c>
      <c r="M44" s="125">
        <f>+'[6]BULLETIN ANNUEL'!M$56</f>
        <v>-1911</v>
      </c>
      <c r="N44" s="126">
        <f>+'[6]BULLETIN ANNUEL'!N$56</f>
        <v>14458</v>
      </c>
    </row>
    <row r="45" spans="1:14" ht="15" customHeight="1">
      <c r="A45" s="22">
        <f>+'[7]BULLETIN ANNUEL'!B$56</f>
        <v>2016</v>
      </c>
      <c r="B45" s="25"/>
      <c r="C45" s="125">
        <f>+'[7]BULLETIN ANNUEL'!C$56</f>
        <v>174846</v>
      </c>
      <c r="D45" s="125">
        <f>+'[7]BULLETIN ANNUEL'!D$56</f>
        <v>383180</v>
      </c>
      <c r="E45" s="125">
        <f>+'[7]BULLETIN ANNUEL'!E$56</f>
        <v>0</v>
      </c>
      <c r="F45" s="125">
        <f>+'[7]BULLETIN ANNUEL'!F$56</f>
        <v>0</v>
      </c>
      <c r="G45" s="125">
        <f>+'[7]BULLETIN ANNUEL'!G$56</f>
        <v>0</v>
      </c>
      <c r="H45" s="125">
        <f>+'[7]BULLETIN ANNUEL'!H$56</f>
        <v>705</v>
      </c>
      <c r="I45" s="125">
        <f>+'[7]BULLETIN ANNUEL'!I$56</f>
        <v>6</v>
      </c>
      <c r="J45" s="125">
        <f>+'[7]BULLETIN ANNUEL'!J$56</f>
        <v>558737</v>
      </c>
      <c r="K45" s="125">
        <f>+'[7]BULLETIN ANNUEL'!K$56</f>
        <v>176873</v>
      </c>
      <c r="L45" s="125">
        <f>+'[7]BULLETIN ANNUEL'!L$56</f>
        <v>34306</v>
      </c>
      <c r="M45" s="125">
        <f>+'[7]BULLETIN ANNUEL'!M$56</f>
        <v>-1911</v>
      </c>
      <c r="N45" s="126">
        <f>+'[7]BULLETIN ANNUEL'!N$56</f>
        <v>17855</v>
      </c>
    </row>
    <row r="46" spans="1:14" ht="15" customHeight="1">
      <c r="A46" s="22">
        <f>+'[8]BULLETIN ANNUEL'!B$56</f>
        <v>2017</v>
      </c>
      <c r="B46" s="25"/>
      <c r="C46" s="125">
        <f>+'[8]BULLETIN ANNUEL'!C$56</f>
        <v>164747</v>
      </c>
      <c r="D46" s="125">
        <f>+'[8]BULLETIN ANNUEL'!D$56</f>
        <v>350830</v>
      </c>
      <c r="E46" s="125">
        <f>+'[8]BULLETIN ANNUEL'!E$56</f>
        <v>0</v>
      </c>
      <c r="F46" s="125">
        <f>+'[8]BULLETIN ANNUEL'!F$56</f>
        <v>0</v>
      </c>
      <c r="G46" s="125">
        <f>+'[8]BULLETIN ANNUEL'!G$56</f>
        <v>0</v>
      </c>
      <c r="H46" s="125">
        <f>+'[8]BULLETIN ANNUEL'!H$56</f>
        <v>705</v>
      </c>
      <c r="I46" s="125">
        <f>+'[8]BULLETIN ANNUEL'!I$56</f>
        <v>6</v>
      </c>
      <c r="J46" s="125">
        <f>+'[8]BULLETIN ANNUEL'!J$56</f>
        <v>516288</v>
      </c>
      <c r="K46" s="125">
        <f>+'[8]BULLETIN ANNUEL'!K$56</f>
        <v>113585</v>
      </c>
      <c r="L46" s="125">
        <f>+'[8]BULLETIN ANNUEL'!L$56</f>
        <v>75184</v>
      </c>
      <c r="M46" s="125">
        <f>+'[8]BULLETIN ANNUEL'!M$56</f>
        <v>-1911</v>
      </c>
      <c r="N46" s="126">
        <f>+'[8]BULLETIN ANNUEL'!N$56</f>
        <v>24722</v>
      </c>
    </row>
    <row r="47" spans="1:14" ht="15" customHeight="1">
      <c r="A47" s="22">
        <f>+'[10]BULLETIN ANNUEL'!B$56</f>
        <v>2018</v>
      </c>
      <c r="B47" s="25"/>
      <c r="C47" s="125">
        <f>+'[10]BULLETIN ANNUEL'!C$56</f>
        <v>161608</v>
      </c>
      <c r="D47" s="125">
        <f>+'[10]BULLETIN ANNUEL'!D$56</f>
        <v>386200</v>
      </c>
      <c r="E47" s="125">
        <f>+'[10]BULLETIN ANNUEL'!E$56</f>
        <v>0</v>
      </c>
      <c r="F47" s="125">
        <f>+'[10]BULLETIN ANNUEL'!F$56</f>
        <v>0</v>
      </c>
      <c r="G47" s="125">
        <f>+'[10]BULLETIN ANNUEL'!G$56</f>
        <v>0</v>
      </c>
      <c r="H47" s="125">
        <f>+'[10]BULLETIN ANNUEL'!H$56</f>
        <v>705</v>
      </c>
      <c r="I47" s="125">
        <f>+'[10]BULLETIN ANNUEL'!I$56</f>
        <v>6</v>
      </c>
      <c r="J47" s="125">
        <f>+'[10]BULLETIN ANNUEL'!J$56</f>
        <v>548519</v>
      </c>
      <c r="K47" s="125">
        <f>+'[10]BULLETIN ANNUEL'!K$56</f>
        <v>156099</v>
      </c>
      <c r="L47" s="125">
        <f>+'[10]BULLETIN ANNUEL'!L$56</f>
        <v>58040</v>
      </c>
      <c r="M47" s="125">
        <f>+'[10]BULLETIN ANNUEL'!M$56</f>
        <v>-1911</v>
      </c>
      <c r="N47" s="126">
        <f>+'[10]BULLETIN ANNUEL'!N$56</f>
        <v>59117</v>
      </c>
    </row>
    <row r="48" spans="1:14" ht="15" customHeight="1">
      <c r="A48" s="22">
        <f>+'[4]BULLETIN ANNUEL'!B$56</f>
        <v>2019</v>
      </c>
      <c r="B48" s="25"/>
      <c r="C48" s="125">
        <f>+'[4]BULLETIN ANNUEL'!C$56</f>
        <v>166401</v>
      </c>
      <c r="D48" s="125">
        <f>+'[4]BULLETIN ANNUEL'!D$56</f>
        <v>178183</v>
      </c>
      <c r="E48" s="125">
        <f>+'[4]BULLETIN ANNUEL'!E$56</f>
        <v>0</v>
      </c>
      <c r="F48" s="125">
        <f>+'[4]BULLETIN ANNUEL'!F$56</f>
        <v>0</v>
      </c>
      <c r="G48" s="125">
        <f>+'[4]BULLETIN ANNUEL'!G$56</f>
        <v>0</v>
      </c>
      <c r="H48" s="125">
        <f>+'[4]BULLETIN ANNUEL'!H$56</f>
        <v>705</v>
      </c>
      <c r="I48" s="125">
        <f>+'[4]BULLETIN ANNUEL'!I$56</f>
        <v>6</v>
      </c>
      <c r="J48" s="125">
        <f>+'[4]BULLETIN ANNUEL'!J$56</f>
        <v>345295</v>
      </c>
      <c r="K48" s="125">
        <f>+'[4]BULLETIN ANNUEL'!K$56</f>
        <v>224844</v>
      </c>
      <c r="L48" s="125">
        <f>+'[4]BULLETIN ANNUEL'!L$56</f>
        <v>145860</v>
      </c>
      <c r="M48" s="125">
        <f>+'[4]BULLETIN ANNUEL'!M$56</f>
        <v>-2243</v>
      </c>
      <c r="N48" s="126">
        <f>+'[4]BULLETIN ANNUEL'!N$56</f>
        <v>56215</v>
      </c>
    </row>
    <row r="49" spans="1:14" ht="15" customHeight="1">
      <c r="A49" s="22">
        <f>+'[10]BULLETIN ANNUEL'!B$56</f>
        <v>2018</v>
      </c>
      <c r="B49" s="25"/>
      <c r="C49" s="125">
        <f>+'[10]BULLETIN ANNUEL'!C$56</f>
        <v>161608</v>
      </c>
      <c r="D49" s="125">
        <f>+'[10]BULLETIN ANNUEL'!D$56</f>
        <v>386200</v>
      </c>
      <c r="E49" s="125">
        <f>+'[10]BULLETIN ANNUEL'!E$56</f>
        <v>0</v>
      </c>
      <c r="F49" s="125">
        <f>+'[10]BULLETIN ANNUEL'!F$56</f>
        <v>0</v>
      </c>
      <c r="G49" s="125">
        <f>+'[10]BULLETIN ANNUEL'!G$56</f>
        <v>0</v>
      </c>
      <c r="H49" s="125">
        <f>+'[10]BULLETIN ANNUEL'!H$56</f>
        <v>705</v>
      </c>
      <c r="I49" s="125">
        <f>+'[10]BULLETIN ANNUEL'!I$56</f>
        <v>6</v>
      </c>
      <c r="J49" s="125">
        <f>+'[10]BULLETIN ANNUEL'!J$56</f>
        <v>548519</v>
      </c>
      <c r="K49" s="125">
        <f>+'[10]BULLETIN ANNUEL'!K$56</f>
        <v>156099</v>
      </c>
      <c r="L49" s="125">
        <f>+'[10]BULLETIN ANNUEL'!L$56</f>
        <v>58040</v>
      </c>
      <c r="M49" s="125">
        <f>+'[10]BULLETIN ANNUEL'!M$56</f>
        <v>-1911</v>
      </c>
      <c r="N49" s="126">
        <f>+'[10]BULLETIN ANNUEL'!N$56</f>
        <v>59117</v>
      </c>
    </row>
    <row r="50" spans="1:14" ht="15" customHeight="1">
      <c r="A50" s="22">
        <f>+'[13]BULLETIN ANNUEL'!B$56</f>
        <v>2021</v>
      </c>
      <c r="B50" s="25"/>
      <c r="C50" s="125">
        <f>+'[13]BULLETIN ANNUEL'!C$56</f>
        <v>190112</v>
      </c>
      <c r="D50" s="125">
        <f>+'[13]BULLETIN ANNUEL'!D$56</f>
        <v>228609</v>
      </c>
      <c r="E50" s="125">
        <f>+'[13]BULLETIN ANNUEL'!E$56</f>
        <v>0</v>
      </c>
      <c r="F50" s="125">
        <f>+'[13]BULLETIN ANNUEL'!F$56</f>
        <v>0</v>
      </c>
      <c r="G50" s="125">
        <f>+'[13]BULLETIN ANNUEL'!G$56</f>
        <v>0</v>
      </c>
      <c r="H50" s="125">
        <f>+'[13]BULLETIN ANNUEL'!H$56</f>
        <v>705</v>
      </c>
      <c r="I50" s="125">
        <f>+'[13]BULLETIN ANNUEL'!I$56</f>
        <v>6</v>
      </c>
      <c r="J50" s="125">
        <f>+'[13]BULLETIN ANNUEL'!J$56</f>
        <v>419432</v>
      </c>
      <c r="K50" s="125">
        <f>+'[13]BULLETIN ANNUEL'!K$56</f>
        <v>322293</v>
      </c>
      <c r="L50" s="125">
        <f>+'[13]BULLETIN ANNUEL'!L$56</f>
        <v>248300.5044994877</v>
      </c>
      <c r="M50" s="125">
        <f>+'[13]BULLETIN ANNUEL'!M$56</f>
        <v>-2248</v>
      </c>
      <c r="N50" s="126">
        <f>+'[13]BULLETIN ANNUEL'!N$56</f>
        <v>50961</v>
      </c>
    </row>
    <row r="51" spans="1:14" ht="15" customHeight="1">
      <c r="A51" s="22">
        <f>+'[14]BULLETIN ANNUEL'!B$56</f>
        <v>2022</v>
      </c>
      <c r="B51" s="25"/>
      <c r="C51" s="125">
        <f>+'[14]BULLETIN ANNUEL'!C$56</f>
        <v>330049</v>
      </c>
      <c r="D51" s="125">
        <f>+'[14]BULLETIN ANNUEL'!D$56</f>
        <v>306687</v>
      </c>
      <c r="E51" s="125">
        <f>+'[14]BULLETIN ANNUEL'!E$56</f>
        <v>0</v>
      </c>
      <c r="F51" s="125">
        <f>+'[14]BULLETIN ANNUEL'!F$56</f>
        <v>0</v>
      </c>
      <c r="G51" s="125">
        <f>+'[14]BULLETIN ANNUEL'!G$56</f>
        <v>0</v>
      </c>
      <c r="H51" s="125">
        <f>+'[14]BULLETIN ANNUEL'!H$56</f>
        <v>705</v>
      </c>
      <c r="I51" s="125">
        <f>+'[14]BULLETIN ANNUEL'!I$56</f>
        <v>6</v>
      </c>
      <c r="J51" s="125">
        <f>+'[14]BULLETIN ANNUEL'!J$56</f>
        <v>637447</v>
      </c>
      <c r="K51" s="125">
        <f>+'[14]BULLETIN ANNUEL'!K$56</f>
        <v>962200</v>
      </c>
      <c r="L51" s="125">
        <f>+'[14]BULLETIN ANNUEL'!L$56</f>
        <v>213303</v>
      </c>
      <c r="M51" s="125">
        <f>+'[14]BULLETIN ANNUEL'!M$56</f>
        <v>-2762</v>
      </c>
      <c r="N51" s="126">
        <f>+'[14]BULLETIN ANNUEL'!N$56</f>
        <v>61172</v>
      </c>
    </row>
    <row r="52" spans="1:14" ht="15" customHeight="1">
      <c r="A52" s="28"/>
      <c r="B52" s="29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</row>
    <row r="53" spans="1:14" ht="15" customHeight="1">
      <c r="A53" s="28">
        <f>+'[13]BULLETIN ANNUEL'!$B$47</f>
        <v>2021</v>
      </c>
      <c r="B53" s="29" t="str">
        <f>+'[13]BULLETIN ANNUEL'!A$47</f>
        <v>MARS</v>
      </c>
      <c r="C53" s="125">
        <f>+'[13]BULLETIN ANNUEL'!C$47</f>
        <v>165661</v>
      </c>
      <c r="D53" s="125">
        <f>+'[13]BULLETIN ANNUEL'!D$47</f>
        <v>208734</v>
      </c>
      <c r="E53" s="125">
        <f>+'[13]BULLETIN ANNUEL'!E$47</f>
        <v>0</v>
      </c>
      <c r="F53" s="125">
        <f>+'[13]BULLETIN ANNUEL'!F$47</f>
        <v>0</v>
      </c>
      <c r="G53" s="125">
        <f>+'[13]BULLETIN ANNUEL'!G$47</f>
        <v>0</v>
      </c>
      <c r="H53" s="125">
        <f>+'[13]BULLETIN ANNUEL'!H$47</f>
        <v>705</v>
      </c>
      <c r="I53" s="125">
        <f>+'[13]BULLETIN ANNUEL'!I$47</f>
        <v>6</v>
      </c>
      <c r="J53" s="125">
        <f>+'[13]BULLETIN ANNUEL'!J$47</f>
        <v>375106</v>
      </c>
      <c r="K53" s="125">
        <f>+'[13]BULLETIN ANNUEL'!K$47</f>
        <v>120418</v>
      </c>
      <c r="L53" s="125">
        <f>+'[13]BULLETIN ANNUEL'!L$47</f>
        <v>294732</v>
      </c>
      <c r="M53" s="125">
        <f>+'[13]BULLETIN ANNUEL'!M$47</f>
        <v>-3153</v>
      </c>
      <c r="N53" s="126">
        <f>+'[13]BULLETIN ANNUEL'!N$47</f>
        <v>60594</v>
      </c>
    </row>
    <row r="54" spans="1:14" ht="15" customHeight="1">
      <c r="A54" s="28"/>
      <c r="B54" s="29" t="str">
        <f>+'[13]BULLETIN ANNUEL'!A$50</f>
        <v>JUIN</v>
      </c>
      <c r="C54" s="125">
        <f>+'[13]BULLETIN ANNUEL'!C$50</f>
        <v>165316</v>
      </c>
      <c r="D54" s="125">
        <f>+'[13]BULLETIN ANNUEL'!D$50</f>
        <v>228494</v>
      </c>
      <c r="E54" s="125">
        <f>+'[13]BULLETIN ANNUEL'!E$50</f>
        <v>0</v>
      </c>
      <c r="F54" s="125">
        <f>+'[13]BULLETIN ANNUEL'!F$50</f>
        <v>0</v>
      </c>
      <c r="G54" s="125">
        <f>+'[13]BULLETIN ANNUEL'!G$50</f>
        <v>0</v>
      </c>
      <c r="H54" s="125">
        <f>+'[13]BULLETIN ANNUEL'!H$50</f>
        <v>705</v>
      </c>
      <c r="I54" s="125">
        <f>+'[13]BULLETIN ANNUEL'!I$50</f>
        <v>6</v>
      </c>
      <c r="J54" s="125">
        <f>+'[13]BULLETIN ANNUEL'!J$50</f>
        <v>394521</v>
      </c>
      <c r="K54" s="125">
        <f>+'[13]BULLETIN ANNUEL'!K$50</f>
        <v>99206</v>
      </c>
      <c r="L54" s="125">
        <f>+'[13]BULLETIN ANNUEL'!L$50</f>
        <v>284587</v>
      </c>
      <c r="M54" s="125">
        <f>+'[13]BULLETIN ANNUEL'!M$50</f>
        <v>-1893</v>
      </c>
      <c r="N54" s="126">
        <f>+'[13]BULLETIN ANNUEL'!N$50</f>
        <v>56269</v>
      </c>
    </row>
    <row r="55" spans="1:14" ht="15" customHeight="1">
      <c r="A55" s="28"/>
      <c r="B55" s="29" t="str">
        <f>+'[13]BULLETIN ANNUEL'!A$53</f>
        <v>SEPT</v>
      </c>
      <c r="C55" s="125">
        <f>+'[13]BULLETIN ANNUEL'!C$53</f>
        <v>163753</v>
      </c>
      <c r="D55" s="125">
        <f>+'[13]BULLETIN ANNUEL'!D$53</f>
        <v>232737</v>
      </c>
      <c r="E55" s="125">
        <f>+'[13]BULLETIN ANNUEL'!E$53</f>
        <v>0</v>
      </c>
      <c r="F55" s="125">
        <f>+'[13]BULLETIN ANNUEL'!F$53</f>
        <v>0</v>
      </c>
      <c r="G55" s="125">
        <f>+'[13]BULLETIN ANNUEL'!G$53</f>
        <v>0</v>
      </c>
      <c r="H55" s="125">
        <f>+'[13]BULLETIN ANNUEL'!H$53</f>
        <v>705</v>
      </c>
      <c r="I55" s="125">
        <f>+'[13]BULLETIN ANNUEL'!I$53</f>
        <v>6</v>
      </c>
      <c r="J55" s="125">
        <f>+'[13]BULLETIN ANNUEL'!J$53</f>
        <v>397201</v>
      </c>
      <c r="K55" s="125">
        <f>+'[13]BULLETIN ANNUEL'!K$53</f>
        <v>290965</v>
      </c>
      <c r="L55" s="125">
        <f>+'[13]BULLETIN ANNUEL'!L$53</f>
        <v>263379</v>
      </c>
      <c r="M55" s="125">
        <f>+'[13]BULLETIN ANNUEL'!M$53</f>
        <v>-1601</v>
      </c>
      <c r="N55" s="126">
        <f>+'[13]BULLETIN ANNUEL'!N$53</f>
        <v>45748</v>
      </c>
    </row>
    <row r="56" spans="1:14" ht="15" customHeight="1">
      <c r="A56" s="28"/>
      <c r="B56" s="29" t="str">
        <f>+'[13]BULLETIN ANNUEL'!A$56</f>
        <v>DEC</v>
      </c>
      <c r="C56" s="125">
        <f>+'[13]BULLETIN ANNUEL'!C$56</f>
        <v>190112</v>
      </c>
      <c r="D56" s="125">
        <f>+'[13]BULLETIN ANNUEL'!D$56</f>
        <v>228609</v>
      </c>
      <c r="E56" s="125">
        <f>+'[13]BULLETIN ANNUEL'!E$56</f>
        <v>0</v>
      </c>
      <c r="F56" s="125">
        <f>+'[13]BULLETIN ANNUEL'!F$56</f>
        <v>0</v>
      </c>
      <c r="G56" s="125">
        <f>+'[13]BULLETIN ANNUEL'!G$56</f>
        <v>0</v>
      </c>
      <c r="H56" s="125">
        <f>+'[13]BULLETIN ANNUEL'!H$56</f>
        <v>705</v>
      </c>
      <c r="I56" s="125">
        <f>+'[13]BULLETIN ANNUEL'!I$56</f>
        <v>6</v>
      </c>
      <c r="J56" s="125">
        <f>+'[13]BULLETIN ANNUEL'!J$56</f>
        <v>419432</v>
      </c>
      <c r="K56" s="125">
        <f>+'[13]BULLETIN ANNUEL'!K$56</f>
        <v>322293</v>
      </c>
      <c r="L56" s="125">
        <f>+'[13]BULLETIN ANNUEL'!L$56</f>
        <v>248300.5044994877</v>
      </c>
      <c r="M56" s="125">
        <f>+'[13]BULLETIN ANNUEL'!M$56</f>
        <v>-2248</v>
      </c>
      <c r="N56" s="126">
        <f>+'[13]BULLETIN ANNUEL'!N$56</f>
        <v>50961</v>
      </c>
    </row>
    <row r="57" spans="1:14" ht="15" customHeight="1">
      <c r="A57" s="28"/>
      <c r="B57" s="29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1:14" ht="15" customHeight="1">
      <c r="A58" s="28">
        <f>+'[14]BULLETIN ANNUEL'!$B$18</f>
        <v>2022</v>
      </c>
      <c r="B58" s="29" t="str">
        <f>+'[14]BULLETIN ANNUEL'!A$47</f>
        <v>MARS</v>
      </c>
      <c r="C58" s="125">
        <f>+'[14]BULLETIN ANNUEL'!C$47</f>
        <v>306827</v>
      </c>
      <c r="D58" s="125">
        <f>+'[14]BULLETIN ANNUEL'!D$47</f>
        <v>320000</v>
      </c>
      <c r="E58" s="125">
        <f>+'[14]BULLETIN ANNUEL'!E$47</f>
        <v>0</v>
      </c>
      <c r="F58" s="125">
        <f>+'[14]BULLETIN ANNUEL'!F$47</f>
        <v>0</v>
      </c>
      <c r="G58" s="125">
        <f>+'[14]BULLETIN ANNUEL'!G$47</f>
        <v>0</v>
      </c>
      <c r="H58" s="125">
        <f>+'[14]BULLETIN ANNUEL'!H$47</f>
        <v>705</v>
      </c>
      <c r="I58" s="125">
        <f>+'[14]BULLETIN ANNUEL'!I$47</f>
        <v>6</v>
      </c>
      <c r="J58" s="125">
        <f>+'[14]BULLETIN ANNUEL'!J$47</f>
        <v>627538</v>
      </c>
      <c r="K58" s="125">
        <f>+'[14]BULLETIN ANNUEL'!K$47</f>
        <v>404104</v>
      </c>
      <c r="L58" s="125">
        <f>+'[14]BULLETIN ANNUEL'!L$47</f>
        <v>173100</v>
      </c>
      <c r="M58" s="125">
        <f>+'[14]BULLETIN ANNUEL'!M$47</f>
        <v>-1092</v>
      </c>
      <c r="N58" s="126">
        <f>+'[14]BULLETIN ANNUEL'!N$47</f>
        <v>93180</v>
      </c>
    </row>
    <row r="59" spans="1:14" ht="15" customHeight="1">
      <c r="A59" s="28"/>
      <c r="B59" s="29" t="str">
        <f>+'[14]BULLETIN ANNUEL'!A$50</f>
        <v>JUIN</v>
      </c>
      <c r="C59" s="125">
        <f>+'[14]BULLETIN ANNUEL'!C$50</f>
        <v>315105</v>
      </c>
      <c r="D59" s="125">
        <f>+'[14]BULLETIN ANNUEL'!D$50</f>
        <v>369365</v>
      </c>
      <c r="E59" s="125">
        <f>+'[14]BULLETIN ANNUEL'!E$50</f>
        <v>0</v>
      </c>
      <c r="F59" s="125">
        <f>+'[14]BULLETIN ANNUEL'!F$50</f>
        <v>0</v>
      </c>
      <c r="G59" s="125">
        <f>+'[14]BULLETIN ANNUEL'!G$50</f>
        <v>0</v>
      </c>
      <c r="H59" s="125">
        <f>+'[14]BULLETIN ANNUEL'!H$50</f>
        <v>705</v>
      </c>
      <c r="I59" s="125">
        <f>+'[14]BULLETIN ANNUEL'!I$50</f>
        <v>6</v>
      </c>
      <c r="J59" s="125">
        <f>+'[14]BULLETIN ANNUEL'!J$50</f>
        <v>685181</v>
      </c>
      <c r="K59" s="125">
        <f>+'[14]BULLETIN ANNUEL'!K$50</f>
        <v>701616</v>
      </c>
      <c r="L59" s="125">
        <f>+'[14]BULLETIN ANNUEL'!L$50</f>
        <v>217767</v>
      </c>
      <c r="M59" s="125">
        <f>+'[14]BULLETIN ANNUEL'!M$50</f>
        <v>-2310</v>
      </c>
      <c r="N59" s="126">
        <f>+'[14]BULLETIN ANNUEL'!N$50</f>
        <v>39375</v>
      </c>
    </row>
    <row r="60" spans="1:14" ht="15" customHeight="1">
      <c r="A60" s="28"/>
      <c r="B60" s="29" t="str">
        <f>+'[14]BULLETIN ANNUEL'!A$53</f>
        <v>SEPT</v>
      </c>
      <c r="C60" s="125">
        <f>+'[14]BULLETIN ANNUEL'!C$53</f>
        <v>316612</v>
      </c>
      <c r="D60" s="125">
        <f>+'[14]BULLETIN ANNUEL'!D$53</f>
        <v>369055</v>
      </c>
      <c r="E60" s="125">
        <f>+'[14]BULLETIN ANNUEL'!E$53</f>
        <v>0</v>
      </c>
      <c r="F60" s="125">
        <f>+'[14]BULLETIN ANNUEL'!F$53</f>
        <v>0</v>
      </c>
      <c r="G60" s="125">
        <f>+'[14]BULLETIN ANNUEL'!G$53</f>
        <v>0</v>
      </c>
      <c r="H60" s="125">
        <f>+'[14]BULLETIN ANNUEL'!H$53</f>
        <v>705</v>
      </c>
      <c r="I60" s="125">
        <f>+'[14]BULLETIN ANNUEL'!I$53</f>
        <v>6</v>
      </c>
      <c r="J60" s="125">
        <f>+'[14]BULLETIN ANNUEL'!J$53</f>
        <v>686378</v>
      </c>
      <c r="K60" s="125">
        <f>+'[14]BULLETIN ANNUEL'!K$53</f>
        <v>818524</v>
      </c>
      <c r="L60" s="125">
        <f>+'[14]BULLETIN ANNUEL'!L$53</f>
        <v>223998</v>
      </c>
      <c r="M60" s="125">
        <f>+'[14]BULLETIN ANNUEL'!M$53</f>
        <v>-1693</v>
      </c>
      <c r="N60" s="126">
        <f>+'[14]BULLETIN ANNUEL'!N$53</f>
        <v>53679</v>
      </c>
    </row>
    <row r="61" spans="1:14" ht="15" customHeight="1">
      <c r="A61" s="28"/>
      <c r="B61" s="29" t="str">
        <f>+'[14]BULLETIN ANNUEL'!A$56</f>
        <v>DEC</v>
      </c>
      <c r="C61" s="125">
        <f>+'[14]BULLETIN ANNUEL'!C$56</f>
        <v>330049</v>
      </c>
      <c r="D61" s="125">
        <f>+'[14]BULLETIN ANNUEL'!D$56</f>
        <v>306687</v>
      </c>
      <c r="E61" s="125">
        <f>+'[14]BULLETIN ANNUEL'!E$56</f>
        <v>0</v>
      </c>
      <c r="F61" s="125">
        <f>+'[14]BULLETIN ANNUEL'!F$56</f>
        <v>0</v>
      </c>
      <c r="G61" s="125">
        <f>+'[14]BULLETIN ANNUEL'!G$56</f>
        <v>0</v>
      </c>
      <c r="H61" s="125">
        <f>+'[14]BULLETIN ANNUEL'!H$56</f>
        <v>705</v>
      </c>
      <c r="I61" s="125">
        <f>+'[14]BULLETIN ANNUEL'!I$56</f>
        <v>6</v>
      </c>
      <c r="J61" s="125">
        <f>+'[14]BULLETIN ANNUEL'!J$56</f>
        <v>637447</v>
      </c>
      <c r="K61" s="125">
        <f>+'[14]BULLETIN ANNUEL'!K$56</f>
        <v>962200</v>
      </c>
      <c r="L61" s="125">
        <f>+'[14]BULLETIN ANNUEL'!L$56</f>
        <v>213303</v>
      </c>
      <c r="M61" s="125">
        <f>+'[14]BULLETIN ANNUEL'!M$56</f>
        <v>-2762</v>
      </c>
      <c r="N61" s="126">
        <f>+'[14]BULLETIN ANNUEL'!N$56</f>
        <v>61172</v>
      </c>
    </row>
    <row r="62" spans="1:14" ht="15" customHeight="1">
      <c r="A62" s="28"/>
      <c r="B62" s="29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6"/>
    </row>
    <row r="63" spans="1:14" ht="15" customHeight="1">
      <c r="A63" s="28">
        <f>+'[11]BULLETIN ANNUEL'!$B$18</f>
        <v>2023</v>
      </c>
      <c r="B63" s="29" t="str">
        <f>+'[11]BULLETIN ANNUEL'!A$18</f>
        <v>JAN</v>
      </c>
      <c r="C63" s="125">
        <f>+'[11]BULLETIN ANNUEL'!C$45</f>
        <v>299488</v>
      </c>
      <c r="D63" s="125">
        <f>+'[11]BULLETIN ANNUEL'!D$45</f>
        <v>350437</v>
      </c>
      <c r="E63" s="125">
        <f>+'[11]BULLETIN ANNUEL'!E$45</f>
        <v>0</v>
      </c>
      <c r="F63" s="125">
        <f>+'[11]BULLETIN ANNUEL'!F$45</f>
        <v>0</v>
      </c>
      <c r="G63" s="125">
        <f>+'[11]BULLETIN ANNUEL'!G$45</f>
        <v>0</v>
      </c>
      <c r="H63" s="125">
        <f>+'[11]BULLETIN ANNUEL'!H$45</f>
        <v>705</v>
      </c>
      <c r="I63" s="125">
        <f>+'[11]BULLETIN ANNUEL'!I$45</f>
        <v>6</v>
      </c>
      <c r="J63" s="125">
        <f>+'[11]BULLETIN ANNUEL'!J$45</f>
        <v>650636</v>
      </c>
      <c r="K63" s="125">
        <f>+'[11]BULLETIN ANNUEL'!K$45</f>
        <v>921271</v>
      </c>
      <c r="L63" s="125">
        <f>+'[11]BULLETIN ANNUEL'!L$45</f>
        <v>214977</v>
      </c>
      <c r="M63" s="125">
        <f>+'[11]BULLETIN ANNUEL'!M$45</f>
        <v>-2907</v>
      </c>
      <c r="N63" s="126">
        <f>+'[11]BULLETIN ANNUEL'!N$45</f>
        <v>61179</v>
      </c>
    </row>
    <row r="64" spans="1:14" ht="15" customHeight="1">
      <c r="A64" s="28"/>
      <c r="B64" s="29">
        <f>+'[11]BULLETIN ANNUEL'!A$19</f>
        <v>0</v>
      </c>
      <c r="C64" s="125">
        <f>+'[11]BULLETIN ANNUEL'!C$46</f>
        <v>0</v>
      </c>
      <c r="D64" s="125">
        <f>+'[11]BULLETIN ANNUEL'!D$46</f>
        <v>0</v>
      </c>
      <c r="E64" s="125">
        <f>+'[11]BULLETIN ANNUEL'!E$46</f>
        <v>0</v>
      </c>
      <c r="F64" s="125">
        <f>+'[11]BULLETIN ANNUEL'!F$46</f>
        <v>0</v>
      </c>
      <c r="G64" s="125">
        <f>+'[11]BULLETIN ANNUEL'!G$46</f>
        <v>0</v>
      </c>
      <c r="H64" s="125">
        <f>+'[11]BULLETIN ANNUEL'!H$46</f>
        <v>0</v>
      </c>
      <c r="I64" s="125">
        <f>+'[11]BULLETIN ANNUEL'!I$46</f>
        <v>0</v>
      </c>
      <c r="J64" s="125">
        <f>+'[11]BULLETIN ANNUEL'!J$46</f>
        <v>0</v>
      </c>
      <c r="K64" s="125">
        <f>+'[11]BULLETIN ANNUEL'!K$46</f>
        <v>0</v>
      </c>
      <c r="L64" s="125">
        <f>+'[11]BULLETIN ANNUEL'!L$46</f>
        <v>0</v>
      </c>
      <c r="M64" s="125">
        <f>+'[11]BULLETIN ANNUEL'!M$46</f>
        <v>0</v>
      </c>
      <c r="N64" s="126">
        <f>+'[11]BULLETIN ANNUEL'!N$46</f>
        <v>0</v>
      </c>
    </row>
    <row r="65" spans="1:14" ht="15" customHeight="1">
      <c r="A65" s="28"/>
      <c r="B65" s="29">
        <f>+'[11]BULLETIN ANNUEL'!A$20</f>
        <v>0</v>
      </c>
      <c r="C65" s="125">
        <f>+'[11]BULLETIN ANNUEL'!C$47</f>
        <v>0</v>
      </c>
      <c r="D65" s="125">
        <f>+'[11]BULLETIN ANNUEL'!D$47</f>
        <v>0</v>
      </c>
      <c r="E65" s="125">
        <f>+'[11]BULLETIN ANNUEL'!E$47</f>
        <v>0</v>
      </c>
      <c r="F65" s="125">
        <f>+'[11]BULLETIN ANNUEL'!F$47</f>
        <v>0</v>
      </c>
      <c r="G65" s="125">
        <f>+'[11]BULLETIN ANNUEL'!G$47</f>
        <v>0</v>
      </c>
      <c r="H65" s="125">
        <f>+'[11]BULLETIN ANNUEL'!H$47</f>
        <v>0</v>
      </c>
      <c r="I65" s="125">
        <f>+'[11]BULLETIN ANNUEL'!I$47</f>
        <v>0</v>
      </c>
      <c r="J65" s="125">
        <f>+'[11]BULLETIN ANNUEL'!J$47</f>
        <v>0</v>
      </c>
      <c r="K65" s="125">
        <f>+'[11]BULLETIN ANNUEL'!K$47</f>
        <v>0</v>
      </c>
      <c r="L65" s="125">
        <f>+'[11]BULLETIN ANNUEL'!L$47</f>
        <v>0</v>
      </c>
      <c r="M65" s="125">
        <f>+'[11]BULLETIN ANNUEL'!M$47</f>
        <v>0</v>
      </c>
      <c r="N65" s="126">
        <f>+'[11]BULLETIN ANNUEL'!N$47</f>
        <v>0</v>
      </c>
    </row>
    <row r="66" spans="1:14" ht="15" customHeight="1">
      <c r="A66" s="28"/>
      <c r="B66" s="29">
        <f>+'[11]BULLETIN ANNUEL'!A$21</f>
        <v>0</v>
      </c>
      <c r="C66" s="125">
        <f>+'[11]BULLETIN ANNUEL'!C$48</f>
        <v>0</v>
      </c>
      <c r="D66" s="125">
        <f>+'[11]BULLETIN ANNUEL'!D$48</f>
        <v>0</v>
      </c>
      <c r="E66" s="125">
        <f>+'[11]BULLETIN ANNUEL'!E$48</f>
        <v>0</v>
      </c>
      <c r="F66" s="125">
        <f>+'[11]BULLETIN ANNUEL'!F$48</f>
        <v>0</v>
      </c>
      <c r="G66" s="125">
        <f>+'[11]BULLETIN ANNUEL'!G$48</f>
        <v>0</v>
      </c>
      <c r="H66" s="125">
        <f>+'[11]BULLETIN ANNUEL'!H$48</f>
        <v>0</v>
      </c>
      <c r="I66" s="125">
        <f>+'[11]BULLETIN ANNUEL'!I$48</f>
        <v>0</v>
      </c>
      <c r="J66" s="125">
        <f>+'[11]BULLETIN ANNUEL'!J$48</f>
        <v>0</v>
      </c>
      <c r="K66" s="125">
        <f>+'[11]BULLETIN ANNUEL'!K$48</f>
        <v>0</v>
      </c>
      <c r="L66" s="125">
        <f>+'[11]BULLETIN ANNUEL'!L$48</f>
        <v>0</v>
      </c>
      <c r="M66" s="125">
        <f>+'[11]BULLETIN ANNUEL'!M$48</f>
        <v>0</v>
      </c>
      <c r="N66" s="126">
        <f>+'[11]BULLETIN ANNUEL'!N$48</f>
        <v>0</v>
      </c>
    </row>
    <row r="67" spans="1:14" ht="15" customHeight="1">
      <c r="A67" s="28"/>
      <c r="B67" s="29">
        <f>+'[11]BULLETIN ANNUEL'!A$22</f>
        <v>0</v>
      </c>
      <c r="C67" s="125">
        <f>+'[11]BULLETIN ANNUEL'!C$49</f>
        <v>0</v>
      </c>
      <c r="D67" s="125">
        <f>+'[11]BULLETIN ANNUEL'!D$49</f>
        <v>0</v>
      </c>
      <c r="E67" s="125">
        <f>+'[11]BULLETIN ANNUEL'!E$49</f>
        <v>0</v>
      </c>
      <c r="F67" s="125">
        <f>+'[11]BULLETIN ANNUEL'!F$49</f>
        <v>0</v>
      </c>
      <c r="G67" s="125">
        <f>+'[11]BULLETIN ANNUEL'!G$49</f>
        <v>0</v>
      </c>
      <c r="H67" s="125">
        <f>+'[11]BULLETIN ANNUEL'!H$49</f>
        <v>0</v>
      </c>
      <c r="I67" s="125">
        <f>+'[11]BULLETIN ANNUEL'!I$49</f>
        <v>0</v>
      </c>
      <c r="J67" s="125">
        <f>+'[11]BULLETIN ANNUEL'!J$49</f>
        <v>0</v>
      </c>
      <c r="K67" s="125">
        <f>+'[11]BULLETIN ANNUEL'!K$49</f>
        <v>0</v>
      </c>
      <c r="L67" s="125">
        <f>+'[11]BULLETIN ANNUEL'!L$49</f>
        <v>0</v>
      </c>
      <c r="M67" s="125">
        <f>+'[11]BULLETIN ANNUEL'!M$49</f>
        <v>0</v>
      </c>
      <c r="N67" s="126">
        <f>+'[11]BULLETIN ANNUEL'!N$49</f>
        <v>0</v>
      </c>
    </row>
    <row r="68" spans="1:14" ht="15" customHeight="1">
      <c r="A68" s="28"/>
      <c r="B68" s="29">
        <f>+'[11]BULLETIN ANNUEL'!A$23</f>
        <v>0</v>
      </c>
      <c r="C68" s="125">
        <f>+'[11]BULLETIN ANNUEL'!C$50</f>
        <v>0</v>
      </c>
      <c r="D68" s="125">
        <f>+'[11]BULLETIN ANNUEL'!D$50</f>
        <v>0</v>
      </c>
      <c r="E68" s="125">
        <f>+'[11]BULLETIN ANNUEL'!E$50</f>
        <v>0</v>
      </c>
      <c r="F68" s="125">
        <f>+'[11]BULLETIN ANNUEL'!F$50</f>
        <v>0</v>
      </c>
      <c r="G68" s="125">
        <f>+'[11]BULLETIN ANNUEL'!G$50</f>
        <v>0</v>
      </c>
      <c r="H68" s="125">
        <f>+'[11]BULLETIN ANNUEL'!H$50</f>
        <v>0</v>
      </c>
      <c r="I68" s="125">
        <f>+'[11]BULLETIN ANNUEL'!I$50</f>
        <v>0</v>
      </c>
      <c r="J68" s="125">
        <f>+'[11]BULLETIN ANNUEL'!J$50</f>
        <v>0</v>
      </c>
      <c r="K68" s="125">
        <f>+'[11]BULLETIN ANNUEL'!K$50</f>
        <v>0</v>
      </c>
      <c r="L68" s="125">
        <f>+'[11]BULLETIN ANNUEL'!L$50</f>
        <v>0</v>
      </c>
      <c r="M68" s="125">
        <f>+'[11]BULLETIN ANNUEL'!M$50</f>
        <v>0</v>
      </c>
      <c r="N68" s="126">
        <f>+'[11]BULLETIN ANNUEL'!N$50</f>
        <v>0</v>
      </c>
    </row>
    <row r="69" spans="1:14" ht="15" customHeight="1">
      <c r="A69" s="28"/>
      <c r="B69" s="29">
        <f>+'[11]BULLETIN ANNUEL'!A$24</f>
        <v>0</v>
      </c>
      <c r="C69" s="125">
        <f>+'[11]BULLETIN ANNUEL'!C$51</f>
        <v>0</v>
      </c>
      <c r="D69" s="125">
        <f>+'[11]BULLETIN ANNUEL'!D$51</f>
        <v>0</v>
      </c>
      <c r="E69" s="125">
        <f>+'[11]BULLETIN ANNUEL'!E$51</f>
        <v>0</v>
      </c>
      <c r="F69" s="125">
        <f>+'[11]BULLETIN ANNUEL'!F$51</f>
        <v>0</v>
      </c>
      <c r="G69" s="125">
        <f>+'[11]BULLETIN ANNUEL'!G$51</f>
        <v>0</v>
      </c>
      <c r="H69" s="125">
        <f>+'[11]BULLETIN ANNUEL'!H$51</f>
        <v>0</v>
      </c>
      <c r="I69" s="125">
        <f>+'[11]BULLETIN ANNUEL'!I$51</f>
        <v>0</v>
      </c>
      <c r="J69" s="125">
        <f>+'[11]BULLETIN ANNUEL'!J$51</f>
        <v>0</v>
      </c>
      <c r="K69" s="125">
        <f>+'[11]BULLETIN ANNUEL'!K$51</f>
        <v>0</v>
      </c>
      <c r="L69" s="125">
        <f>+'[11]BULLETIN ANNUEL'!L$51</f>
        <v>0</v>
      </c>
      <c r="M69" s="125">
        <f>+'[11]BULLETIN ANNUEL'!M$51</f>
        <v>0</v>
      </c>
      <c r="N69" s="126">
        <f>+'[11]BULLETIN ANNUEL'!N$51</f>
        <v>0</v>
      </c>
    </row>
    <row r="70" spans="1:14" ht="15" customHeight="1">
      <c r="A70" s="28"/>
      <c r="B70" s="29">
        <f>+'[11]BULLETIN ANNUEL'!A$25</f>
        <v>0</v>
      </c>
      <c r="C70" s="125">
        <f>+'[11]BULLETIN ANNUEL'!C$52</f>
        <v>0</v>
      </c>
      <c r="D70" s="125">
        <f>+'[11]BULLETIN ANNUEL'!D$52</f>
        <v>0</v>
      </c>
      <c r="E70" s="125">
        <f>+'[11]BULLETIN ANNUEL'!E$52</f>
        <v>0</v>
      </c>
      <c r="F70" s="125">
        <f>+'[11]BULLETIN ANNUEL'!F$52</f>
        <v>0</v>
      </c>
      <c r="G70" s="125">
        <f>+'[11]BULLETIN ANNUEL'!G$52</f>
        <v>0</v>
      </c>
      <c r="H70" s="125">
        <f>+'[11]BULLETIN ANNUEL'!H$52</f>
        <v>0</v>
      </c>
      <c r="I70" s="125">
        <f>+'[11]BULLETIN ANNUEL'!I$52</f>
        <v>0</v>
      </c>
      <c r="J70" s="125">
        <f>+'[11]BULLETIN ANNUEL'!J$52</f>
        <v>0</v>
      </c>
      <c r="K70" s="125">
        <f>+'[11]BULLETIN ANNUEL'!K$52</f>
        <v>0</v>
      </c>
      <c r="L70" s="125">
        <f>+'[11]BULLETIN ANNUEL'!L$52</f>
        <v>0</v>
      </c>
      <c r="M70" s="125">
        <f>+'[11]BULLETIN ANNUEL'!M$52</f>
        <v>0</v>
      </c>
      <c r="N70" s="126">
        <f>+'[11]BULLETIN ANNUEL'!N$52</f>
        <v>0</v>
      </c>
    </row>
    <row r="71" spans="1:14" ht="15" customHeight="1">
      <c r="A71" s="28"/>
      <c r="B71" s="29">
        <f>+'[11]BULLETIN ANNUEL'!A$26</f>
        <v>0</v>
      </c>
      <c r="C71" s="125">
        <f>+'[11]BULLETIN ANNUEL'!C$53</f>
        <v>0</v>
      </c>
      <c r="D71" s="125">
        <f>+'[11]BULLETIN ANNUEL'!D$53</f>
        <v>0</v>
      </c>
      <c r="E71" s="125">
        <f>+'[11]BULLETIN ANNUEL'!E$53</f>
        <v>0</v>
      </c>
      <c r="F71" s="125">
        <f>+'[11]BULLETIN ANNUEL'!F$53</f>
        <v>0</v>
      </c>
      <c r="G71" s="125">
        <f>+'[11]BULLETIN ANNUEL'!G$53</f>
        <v>0</v>
      </c>
      <c r="H71" s="125">
        <f>+'[11]BULLETIN ANNUEL'!H$53</f>
        <v>0</v>
      </c>
      <c r="I71" s="125">
        <f>+'[11]BULLETIN ANNUEL'!I$53</f>
        <v>0</v>
      </c>
      <c r="J71" s="125">
        <f>+'[11]BULLETIN ANNUEL'!J$53</f>
        <v>0</v>
      </c>
      <c r="K71" s="125">
        <f>+'[11]BULLETIN ANNUEL'!K$53</f>
        <v>0</v>
      </c>
      <c r="L71" s="125">
        <f>+'[11]BULLETIN ANNUEL'!L$53</f>
        <v>0</v>
      </c>
      <c r="M71" s="125">
        <f>+'[11]BULLETIN ANNUEL'!M$53</f>
        <v>0</v>
      </c>
      <c r="N71" s="126">
        <f>+'[11]BULLETIN ANNUEL'!N$53</f>
        <v>0</v>
      </c>
    </row>
    <row r="72" spans="1:14" ht="15" customHeight="1">
      <c r="A72" s="28"/>
      <c r="B72" s="29">
        <f>+'[11]BULLETIN ANNUEL'!A$27</f>
        <v>0</v>
      </c>
      <c r="C72" s="125">
        <f>+'[11]BULLETIN ANNUEL'!C$54</f>
        <v>0</v>
      </c>
      <c r="D72" s="125">
        <f>+'[11]BULLETIN ANNUEL'!D$54</f>
        <v>0</v>
      </c>
      <c r="E72" s="125">
        <f>+'[11]BULLETIN ANNUEL'!E$54</f>
        <v>0</v>
      </c>
      <c r="F72" s="125">
        <f>+'[11]BULLETIN ANNUEL'!F$54</f>
        <v>0</v>
      </c>
      <c r="G72" s="125">
        <f>+'[11]BULLETIN ANNUEL'!G$54</f>
        <v>0</v>
      </c>
      <c r="H72" s="125">
        <f>+'[11]BULLETIN ANNUEL'!H$54</f>
        <v>0</v>
      </c>
      <c r="I72" s="125">
        <f>+'[11]BULLETIN ANNUEL'!I$54</f>
        <v>0</v>
      </c>
      <c r="J72" s="125">
        <f>+'[11]BULLETIN ANNUEL'!J$54</f>
        <v>0</v>
      </c>
      <c r="K72" s="125">
        <f>+'[11]BULLETIN ANNUEL'!K$54</f>
        <v>0</v>
      </c>
      <c r="L72" s="125">
        <f>+'[11]BULLETIN ANNUEL'!L$54</f>
        <v>0</v>
      </c>
      <c r="M72" s="125">
        <f>+'[11]BULLETIN ANNUEL'!M$54</f>
        <v>0</v>
      </c>
      <c r="N72" s="126">
        <f>+'[11]BULLETIN ANNUEL'!N$54</f>
        <v>0</v>
      </c>
    </row>
    <row r="73" spans="1:14" ht="15" customHeight="1">
      <c r="A73" s="28"/>
      <c r="B73" s="29">
        <f>+'[11]BULLETIN ANNUEL'!A$28</f>
        <v>0</v>
      </c>
      <c r="C73" s="125">
        <f>+'[11]BULLETIN ANNUEL'!C$55</f>
        <v>0</v>
      </c>
      <c r="D73" s="125">
        <f>+'[11]BULLETIN ANNUEL'!D$55</f>
        <v>0</v>
      </c>
      <c r="E73" s="125">
        <f>+'[11]BULLETIN ANNUEL'!E$55</f>
        <v>0</v>
      </c>
      <c r="F73" s="125">
        <f>+'[11]BULLETIN ANNUEL'!F$55</f>
        <v>0</v>
      </c>
      <c r="G73" s="125">
        <f>+'[11]BULLETIN ANNUEL'!G$55</f>
        <v>0</v>
      </c>
      <c r="H73" s="125">
        <f>+'[11]BULLETIN ANNUEL'!H$55</f>
        <v>0</v>
      </c>
      <c r="I73" s="125">
        <f>+'[11]BULLETIN ANNUEL'!I$55</f>
        <v>0</v>
      </c>
      <c r="J73" s="125">
        <f>+'[11]BULLETIN ANNUEL'!J$55</f>
        <v>0</v>
      </c>
      <c r="K73" s="125">
        <f>+'[11]BULLETIN ANNUEL'!K$55</f>
        <v>0</v>
      </c>
      <c r="L73" s="125">
        <f>+'[11]BULLETIN ANNUEL'!L$55</f>
        <v>0</v>
      </c>
      <c r="M73" s="125">
        <f>+'[11]BULLETIN ANNUEL'!M$55</f>
        <v>0</v>
      </c>
      <c r="N73" s="126">
        <f>+'[11]BULLETIN ANNUEL'!N$55</f>
        <v>0</v>
      </c>
    </row>
    <row r="74" spans="1:14" ht="15" customHeight="1">
      <c r="A74" s="28"/>
      <c r="B74" s="29">
        <f>+'[11]BULLETIN ANNUEL'!A$29</f>
        <v>0</v>
      </c>
      <c r="C74" s="125">
        <f>+'[11]BULLETIN ANNUEL'!C$56</f>
        <v>0</v>
      </c>
      <c r="D74" s="125">
        <f>+'[11]BULLETIN ANNUEL'!D$56</f>
        <v>0</v>
      </c>
      <c r="E74" s="125">
        <f>+'[11]BULLETIN ANNUEL'!E$56</f>
        <v>0</v>
      </c>
      <c r="F74" s="125">
        <f>+'[11]BULLETIN ANNUEL'!F$56</f>
        <v>0</v>
      </c>
      <c r="G74" s="125">
        <f>+'[11]BULLETIN ANNUEL'!G$56</f>
        <v>0</v>
      </c>
      <c r="H74" s="125">
        <f>+'[11]BULLETIN ANNUEL'!H$56</f>
        <v>0</v>
      </c>
      <c r="I74" s="125">
        <f>+'[11]BULLETIN ANNUEL'!I$56</f>
        <v>0</v>
      </c>
      <c r="J74" s="125">
        <f>+'[11]BULLETIN ANNUEL'!J$56</f>
        <v>0</v>
      </c>
      <c r="K74" s="125">
        <f>+'[11]BULLETIN ANNUEL'!K$56</f>
        <v>0</v>
      </c>
      <c r="L74" s="125">
        <f>+'[11]BULLETIN ANNUEL'!L$56</f>
        <v>0</v>
      </c>
      <c r="M74" s="125">
        <f>+'[11]BULLETIN ANNUEL'!M$56</f>
        <v>0</v>
      </c>
      <c r="N74" s="126">
        <f>+'[11]BULLETIN ANNUEL'!N$56</f>
        <v>0</v>
      </c>
    </row>
    <row r="75" spans="1:14" ht="15" customHeight="1" thickBot="1">
      <c r="A75" s="15"/>
      <c r="B75" s="4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8"/>
    </row>
    <row r="76" ht="18" customHeight="1">
      <c r="B76" s="124" t="s">
        <v>183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view="pageBreakPreview" zoomScale="110" zoomScaleNormal="75" zoomScaleSheetLayoutView="110" zoomScalePageLayoutView="0" workbookViewId="0" topLeftCell="A1">
      <selection activeCell="M30" sqref="M30"/>
    </sheetView>
  </sheetViews>
  <sheetFormatPr defaultColWidth="9.140625" defaultRowHeight="13.5"/>
  <cols>
    <col min="1" max="1" width="7.140625" style="8" customWidth="1"/>
    <col min="2" max="2" width="14.7109375" style="8" customWidth="1"/>
    <col min="3" max="3" width="12.0039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7.8515625" style="8" customWidth="1"/>
    <col min="8" max="8" width="10.140625" style="8" customWidth="1"/>
    <col min="9" max="9" width="9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8" width="3.8515625" style="8" customWidth="1"/>
    <col min="19" max="19" width="3.28125" style="8" customWidth="1"/>
    <col min="20" max="16384" width="9.140625" style="8" customWidth="1"/>
  </cols>
  <sheetData>
    <row r="2" spans="1:17" ht="15.75">
      <c r="A2" s="37" t="s">
        <v>159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>
      <c r="A3" s="106" t="s">
        <v>160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8" customHeight="1" thickBot="1">
      <c r="A4" s="7" t="str">
        <f>+AIBNE!$A$3</f>
        <v>GUINEE EQUATORIALE</v>
      </c>
      <c r="B4" s="7"/>
      <c r="C4" s="7"/>
      <c r="D4" s="6"/>
      <c r="E4" s="44"/>
      <c r="F4" s="44"/>
      <c r="G4" s="44"/>
      <c r="H4" s="44"/>
      <c r="I4" s="44"/>
      <c r="J4" s="44"/>
      <c r="K4" s="44"/>
      <c r="L4" s="44"/>
      <c r="M4" s="44"/>
      <c r="N4" s="44"/>
      <c r="O4" s="7" t="s">
        <v>161</v>
      </c>
      <c r="P4" s="7"/>
      <c r="Q4" s="44"/>
    </row>
    <row r="5" spans="1:17" ht="25.5" customHeight="1" thickBot="1">
      <c r="A5" s="277" t="s">
        <v>162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</row>
    <row r="6" spans="1:21" ht="14.25" customHeight="1">
      <c r="A6" s="212" t="s">
        <v>40</v>
      </c>
      <c r="B6" s="213"/>
      <c r="C6" s="235" t="s">
        <v>163</v>
      </c>
      <c r="D6" s="213"/>
      <c r="E6" s="262" t="s">
        <v>64</v>
      </c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35" t="s">
        <v>164</v>
      </c>
      <c r="Q6" s="236"/>
      <c r="R6" s="98"/>
      <c r="S6" s="98"/>
      <c r="T6" s="98"/>
      <c r="U6" s="98"/>
    </row>
    <row r="7" spans="1:21" ht="20.25" customHeight="1">
      <c r="A7" s="250"/>
      <c r="B7" s="251"/>
      <c r="C7" s="237"/>
      <c r="D7" s="251"/>
      <c r="E7" s="267" t="s">
        <v>66</v>
      </c>
      <c r="F7" s="268"/>
      <c r="G7" s="268"/>
      <c r="H7" s="269"/>
      <c r="I7" s="267" t="s">
        <v>33</v>
      </c>
      <c r="J7" s="268"/>
      <c r="K7" s="268"/>
      <c r="L7" s="268"/>
      <c r="M7" s="269"/>
      <c r="N7" s="253" t="s">
        <v>67</v>
      </c>
      <c r="O7" s="280"/>
      <c r="P7" s="237"/>
      <c r="Q7" s="238"/>
      <c r="R7" s="98"/>
      <c r="S7" s="98"/>
      <c r="T7" s="98"/>
      <c r="U7" s="98"/>
    </row>
    <row r="8" spans="1:21" ht="39" customHeight="1" thickBot="1">
      <c r="A8" s="214"/>
      <c r="B8" s="215"/>
      <c r="C8" s="239"/>
      <c r="D8" s="215"/>
      <c r="E8" s="18" t="s">
        <v>68</v>
      </c>
      <c r="F8" s="18" t="s">
        <v>69</v>
      </c>
      <c r="G8" s="282" t="s">
        <v>70</v>
      </c>
      <c r="H8" s="283"/>
      <c r="I8" s="16" t="s">
        <v>165</v>
      </c>
      <c r="J8" s="16" t="s">
        <v>38</v>
      </c>
      <c r="K8" s="16" t="s">
        <v>72</v>
      </c>
      <c r="L8" s="282" t="s">
        <v>166</v>
      </c>
      <c r="M8" s="283"/>
      <c r="N8" s="281"/>
      <c r="O8" s="234"/>
      <c r="P8" s="239"/>
      <c r="Q8" s="240"/>
      <c r="R8" s="98"/>
      <c r="S8" s="98"/>
      <c r="T8" s="98"/>
      <c r="U8" s="98"/>
    </row>
    <row r="9" spans="1:17" ht="6.75" customHeight="1">
      <c r="A9" s="88"/>
      <c r="B9" s="89"/>
      <c r="C9" s="82"/>
      <c r="D9" s="111"/>
      <c r="E9" s="80"/>
      <c r="F9" s="81"/>
      <c r="G9" s="82"/>
      <c r="H9" s="83"/>
      <c r="I9" s="46"/>
      <c r="J9" s="46"/>
      <c r="K9" s="31"/>
      <c r="L9" s="112"/>
      <c r="M9" s="32"/>
      <c r="N9" s="112"/>
      <c r="O9" s="111"/>
      <c r="P9" s="113"/>
      <c r="Q9" s="114"/>
    </row>
    <row r="10" spans="1:17" ht="15" customHeight="1">
      <c r="A10" s="22">
        <f>+'[5]BULLETIN ANNUEL'!$B$83</f>
        <v>2014</v>
      </c>
      <c r="B10" s="25"/>
      <c r="C10" s="180"/>
      <c r="D10" s="181">
        <f>+'[5]BULLETIN ANNUEL'!C$415</f>
        <v>1629105</v>
      </c>
      <c r="E10" s="181">
        <f>+'[5]BULLETIN ANNUEL'!D$415</f>
        <v>-463039</v>
      </c>
      <c r="F10" s="181">
        <f>+'[5]BULLETIN ANNUEL'!E$415</f>
        <v>-155866</v>
      </c>
      <c r="G10" s="182"/>
      <c r="H10" s="181">
        <f>+'[5]BULLETIN ANNUEL'!F$415</f>
        <v>-618905</v>
      </c>
      <c r="I10" s="133">
        <f>+'[5]BULLETIN ANNUEL'!G$415</f>
        <v>1316</v>
      </c>
      <c r="J10" s="133">
        <f>+'[5]BULLETIN ANNUEL'!H$415</f>
        <v>8654</v>
      </c>
      <c r="K10" s="133">
        <f>+'[5]BULLETIN ANNUEL'!I$415</f>
        <v>962932</v>
      </c>
      <c r="L10" s="182"/>
      <c r="M10" s="183">
        <f>+'[5]BULLETIN ANNUEL'!J$415</f>
        <v>972902</v>
      </c>
      <c r="N10" s="182"/>
      <c r="O10" s="181">
        <f>+'[5]BULLETIN ANNUEL'!K$415</f>
        <v>353997</v>
      </c>
      <c r="P10" s="180"/>
      <c r="Q10" s="134">
        <f>+'[5]BULLETIN ANNUEL'!L$415</f>
        <v>1983102</v>
      </c>
    </row>
    <row r="11" spans="1:17" ht="15" customHeight="1">
      <c r="A11" s="22">
        <f>+'[6]BULLETIN ANNUEL'!$B$83</f>
        <v>2015</v>
      </c>
      <c r="B11" s="25"/>
      <c r="C11" s="180"/>
      <c r="D11" s="181">
        <f>+'[6]BULLETIN ANNUEL'!C$415</f>
        <v>854095</v>
      </c>
      <c r="E11" s="181">
        <f>+'[6]BULLETIN ANNUEL'!D$415</f>
        <v>169547</v>
      </c>
      <c r="F11" s="181">
        <f>+'[6]BULLETIN ANNUEL'!E$415</f>
        <v>-345569</v>
      </c>
      <c r="G11" s="182"/>
      <c r="H11" s="181">
        <f>+'[6]BULLETIN ANNUEL'!F$415</f>
        <v>-176022</v>
      </c>
      <c r="I11" s="181">
        <f>+'[6]BULLETIN ANNUEL'!G$415</f>
        <v>974</v>
      </c>
      <c r="J11" s="181">
        <f>+'[6]BULLETIN ANNUEL'!H$415</f>
        <v>7702</v>
      </c>
      <c r="K11" s="181">
        <f>+'[6]BULLETIN ANNUEL'!I$415</f>
        <v>1100498</v>
      </c>
      <c r="L11" s="182"/>
      <c r="M11" s="183">
        <f>+'[6]BULLETIN ANNUEL'!J$415</f>
        <v>1109174</v>
      </c>
      <c r="N11" s="182"/>
      <c r="O11" s="181">
        <f>+'[6]BULLETIN ANNUEL'!K$415</f>
        <v>933152</v>
      </c>
      <c r="P11" s="180"/>
      <c r="Q11" s="134">
        <f>+'[6]BULLETIN ANNUEL'!L$415</f>
        <v>1787247</v>
      </c>
    </row>
    <row r="12" spans="1:17" ht="15" customHeight="1">
      <c r="A12" s="22">
        <f>+'[7]BULLETIN ANNUEL'!$B$83</f>
        <v>2016</v>
      </c>
      <c r="B12" s="25"/>
      <c r="C12" s="180"/>
      <c r="D12" s="181">
        <f>+'[7]BULLETIN ANNUEL'!C$415</f>
        <v>162715</v>
      </c>
      <c r="E12" s="133">
        <f>+'[7]BULLETIN ANNUEL'!D$415</f>
        <v>378934</v>
      </c>
      <c r="F12" s="133">
        <f>+'[7]BULLETIN ANNUEL'!E$415</f>
        <v>-154671</v>
      </c>
      <c r="G12" s="182"/>
      <c r="H12" s="181">
        <f>+'[7]BULLETIN ANNUEL'!F$415</f>
        <v>224263</v>
      </c>
      <c r="I12" s="133">
        <f>+'[7]BULLETIN ANNUEL'!G$415</f>
        <v>629</v>
      </c>
      <c r="J12" s="133">
        <f>+'[7]BULLETIN ANNUEL'!H$415</f>
        <v>7594</v>
      </c>
      <c r="K12" s="133">
        <f>+'[7]BULLETIN ANNUEL'!I$415</f>
        <v>1142069</v>
      </c>
      <c r="L12" s="182"/>
      <c r="M12" s="183">
        <f>+'[7]BULLETIN ANNUEL'!J$415</f>
        <v>1150292</v>
      </c>
      <c r="N12" s="182"/>
      <c r="O12" s="181">
        <f>+'[7]BULLETIN ANNUEL'!K$415</f>
        <v>1374555</v>
      </c>
      <c r="P12" s="180"/>
      <c r="Q12" s="134">
        <f>+'[7]BULLETIN ANNUEL'!L$415</f>
        <v>1537270</v>
      </c>
    </row>
    <row r="13" spans="1:17" ht="15" customHeight="1">
      <c r="A13" s="22">
        <f>+'[8]BULLETIN ANNUEL'!$B$83</f>
        <v>2017</v>
      </c>
      <c r="B13" s="25"/>
      <c r="C13" s="180"/>
      <c r="D13" s="181">
        <f>+'[8]BULLETIN ANNUEL'!C$415</f>
        <v>74647</v>
      </c>
      <c r="E13" s="133">
        <f>+'[8]BULLETIN ANNUEL'!D$415</f>
        <v>428725</v>
      </c>
      <c r="F13" s="133">
        <f>+'[8]BULLETIN ANNUEL'!E$415</f>
        <v>-90326</v>
      </c>
      <c r="G13" s="182"/>
      <c r="H13" s="181">
        <f>+'[8]BULLETIN ANNUEL'!F$415</f>
        <v>338399</v>
      </c>
      <c r="I13" s="133">
        <f>+'[8]BULLETIN ANNUEL'!G$415</f>
        <v>8811</v>
      </c>
      <c r="J13" s="133">
        <f>+'[8]BULLETIN ANNUEL'!H$415</f>
        <v>7405</v>
      </c>
      <c r="K13" s="133">
        <f>+'[8]BULLETIN ANNUEL'!I$415</f>
        <v>1150188</v>
      </c>
      <c r="L13" s="182"/>
      <c r="M13" s="183">
        <f>+'[8]BULLETIN ANNUEL'!J$415</f>
        <v>1166404</v>
      </c>
      <c r="N13" s="182"/>
      <c r="O13" s="181">
        <f>+'[8]BULLETIN ANNUEL'!K$415</f>
        <v>1504803</v>
      </c>
      <c r="P13" s="180"/>
      <c r="Q13" s="134">
        <f>+'[8]BULLETIN ANNUEL'!L$415</f>
        <v>1579450</v>
      </c>
    </row>
    <row r="14" spans="1:17" ht="15" customHeight="1">
      <c r="A14" s="22">
        <f>+'[10]BULLETIN ANNUEL'!$B$83</f>
        <v>2018</v>
      </c>
      <c r="B14" s="25"/>
      <c r="C14" s="180"/>
      <c r="D14" s="181">
        <f>+'[10]BULLETIN ANNUEL'!C$415</f>
        <v>98331</v>
      </c>
      <c r="E14" s="133">
        <f>+'[10]BULLETIN ANNUEL'!D$415</f>
        <v>365390</v>
      </c>
      <c r="F14" s="133">
        <f>+'[10]BULLETIN ANNUEL'!E$415</f>
        <v>-39009</v>
      </c>
      <c r="G14" s="182"/>
      <c r="H14" s="181">
        <f>+'[10]BULLETIN ANNUEL'!F$415</f>
        <v>326381</v>
      </c>
      <c r="I14" s="133">
        <f>+'[10]BULLETIN ANNUEL'!G$415</f>
        <v>5025</v>
      </c>
      <c r="J14" s="133">
        <f>+'[10]BULLETIN ANNUEL'!H$415</f>
        <v>7779</v>
      </c>
      <c r="K14" s="133">
        <f>+'[10]BULLETIN ANNUEL'!I$415</f>
        <v>1175064</v>
      </c>
      <c r="L14" s="182"/>
      <c r="M14" s="183">
        <f>+'[10]BULLETIN ANNUEL'!J$415</f>
        <v>1187868</v>
      </c>
      <c r="N14" s="182"/>
      <c r="O14" s="181">
        <f>+'[10]BULLETIN ANNUEL'!K$415</f>
        <v>1514249</v>
      </c>
      <c r="P14" s="180"/>
      <c r="Q14" s="134">
        <f>+'[10]BULLETIN ANNUEL'!L$415</f>
        <v>1612580</v>
      </c>
    </row>
    <row r="15" spans="1:17" ht="15" customHeight="1">
      <c r="A15" s="22">
        <f>+'[4]BULLETIN ANNUEL'!$B$83</f>
        <v>2019</v>
      </c>
      <c r="B15" s="25"/>
      <c r="C15" s="180"/>
      <c r="D15" s="181">
        <f>+'[4]BULLETIN ANNUEL'!C$415</f>
        <v>-76963</v>
      </c>
      <c r="E15" s="133">
        <f>+'[4]BULLETIN ANNUEL'!D$415</f>
        <v>708343</v>
      </c>
      <c r="F15" s="133">
        <f>+'[4]BULLETIN ANNUEL'!E$415</f>
        <v>-62662</v>
      </c>
      <c r="G15" s="182"/>
      <c r="H15" s="181">
        <f>+'[4]BULLETIN ANNUEL'!F$415</f>
        <v>645681</v>
      </c>
      <c r="I15" s="133">
        <f>+'[4]BULLETIN ANNUEL'!G$415</f>
        <v>3954</v>
      </c>
      <c r="J15" s="133">
        <f>+'[4]BULLETIN ANNUEL'!H$415</f>
        <v>10502</v>
      </c>
      <c r="K15" s="133">
        <f>+'[4]BULLETIN ANNUEL'!I$415</f>
        <v>928461</v>
      </c>
      <c r="L15" s="182"/>
      <c r="M15" s="183">
        <f>+'[4]BULLETIN ANNUEL'!J$415</f>
        <v>942917</v>
      </c>
      <c r="N15" s="182"/>
      <c r="O15" s="181">
        <f>+'[4]BULLETIN ANNUEL'!K$415</f>
        <v>1588598</v>
      </c>
      <c r="P15" s="180"/>
      <c r="Q15" s="134">
        <f>+'[4]BULLETIN ANNUEL'!L$415</f>
        <v>1511635</v>
      </c>
    </row>
    <row r="16" spans="1:17" ht="15" customHeight="1">
      <c r="A16" s="22">
        <f>+'[12]BULLETIN ANNUEL'!$B$83</f>
        <v>2020</v>
      </c>
      <c r="B16" s="25"/>
      <c r="C16" s="180"/>
      <c r="D16" s="181">
        <f>+'[12]BULLETIN ANNUEL'!C$415</f>
        <v>-245921</v>
      </c>
      <c r="E16" s="133">
        <f>+'[12]BULLETIN ANNUEL'!D$415</f>
        <v>769934</v>
      </c>
      <c r="F16" s="133">
        <f>+'[12]BULLETIN ANNUEL'!E$415</f>
        <v>-58803</v>
      </c>
      <c r="G16" s="182"/>
      <c r="H16" s="181">
        <f>+'[12]BULLETIN ANNUEL'!F$415</f>
        <v>711131</v>
      </c>
      <c r="I16" s="133">
        <f>+'[12]BULLETIN ANNUEL'!G$415</f>
        <v>21</v>
      </c>
      <c r="J16" s="133">
        <f>+'[12]BULLETIN ANNUEL'!H$415</f>
        <v>12557</v>
      </c>
      <c r="K16" s="133">
        <f>+'[12]BULLETIN ANNUEL'!I$415</f>
        <v>929951</v>
      </c>
      <c r="L16" s="182"/>
      <c r="M16" s="183">
        <f>+'[12]BULLETIN ANNUEL'!J$415</f>
        <v>942529</v>
      </c>
      <c r="N16" s="182"/>
      <c r="O16" s="181">
        <f>+'[12]BULLETIN ANNUEL'!K$415</f>
        <v>1653660</v>
      </c>
      <c r="P16" s="180"/>
      <c r="Q16" s="134">
        <f>+'[12]BULLETIN ANNUEL'!L$415</f>
        <v>1407739</v>
      </c>
    </row>
    <row r="17" spans="1:17" ht="15" customHeight="1">
      <c r="A17" s="22">
        <f>+'[13]BULLETIN ANNUEL'!$B$83</f>
        <v>2021</v>
      </c>
      <c r="B17" s="25"/>
      <c r="C17" s="180"/>
      <c r="D17" s="181">
        <f>+'[13]BULLETIN ANNUEL'!C$415</f>
        <v>-189767.5044994877</v>
      </c>
      <c r="E17" s="133">
        <f>+'[13]BULLETIN ANNUEL'!D$415</f>
        <v>689494.5044994877</v>
      </c>
      <c r="F17" s="133">
        <f>+'[13]BULLETIN ANNUEL'!E$415</f>
        <v>-49368</v>
      </c>
      <c r="G17" s="182"/>
      <c r="H17" s="181">
        <f>+'[13]BULLETIN ANNUEL'!F$415</f>
        <v>640126.5044994877</v>
      </c>
      <c r="I17" s="133">
        <f>+'[13]BULLETIN ANNUEL'!G$415</f>
        <v>198</v>
      </c>
      <c r="J17" s="133">
        <f>+'[13]BULLETIN ANNUEL'!H$415</f>
        <v>12228</v>
      </c>
      <c r="K17" s="133">
        <f>+'[13]BULLETIN ANNUEL'!I$415</f>
        <v>901547</v>
      </c>
      <c r="L17" s="182"/>
      <c r="M17" s="183">
        <f>+'[13]BULLETIN ANNUEL'!J$415</f>
        <v>913973</v>
      </c>
      <c r="N17" s="182"/>
      <c r="O17" s="181">
        <f>+'[13]BULLETIN ANNUEL'!K$415</f>
        <v>1554099.5044994876</v>
      </c>
      <c r="P17" s="180"/>
      <c r="Q17" s="134">
        <f>+'[13]BULLETIN ANNUEL'!L$415</f>
        <v>1364332</v>
      </c>
    </row>
    <row r="18" spans="1:17" ht="15" customHeight="1">
      <c r="A18" s="22">
        <f>+'[14]BULLETIN ANNUEL'!$B$83</f>
        <v>2022</v>
      </c>
      <c r="B18" s="25"/>
      <c r="C18" s="180"/>
      <c r="D18" s="181">
        <f>+'[14]BULLETIN ANNUEL'!C$415</f>
        <v>768863</v>
      </c>
      <c r="E18" s="133">
        <f>+'[14]BULLETIN ANNUEL'!D$415</f>
        <v>-15891</v>
      </c>
      <c r="F18" s="133">
        <f>+'[14]BULLETIN ANNUEL'!E$415</f>
        <v>-65596</v>
      </c>
      <c r="G18" s="182"/>
      <c r="H18" s="181">
        <f>+'[14]BULLETIN ANNUEL'!F$415</f>
        <v>-81487</v>
      </c>
      <c r="I18" s="133">
        <f>+'[14]BULLETIN ANNUEL'!G$415</f>
        <v>222</v>
      </c>
      <c r="J18" s="133">
        <f>+'[14]BULLETIN ANNUEL'!H$415</f>
        <v>15233</v>
      </c>
      <c r="K18" s="133">
        <f>+'[14]BULLETIN ANNUEL'!I$415</f>
        <v>879792</v>
      </c>
      <c r="L18" s="182"/>
      <c r="M18" s="183">
        <f>+'[14]BULLETIN ANNUEL'!J$415</f>
        <v>895247</v>
      </c>
      <c r="N18" s="182"/>
      <c r="O18" s="181">
        <f>+'[14]BULLETIN ANNUEL'!K$415</f>
        <v>813760</v>
      </c>
      <c r="P18" s="180"/>
      <c r="Q18" s="134">
        <f>+'[14]BULLETIN ANNUEL'!L$415</f>
        <v>1582623</v>
      </c>
    </row>
    <row r="19" spans="1:17" ht="6.75" customHeight="1">
      <c r="A19" s="26"/>
      <c r="B19" s="30"/>
      <c r="C19" s="180"/>
      <c r="D19" s="181"/>
      <c r="E19" s="133"/>
      <c r="F19" s="133"/>
      <c r="G19" s="182"/>
      <c r="H19" s="181"/>
      <c r="I19" s="133"/>
      <c r="J19" s="133"/>
      <c r="K19" s="133"/>
      <c r="L19" s="182"/>
      <c r="M19" s="183"/>
      <c r="N19" s="182"/>
      <c r="O19" s="181"/>
      <c r="P19" s="180"/>
      <c r="Q19" s="134"/>
    </row>
    <row r="20" spans="1:17" ht="15" customHeight="1">
      <c r="A20" s="28">
        <f>+'[13]BULLETIN ANNUEL'!$B$18</f>
        <v>2021</v>
      </c>
      <c r="B20" s="29" t="str">
        <f>+'[13]BULLETIN ANNUEL'!A$20</f>
        <v>MARS</v>
      </c>
      <c r="C20" s="180"/>
      <c r="D20" s="181">
        <f>+'[13]BULLETIN ANNUEL'!C$406</f>
        <v>-265554</v>
      </c>
      <c r="E20" s="133">
        <f>+'[13]BULLETIN ANNUEL'!D$406</f>
        <v>751860</v>
      </c>
      <c r="F20" s="133">
        <f>+'[13]BULLETIN ANNUEL'!E$406</f>
        <v>-59528</v>
      </c>
      <c r="G20" s="182"/>
      <c r="H20" s="181">
        <f>+'[13]BULLETIN ANNUEL'!F$406</f>
        <v>692332</v>
      </c>
      <c r="I20" s="133">
        <f>+'[13]BULLETIN ANNUEL'!G$406</f>
        <v>236</v>
      </c>
      <c r="J20" s="133">
        <f>+'[13]BULLETIN ANNUEL'!H$406</f>
        <v>11840</v>
      </c>
      <c r="K20" s="133">
        <f>+'[13]BULLETIN ANNUEL'!I$406</f>
        <v>927747</v>
      </c>
      <c r="L20" s="182"/>
      <c r="M20" s="183">
        <f>+'[13]BULLETIN ANNUEL'!J$406</f>
        <v>939823</v>
      </c>
      <c r="N20" s="182"/>
      <c r="O20" s="181">
        <f>+'[13]BULLETIN ANNUEL'!K$406</f>
        <v>1632155</v>
      </c>
      <c r="P20" s="180"/>
      <c r="Q20" s="134">
        <f>+'[13]BULLETIN ANNUEL'!L$406</f>
        <v>1366601</v>
      </c>
    </row>
    <row r="21" spans="1:17" ht="15" customHeight="1">
      <c r="A21" s="28"/>
      <c r="B21" s="29" t="str">
        <f>+'[13]BULLETIN ANNUEL'!A$23</f>
        <v>JUIN</v>
      </c>
      <c r="C21" s="180"/>
      <c r="D21" s="181">
        <f>+'[13]BULLETIN ANNUEL'!C$409</f>
        <v>-264111</v>
      </c>
      <c r="E21" s="133">
        <f>+'[13]BULLETIN ANNUEL'!D$409</f>
        <v>734295</v>
      </c>
      <c r="F21" s="133">
        <f>+'[13]BULLETIN ANNUEL'!E$409</f>
        <v>-48838</v>
      </c>
      <c r="G21" s="182"/>
      <c r="H21" s="181">
        <f>+'[13]BULLETIN ANNUEL'!F$409</f>
        <v>685457</v>
      </c>
      <c r="I21" s="133">
        <f>+'[13]BULLETIN ANNUEL'!G$409</f>
        <v>228</v>
      </c>
      <c r="J21" s="133">
        <f>+'[13]BULLETIN ANNUEL'!H$409</f>
        <v>11622</v>
      </c>
      <c r="K21" s="133">
        <f>+'[13]BULLETIN ANNUEL'!I$409</f>
        <v>904614</v>
      </c>
      <c r="L21" s="182"/>
      <c r="M21" s="183">
        <f>+'[13]BULLETIN ANNUEL'!J$409</f>
        <v>916464</v>
      </c>
      <c r="N21" s="182"/>
      <c r="O21" s="181">
        <f>+'[13]BULLETIN ANNUEL'!K$409</f>
        <v>1601921</v>
      </c>
      <c r="P21" s="180"/>
      <c r="Q21" s="134">
        <f>+'[13]BULLETIN ANNUEL'!L$409</f>
        <v>1337810</v>
      </c>
    </row>
    <row r="22" spans="1:17" ht="15" customHeight="1">
      <c r="A22" s="28"/>
      <c r="B22" s="29" t="str">
        <f>+'[13]BULLETIN ANNUEL'!A$26</f>
        <v>SEPT</v>
      </c>
      <c r="C22" s="180"/>
      <c r="D22" s="181">
        <f>+'[13]BULLETIN ANNUEL'!C$412</f>
        <v>-112313</v>
      </c>
      <c r="E22" s="133">
        <f>+'[13]BULLETIN ANNUEL'!D$412</f>
        <v>607447</v>
      </c>
      <c r="F22" s="133">
        <f>+'[13]BULLETIN ANNUEL'!E$412</f>
        <v>-32272</v>
      </c>
      <c r="G22" s="182"/>
      <c r="H22" s="181">
        <f>+'[13]BULLETIN ANNUEL'!F$412</f>
        <v>575175</v>
      </c>
      <c r="I22" s="133">
        <f>+'[13]BULLETIN ANNUEL'!G$412</f>
        <v>220</v>
      </c>
      <c r="J22" s="133">
        <f>+'[13]BULLETIN ANNUEL'!H$412</f>
        <v>11764</v>
      </c>
      <c r="K22" s="133">
        <f>+'[13]BULLETIN ANNUEL'!I$412</f>
        <v>888221</v>
      </c>
      <c r="L22" s="182"/>
      <c r="M22" s="183">
        <f>+'[13]BULLETIN ANNUEL'!J$412</f>
        <v>900205</v>
      </c>
      <c r="N22" s="182"/>
      <c r="O22" s="181">
        <f>+'[13]BULLETIN ANNUEL'!K$412</f>
        <v>1475380</v>
      </c>
      <c r="P22" s="180"/>
      <c r="Q22" s="134">
        <f>+'[13]BULLETIN ANNUEL'!L$412</f>
        <v>1363067</v>
      </c>
    </row>
    <row r="23" spans="1:17" ht="15" customHeight="1">
      <c r="A23" s="28"/>
      <c r="B23" s="29" t="str">
        <f>+'[13]BULLETIN ANNUEL'!A$29</f>
        <v>DEC</v>
      </c>
      <c r="C23" s="180"/>
      <c r="D23" s="181">
        <f>+'[13]BULLETIN ANNUEL'!C$415</f>
        <v>-189767.5044994877</v>
      </c>
      <c r="E23" s="133">
        <f>+'[13]BULLETIN ANNUEL'!D$415</f>
        <v>689494.5044994877</v>
      </c>
      <c r="F23" s="133">
        <f>+'[13]BULLETIN ANNUEL'!E$415</f>
        <v>-49368</v>
      </c>
      <c r="G23" s="182"/>
      <c r="H23" s="181">
        <f>+'[13]BULLETIN ANNUEL'!F$415</f>
        <v>640126.5044994877</v>
      </c>
      <c r="I23" s="133">
        <f>+'[13]BULLETIN ANNUEL'!G$415</f>
        <v>198</v>
      </c>
      <c r="J23" s="133">
        <f>+'[13]BULLETIN ANNUEL'!H$415</f>
        <v>12228</v>
      </c>
      <c r="K23" s="133">
        <f>+'[13]BULLETIN ANNUEL'!I$415</f>
        <v>901547</v>
      </c>
      <c r="L23" s="182"/>
      <c r="M23" s="183">
        <f>+'[13]BULLETIN ANNUEL'!J$415</f>
        <v>913973</v>
      </c>
      <c r="N23" s="182"/>
      <c r="O23" s="181">
        <f>+'[13]BULLETIN ANNUEL'!K$415</f>
        <v>1554099.5044994876</v>
      </c>
      <c r="P23" s="180"/>
      <c r="Q23" s="134">
        <f>+'[13]BULLETIN ANNUEL'!L$415</f>
        <v>1364332</v>
      </c>
    </row>
    <row r="24" spans="1:17" ht="9" customHeight="1">
      <c r="A24" s="28"/>
      <c r="B24" s="29"/>
      <c r="C24" s="180"/>
      <c r="D24" s="181"/>
      <c r="E24" s="133"/>
      <c r="F24" s="133"/>
      <c r="G24" s="182"/>
      <c r="H24" s="181"/>
      <c r="I24" s="133"/>
      <c r="J24" s="133"/>
      <c r="K24" s="133"/>
      <c r="L24" s="182"/>
      <c r="M24" s="183"/>
      <c r="N24" s="182"/>
      <c r="O24" s="181"/>
      <c r="P24" s="180"/>
      <c r="Q24" s="134"/>
    </row>
    <row r="25" spans="1:17" ht="15" customHeight="1">
      <c r="A25" s="28">
        <f>+'[14]BULLETIN ANNUEL'!$B$18</f>
        <v>2022</v>
      </c>
      <c r="B25" s="29" t="str">
        <f>+'[14]BULLETIN ANNUEL'!A$20</f>
        <v>MARS</v>
      </c>
      <c r="C25" s="180"/>
      <c r="D25" s="181">
        <f>+'[14]BULLETIN ANNUEL'!C$406</f>
        <v>213069</v>
      </c>
      <c r="E25" s="133">
        <f>+'[14]BULLETIN ANNUEL'!D$406</f>
        <v>404121</v>
      </c>
      <c r="F25" s="133">
        <f>+'[14]BULLETIN ANNUEL'!E$406</f>
        <v>-78977</v>
      </c>
      <c r="G25" s="182"/>
      <c r="H25" s="181">
        <f>+'[14]BULLETIN ANNUEL'!F$406</f>
        <v>325144</v>
      </c>
      <c r="I25" s="133">
        <f>+'[14]BULLETIN ANNUEL'!G$406</f>
        <v>21</v>
      </c>
      <c r="J25" s="133">
        <f>+'[14]BULLETIN ANNUEL'!H$406</f>
        <v>11587</v>
      </c>
      <c r="K25" s="133">
        <f>+'[14]BULLETIN ANNUEL'!I$406</f>
        <v>890348</v>
      </c>
      <c r="L25" s="182"/>
      <c r="M25" s="183">
        <f>+'[14]BULLETIN ANNUEL'!J$406</f>
        <v>901956</v>
      </c>
      <c r="N25" s="182"/>
      <c r="O25" s="181">
        <f>+'[14]BULLETIN ANNUEL'!K$406</f>
        <v>1227100</v>
      </c>
      <c r="P25" s="180"/>
      <c r="Q25" s="134">
        <f>+'[14]BULLETIN ANNUEL'!L$406</f>
        <v>1440169</v>
      </c>
    </row>
    <row r="26" spans="1:17" ht="15" customHeight="1">
      <c r="A26" s="28"/>
      <c r="B26" s="29" t="str">
        <f>+'[14]BULLETIN ANNUEL'!A$23</f>
        <v>JUIN</v>
      </c>
      <c r="C26" s="180"/>
      <c r="D26" s="181">
        <f>+'[14]BULLETIN ANNUEL'!C$409</f>
        <v>475902</v>
      </c>
      <c r="E26" s="133">
        <f>+'[14]BULLETIN ANNUEL'!D$409</f>
        <v>257409</v>
      </c>
      <c r="F26" s="133">
        <f>+'[14]BULLETIN ANNUEL'!E$409</f>
        <v>-61306</v>
      </c>
      <c r="G26" s="182"/>
      <c r="H26" s="181">
        <f>+'[14]BULLETIN ANNUEL'!F$409</f>
        <v>196103</v>
      </c>
      <c r="I26" s="133">
        <f>+'[14]BULLETIN ANNUEL'!G$409</f>
        <v>20</v>
      </c>
      <c r="J26" s="133">
        <f>+'[14]BULLETIN ANNUEL'!H$409</f>
        <v>13601</v>
      </c>
      <c r="K26" s="133">
        <f>+'[14]BULLETIN ANNUEL'!I$409</f>
        <v>867067</v>
      </c>
      <c r="L26" s="182"/>
      <c r="M26" s="183">
        <f>+'[14]BULLETIN ANNUEL'!J$409</f>
        <v>880688</v>
      </c>
      <c r="N26" s="182"/>
      <c r="O26" s="181">
        <f>+'[14]BULLETIN ANNUEL'!K$409</f>
        <v>1076791</v>
      </c>
      <c r="P26" s="180"/>
      <c r="Q26" s="134">
        <f>+'[14]BULLETIN ANNUEL'!L$409</f>
        <v>1552693</v>
      </c>
    </row>
    <row r="27" spans="1:17" ht="15" customHeight="1">
      <c r="A27" s="28"/>
      <c r="B27" s="29" t="str">
        <f>+'[14]BULLETIN ANNUEL'!A$26</f>
        <v>SEPT</v>
      </c>
      <c r="C27" s="180"/>
      <c r="D27" s="181">
        <f>+'[14]BULLETIN ANNUEL'!C$412</f>
        <v>606484</v>
      </c>
      <c r="E27" s="133">
        <f>+'[14]BULLETIN ANNUEL'!D$412</f>
        <v>164183</v>
      </c>
      <c r="F27" s="133">
        <f>+'[14]BULLETIN ANNUEL'!E$412</f>
        <v>-64244</v>
      </c>
      <c r="G27" s="182"/>
      <c r="H27" s="181">
        <f>+'[14]BULLETIN ANNUEL'!F$412</f>
        <v>99939</v>
      </c>
      <c r="I27" s="133">
        <f>+'[14]BULLETIN ANNUEL'!G$412</f>
        <v>22</v>
      </c>
      <c r="J27" s="133">
        <f>+'[14]BULLETIN ANNUEL'!H$412</f>
        <v>16195</v>
      </c>
      <c r="K27" s="133">
        <f>+'[14]BULLETIN ANNUEL'!I$412</f>
        <v>869928</v>
      </c>
      <c r="L27" s="182"/>
      <c r="M27" s="183">
        <f>+'[14]BULLETIN ANNUEL'!J$412</f>
        <v>886145</v>
      </c>
      <c r="N27" s="182"/>
      <c r="O27" s="181">
        <f>+'[14]BULLETIN ANNUEL'!K$412</f>
        <v>986084</v>
      </c>
      <c r="P27" s="180"/>
      <c r="Q27" s="134">
        <f>+'[14]BULLETIN ANNUEL'!L$412</f>
        <v>1592568</v>
      </c>
    </row>
    <row r="28" spans="1:17" ht="15" customHeight="1">
      <c r="A28" s="28"/>
      <c r="B28" s="29" t="str">
        <f>+'[14]BULLETIN ANNUEL'!A$29</f>
        <v>DEC</v>
      </c>
      <c r="C28" s="180"/>
      <c r="D28" s="181">
        <f>+'[14]BULLETIN ANNUEL'!C$415</f>
        <v>768863</v>
      </c>
      <c r="E28" s="133">
        <f>+'[14]BULLETIN ANNUEL'!D$415</f>
        <v>-15891</v>
      </c>
      <c r="F28" s="133">
        <f>+'[14]BULLETIN ANNUEL'!E$415</f>
        <v>-65596</v>
      </c>
      <c r="G28" s="182"/>
      <c r="H28" s="181">
        <f>+'[14]BULLETIN ANNUEL'!F$415</f>
        <v>-81487</v>
      </c>
      <c r="I28" s="133">
        <f>+'[14]BULLETIN ANNUEL'!G$415</f>
        <v>222</v>
      </c>
      <c r="J28" s="133">
        <f>+'[14]BULLETIN ANNUEL'!H$415</f>
        <v>15233</v>
      </c>
      <c r="K28" s="133">
        <f>+'[14]BULLETIN ANNUEL'!I$415</f>
        <v>879792</v>
      </c>
      <c r="L28" s="182"/>
      <c r="M28" s="183">
        <f>+'[14]BULLETIN ANNUEL'!J$415</f>
        <v>895247</v>
      </c>
      <c r="N28" s="182"/>
      <c r="O28" s="181">
        <f>+'[14]BULLETIN ANNUEL'!K$415</f>
        <v>813760</v>
      </c>
      <c r="P28" s="180"/>
      <c r="Q28" s="134">
        <f>+'[14]BULLETIN ANNUEL'!L$415</f>
        <v>1582623</v>
      </c>
    </row>
    <row r="29" spans="1:17" ht="8.25" customHeight="1">
      <c r="A29" s="28"/>
      <c r="B29" s="29"/>
      <c r="C29" s="180"/>
      <c r="D29" s="181"/>
      <c r="E29" s="133"/>
      <c r="F29" s="133"/>
      <c r="G29" s="182"/>
      <c r="H29" s="181"/>
      <c r="I29" s="133"/>
      <c r="J29" s="133"/>
      <c r="K29" s="133"/>
      <c r="L29" s="182"/>
      <c r="M29" s="183"/>
      <c r="N29" s="182"/>
      <c r="O29" s="181"/>
      <c r="P29" s="180"/>
      <c r="Q29" s="134"/>
    </row>
    <row r="30" spans="1:17" ht="15" customHeight="1">
      <c r="A30" s="28">
        <f>+'[11]BULLETIN ANNUEL'!$B$18</f>
        <v>2023</v>
      </c>
      <c r="B30" s="29" t="str">
        <f>+'[11]BULLETIN ANNUEL'!A$18</f>
        <v>JAN</v>
      </c>
      <c r="C30" s="180"/>
      <c r="D30" s="181">
        <f>+'[11]BULLETIN ANNUEL'!C$404</f>
        <v>724223</v>
      </c>
      <c r="E30" s="133">
        <f>+'[11]BULLETIN ANNUEL'!D$404</f>
        <v>16299</v>
      </c>
      <c r="F30" s="133">
        <f>+'[11]BULLETIN ANNUEL'!E$404</f>
        <v>-67942</v>
      </c>
      <c r="G30" s="182"/>
      <c r="H30" s="181">
        <f>+'[11]BULLETIN ANNUEL'!F$404</f>
        <v>-51643</v>
      </c>
      <c r="I30" s="133">
        <f>+'[11]BULLETIN ANNUEL'!G$404</f>
        <v>235</v>
      </c>
      <c r="J30" s="133">
        <f>+'[11]BULLETIN ANNUEL'!H$404</f>
        <v>13455</v>
      </c>
      <c r="K30" s="133">
        <f>+'[11]BULLETIN ANNUEL'!I$404</f>
        <v>871053</v>
      </c>
      <c r="L30" s="182"/>
      <c r="M30" s="183">
        <f>+'[11]BULLETIN ANNUEL'!J$404</f>
        <v>884743</v>
      </c>
      <c r="N30" s="182"/>
      <c r="O30" s="181">
        <f>+'[11]BULLETIN ANNUEL'!K$404</f>
        <v>833100</v>
      </c>
      <c r="P30" s="180"/>
      <c r="Q30" s="134">
        <f>+'[11]BULLETIN ANNUEL'!L$404</f>
        <v>1557323</v>
      </c>
    </row>
    <row r="31" spans="1:17" ht="15" customHeight="1">
      <c r="A31" s="28"/>
      <c r="B31" s="29">
        <f>+'[11]BULLETIN ANNUEL'!A$19</f>
        <v>0</v>
      </c>
      <c r="C31" s="180"/>
      <c r="D31" s="181">
        <f>+'[11]BULLETIN ANNUEL'!C$405</f>
        <v>0</v>
      </c>
      <c r="E31" s="133">
        <f>+'[11]BULLETIN ANNUEL'!D$405</f>
        <v>0</v>
      </c>
      <c r="F31" s="133">
        <f>+'[11]BULLETIN ANNUEL'!E$405</f>
        <v>0</v>
      </c>
      <c r="G31" s="182"/>
      <c r="H31" s="181">
        <f>+'[11]BULLETIN ANNUEL'!F$405</f>
        <v>0</v>
      </c>
      <c r="I31" s="133">
        <f>+'[11]BULLETIN ANNUEL'!G$405</f>
        <v>0</v>
      </c>
      <c r="J31" s="133">
        <f>+'[11]BULLETIN ANNUEL'!H$405</f>
        <v>0</v>
      </c>
      <c r="K31" s="133">
        <f>+'[11]BULLETIN ANNUEL'!I$405</f>
        <v>0</v>
      </c>
      <c r="L31" s="182"/>
      <c r="M31" s="183">
        <f>+'[11]BULLETIN ANNUEL'!J$405</f>
        <v>0</v>
      </c>
      <c r="N31" s="182"/>
      <c r="O31" s="181">
        <f>+'[11]BULLETIN ANNUEL'!K$405</f>
        <v>0</v>
      </c>
      <c r="P31" s="180"/>
      <c r="Q31" s="134">
        <f>+'[11]BULLETIN ANNUEL'!L$405</f>
        <v>0</v>
      </c>
    </row>
    <row r="32" spans="1:17" ht="15" customHeight="1">
      <c r="A32" s="28"/>
      <c r="B32" s="29">
        <f>+'[11]BULLETIN ANNUEL'!A$20</f>
        <v>0</v>
      </c>
      <c r="C32" s="180"/>
      <c r="D32" s="181">
        <f>+'[11]BULLETIN ANNUEL'!C$406</f>
        <v>0</v>
      </c>
      <c r="E32" s="133">
        <f>+'[11]BULLETIN ANNUEL'!D$406</f>
        <v>0</v>
      </c>
      <c r="F32" s="133">
        <f>+'[11]BULLETIN ANNUEL'!E$406</f>
        <v>0</v>
      </c>
      <c r="G32" s="182"/>
      <c r="H32" s="181">
        <f>+'[11]BULLETIN ANNUEL'!F$406</f>
        <v>0</v>
      </c>
      <c r="I32" s="133">
        <f>+'[11]BULLETIN ANNUEL'!G$406</f>
        <v>0</v>
      </c>
      <c r="J32" s="133">
        <f>+'[11]BULLETIN ANNUEL'!H$406</f>
        <v>0</v>
      </c>
      <c r="K32" s="133">
        <f>+'[11]BULLETIN ANNUEL'!I$406</f>
        <v>0</v>
      </c>
      <c r="L32" s="182"/>
      <c r="M32" s="183">
        <f>+'[11]BULLETIN ANNUEL'!J$406</f>
        <v>0</v>
      </c>
      <c r="N32" s="182"/>
      <c r="O32" s="181">
        <f>+'[11]BULLETIN ANNUEL'!K$406</f>
        <v>0</v>
      </c>
      <c r="P32" s="180"/>
      <c r="Q32" s="134">
        <f>+'[11]BULLETIN ANNUEL'!L$406</f>
        <v>0</v>
      </c>
    </row>
    <row r="33" spans="1:17" ht="15" customHeight="1">
      <c r="A33" s="28"/>
      <c r="B33" s="29">
        <f>+'[11]BULLETIN ANNUEL'!A$21</f>
        <v>0</v>
      </c>
      <c r="C33" s="180"/>
      <c r="D33" s="181">
        <f>+'[11]BULLETIN ANNUEL'!C$407</f>
        <v>0</v>
      </c>
      <c r="E33" s="133">
        <f>+'[11]BULLETIN ANNUEL'!D$407</f>
        <v>0</v>
      </c>
      <c r="F33" s="133">
        <f>+'[11]BULLETIN ANNUEL'!E$407</f>
        <v>0</v>
      </c>
      <c r="G33" s="182"/>
      <c r="H33" s="181">
        <f>+'[11]BULLETIN ANNUEL'!F$407</f>
        <v>0</v>
      </c>
      <c r="I33" s="133">
        <f>+'[11]BULLETIN ANNUEL'!G$407</f>
        <v>0</v>
      </c>
      <c r="J33" s="133">
        <f>+'[11]BULLETIN ANNUEL'!H$407</f>
        <v>0</v>
      </c>
      <c r="K33" s="133">
        <f>+'[11]BULLETIN ANNUEL'!I$407</f>
        <v>0</v>
      </c>
      <c r="L33" s="182"/>
      <c r="M33" s="183">
        <f>+'[11]BULLETIN ANNUEL'!J$407</f>
        <v>0</v>
      </c>
      <c r="N33" s="182"/>
      <c r="O33" s="181">
        <f>+'[11]BULLETIN ANNUEL'!K$407</f>
        <v>0</v>
      </c>
      <c r="P33" s="180"/>
      <c r="Q33" s="134">
        <f>+'[11]BULLETIN ANNUEL'!L$407</f>
        <v>0</v>
      </c>
    </row>
    <row r="34" spans="1:17" ht="15" customHeight="1">
      <c r="A34" s="28"/>
      <c r="B34" s="29">
        <f>+'[11]BULLETIN ANNUEL'!A$22</f>
        <v>0</v>
      </c>
      <c r="C34" s="180"/>
      <c r="D34" s="181">
        <f>+'[11]BULLETIN ANNUEL'!C$408</f>
        <v>0</v>
      </c>
      <c r="E34" s="133">
        <f>+'[11]BULLETIN ANNUEL'!D$408</f>
        <v>0</v>
      </c>
      <c r="F34" s="133">
        <f>+'[11]BULLETIN ANNUEL'!E$408</f>
        <v>0</v>
      </c>
      <c r="G34" s="182"/>
      <c r="H34" s="181">
        <f>+'[11]BULLETIN ANNUEL'!F$408</f>
        <v>0</v>
      </c>
      <c r="I34" s="133">
        <f>+'[11]BULLETIN ANNUEL'!G$408</f>
        <v>0</v>
      </c>
      <c r="J34" s="133">
        <f>+'[11]BULLETIN ANNUEL'!H$408</f>
        <v>0</v>
      </c>
      <c r="K34" s="133">
        <f>+'[11]BULLETIN ANNUEL'!I$408</f>
        <v>0</v>
      </c>
      <c r="L34" s="182"/>
      <c r="M34" s="183">
        <f>+'[11]BULLETIN ANNUEL'!J$408</f>
        <v>0</v>
      </c>
      <c r="N34" s="182"/>
      <c r="O34" s="181">
        <f>+'[11]BULLETIN ANNUEL'!K$408</f>
        <v>0</v>
      </c>
      <c r="P34" s="180"/>
      <c r="Q34" s="134">
        <f>+'[11]BULLETIN ANNUEL'!L$408</f>
        <v>0</v>
      </c>
    </row>
    <row r="35" spans="1:17" ht="15" customHeight="1">
      <c r="A35" s="28"/>
      <c r="B35" s="29">
        <f>+'[11]BULLETIN ANNUEL'!A$23</f>
        <v>0</v>
      </c>
      <c r="C35" s="180"/>
      <c r="D35" s="181">
        <f>+'[11]BULLETIN ANNUEL'!C$409</f>
        <v>0</v>
      </c>
      <c r="E35" s="133">
        <f>+'[11]BULLETIN ANNUEL'!D$409</f>
        <v>0</v>
      </c>
      <c r="F35" s="133">
        <f>+'[11]BULLETIN ANNUEL'!E$409</f>
        <v>0</v>
      </c>
      <c r="G35" s="182"/>
      <c r="H35" s="181">
        <f>+'[11]BULLETIN ANNUEL'!F$409</f>
        <v>0</v>
      </c>
      <c r="I35" s="133">
        <f>+'[11]BULLETIN ANNUEL'!G$409</f>
        <v>0</v>
      </c>
      <c r="J35" s="133">
        <f>+'[11]BULLETIN ANNUEL'!H$409</f>
        <v>0</v>
      </c>
      <c r="K35" s="133">
        <f>+'[11]BULLETIN ANNUEL'!I$409</f>
        <v>0</v>
      </c>
      <c r="L35" s="182"/>
      <c r="M35" s="183">
        <f>+'[11]BULLETIN ANNUEL'!J$409</f>
        <v>0</v>
      </c>
      <c r="N35" s="182"/>
      <c r="O35" s="181">
        <f>+'[11]BULLETIN ANNUEL'!K$409</f>
        <v>0</v>
      </c>
      <c r="P35" s="180"/>
      <c r="Q35" s="134">
        <f>+'[11]BULLETIN ANNUEL'!L$409</f>
        <v>0</v>
      </c>
    </row>
    <row r="36" spans="1:17" ht="15" customHeight="1">
      <c r="A36" s="28"/>
      <c r="B36" s="29">
        <f>+'[11]BULLETIN ANNUEL'!A$24</f>
        <v>0</v>
      </c>
      <c r="C36" s="180"/>
      <c r="D36" s="181">
        <f>+'[11]BULLETIN ANNUEL'!C$410</f>
        <v>0</v>
      </c>
      <c r="E36" s="133">
        <f>+'[11]BULLETIN ANNUEL'!D$410</f>
        <v>0</v>
      </c>
      <c r="F36" s="133">
        <f>+'[11]BULLETIN ANNUEL'!E$410</f>
        <v>0</v>
      </c>
      <c r="G36" s="182"/>
      <c r="H36" s="181">
        <f>+'[11]BULLETIN ANNUEL'!F$410</f>
        <v>0</v>
      </c>
      <c r="I36" s="133">
        <f>+'[11]BULLETIN ANNUEL'!G$410</f>
        <v>0</v>
      </c>
      <c r="J36" s="133">
        <f>+'[11]BULLETIN ANNUEL'!H$410</f>
        <v>0</v>
      </c>
      <c r="K36" s="133">
        <f>+'[11]BULLETIN ANNUEL'!I$410</f>
        <v>0</v>
      </c>
      <c r="L36" s="182"/>
      <c r="M36" s="183">
        <f>+'[11]BULLETIN ANNUEL'!J$410</f>
        <v>0</v>
      </c>
      <c r="N36" s="182"/>
      <c r="O36" s="181">
        <f>+'[11]BULLETIN ANNUEL'!K$410</f>
        <v>0</v>
      </c>
      <c r="P36" s="180"/>
      <c r="Q36" s="134">
        <f>+'[11]BULLETIN ANNUEL'!L$410</f>
        <v>0</v>
      </c>
    </row>
    <row r="37" spans="1:17" ht="15" customHeight="1">
      <c r="A37" s="28"/>
      <c r="B37" s="29">
        <f>+'[11]BULLETIN ANNUEL'!A$25</f>
        <v>0</v>
      </c>
      <c r="C37" s="180"/>
      <c r="D37" s="181">
        <f>+'[11]BULLETIN ANNUEL'!C$411</f>
        <v>0</v>
      </c>
      <c r="E37" s="133">
        <f>+'[11]BULLETIN ANNUEL'!D$411</f>
        <v>0</v>
      </c>
      <c r="F37" s="133">
        <f>+'[11]BULLETIN ANNUEL'!E$411</f>
        <v>0</v>
      </c>
      <c r="G37" s="182"/>
      <c r="H37" s="181">
        <f>+'[11]BULLETIN ANNUEL'!F$411</f>
        <v>0</v>
      </c>
      <c r="I37" s="133">
        <f>+'[11]BULLETIN ANNUEL'!G$411</f>
        <v>0</v>
      </c>
      <c r="J37" s="133">
        <f>+'[11]BULLETIN ANNUEL'!H$411</f>
        <v>0</v>
      </c>
      <c r="K37" s="133">
        <f>+'[11]BULLETIN ANNUEL'!I$411</f>
        <v>0</v>
      </c>
      <c r="L37" s="182"/>
      <c r="M37" s="183">
        <f>+'[11]BULLETIN ANNUEL'!J$411</f>
        <v>0</v>
      </c>
      <c r="N37" s="182"/>
      <c r="O37" s="181">
        <f>+'[11]BULLETIN ANNUEL'!K$411</f>
        <v>0</v>
      </c>
      <c r="P37" s="180"/>
      <c r="Q37" s="134">
        <f>+'[11]BULLETIN ANNUEL'!L$411</f>
        <v>0</v>
      </c>
    </row>
    <row r="38" spans="1:17" ht="15" customHeight="1">
      <c r="A38" s="28"/>
      <c r="B38" s="29">
        <f>+'[11]BULLETIN ANNUEL'!A$26</f>
        <v>0</v>
      </c>
      <c r="C38" s="180"/>
      <c r="D38" s="181">
        <f>+'[11]BULLETIN ANNUEL'!C$412</f>
        <v>0</v>
      </c>
      <c r="E38" s="133">
        <f>+'[11]BULLETIN ANNUEL'!D$412</f>
        <v>0</v>
      </c>
      <c r="F38" s="133">
        <f>+'[11]BULLETIN ANNUEL'!E$412</f>
        <v>0</v>
      </c>
      <c r="G38" s="182"/>
      <c r="H38" s="181">
        <f>+'[11]BULLETIN ANNUEL'!F$412</f>
        <v>0</v>
      </c>
      <c r="I38" s="133">
        <f>+'[11]BULLETIN ANNUEL'!G$412</f>
        <v>0</v>
      </c>
      <c r="J38" s="133">
        <f>+'[11]BULLETIN ANNUEL'!H$412</f>
        <v>0</v>
      </c>
      <c r="K38" s="133">
        <f>+'[11]BULLETIN ANNUEL'!I$412</f>
        <v>0</v>
      </c>
      <c r="L38" s="182"/>
      <c r="M38" s="183">
        <f>+'[11]BULLETIN ANNUEL'!J$412</f>
        <v>0</v>
      </c>
      <c r="N38" s="182"/>
      <c r="O38" s="181">
        <f>+'[11]BULLETIN ANNUEL'!K$412</f>
        <v>0</v>
      </c>
      <c r="P38" s="180"/>
      <c r="Q38" s="134">
        <f>+'[11]BULLETIN ANNUEL'!L$412</f>
        <v>0</v>
      </c>
    </row>
    <row r="39" spans="1:17" ht="15" customHeight="1">
      <c r="A39" s="28"/>
      <c r="B39" s="29">
        <f>+'[11]BULLETIN ANNUEL'!A$27</f>
        <v>0</v>
      </c>
      <c r="C39" s="180"/>
      <c r="D39" s="181">
        <f>+'[11]BULLETIN ANNUEL'!C$413</f>
        <v>0</v>
      </c>
      <c r="E39" s="133">
        <f>+'[11]BULLETIN ANNUEL'!D$413</f>
        <v>0</v>
      </c>
      <c r="F39" s="133">
        <f>+'[11]BULLETIN ANNUEL'!E$413</f>
        <v>0</v>
      </c>
      <c r="G39" s="182"/>
      <c r="H39" s="181">
        <f>+'[11]BULLETIN ANNUEL'!F$413</f>
        <v>0</v>
      </c>
      <c r="I39" s="133">
        <f>+'[11]BULLETIN ANNUEL'!G$413</f>
        <v>0</v>
      </c>
      <c r="J39" s="133">
        <f>+'[11]BULLETIN ANNUEL'!H$413</f>
        <v>0</v>
      </c>
      <c r="K39" s="133">
        <f>+'[11]BULLETIN ANNUEL'!I$413</f>
        <v>0</v>
      </c>
      <c r="L39" s="182"/>
      <c r="M39" s="183">
        <f>+'[11]BULLETIN ANNUEL'!J$413</f>
        <v>0</v>
      </c>
      <c r="N39" s="182"/>
      <c r="O39" s="181">
        <f>+'[11]BULLETIN ANNUEL'!K$413</f>
        <v>0</v>
      </c>
      <c r="P39" s="180"/>
      <c r="Q39" s="134">
        <f>+'[11]BULLETIN ANNUEL'!L$413</f>
        <v>0</v>
      </c>
    </row>
    <row r="40" spans="1:17" ht="15" customHeight="1">
      <c r="A40" s="28"/>
      <c r="B40" s="29">
        <f>+'[11]BULLETIN ANNUEL'!A$28</f>
        <v>0</v>
      </c>
      <c r="C40" s="180"/>
      <c r="D40" s="181">
        <f>+'[11]BULLETIN ANNUEL'!C$414</f>
        <v>0</v>
      </c>
      <c r="E40" s="133">
        <f>+'[11]BULLETIN ANNUEL'!D$414</f>
        <v>0</v>
      </c>
      <c r="F40" s="133">
        <f>+'[11]BULLETIN ANNUEL'!E$414</f>
        <v>0</v>
      </c>
      <c r="G40" s="182"/>
      <c r="H40" s="181">
        <f>+'[11]BULLETIN ANNUEL'!F$414</f>
        <v>0</v>
      </c>
      <c r="I40" s="133">
        <f>+'[11]BULLETIN ANNUEL'!G$414</f>
        <v>0</v>
      </c>
      <c r="J40" s="133">
        <f>+'[11]BULLETIN ANNUEL'!H$414</f>
        <v>0</v>
      </c>
      <c r="K40" s="133">
        <f>+'[11]BULLETIN ANNUEL'!I$414</f>
        <v>0</v>
      </c>
      <c r="L40" s="182"/>
      <c r="M40" s="183">
        <f>+'[11]BULLETIN ANNUEL'!J$414</f>
        <v>0</v>
      </c>
      <c r="N40" s="182"/>
      <c r="O40" s="181">
        <f>+'[11]BULLETIN ANNUEL'!K$414</f>
        <v>0</v>
      </c>
      <c r="P40" s="180"/>
      <c r="Q40" s="134">
        <f>+'[11]BULLETIN ANNUEL'!L$414</f>
        <v>0</v>
      </c>
    </row>
    <row r="41" spans="1:17" ht="15" customHeight="1">
      <c r="A41" s="28"/>
      <c r="B41" s="29">
        <f>+'[11]BULLETIN ANNUEL'!A$29</f>
        <v>0</v>
      </c>
      <c r="C41" s="180"/>
      <c r="D41" s="181">
        <f>+'[11]BULLETIN ANNUEL'!C$415</f>
        <v>0</v>
      </c>
      <c r="E41" s="133">
        <f>+'[11]BULLETIN ANNUEL'!D$415</f>
        <v>0</v>
      </c>
      <c r="F41" s="133">
        <f>+'[11]BULLETIN ANNUEL'!E$415</f>
        <v>0</v>
      </c>
      <c r="G41" s="182"/>
      <c r="H41" s="181">
        <f>+'[11]BULLETIN ANNUEL'!F$415</f>
        <v>0</v>
      </c>
      <c r="I41" s="133">
        <f>+'[11]BULLETIN ANNUEL'!G$415</f>
        <v>0</v>
      </c>
      <c r="J41" s="133">
        <f>+'[11]BULLETIN ANNUEL'!H$415</f>
        <v>0</v>
      </c>
      <c r="K41" s="133">
        <f>+'[11]BULLETIN ANNUEL'!I$415</f>
        <v>0</v>
      </c>
      <c r="L41" s="182"/>
      <c r="M41" s="183">
        <f>+'[11]BULLETIN ANNUEL'!J$415</f>
        <v>0</v>
      </c>
      <c r="N41" s="182"/>
      <c r="O41" s="181">
        <f>+'[11]BULLETIN ANNUEL'!K$415</f>
        <v>0</v>
      </c>
      <c r="P41" s="180"/>
      <c r="Q41" s="134">
        <f>+'[11]BULLETIN ANNUEL'!L$415</f>
        <v>0</v>
      </c>
    </row>
    <row r="42" spans="1:17" ht="15" customHeight="1" thickBot="1">
      <c r="A42" s="108"/>
      <c r="B42" s="107"/>
      <c r="C42" s="184"/>
      <c r="D42" s="185"/>
      <c r="E42" s="186"/>
      <c r="F42" s="187"/>
      <c r="G42" s="187"/>
      <c r="H42" s="188"/>
      <c r="I42" s="189"/>
      <c r="J42" s="189"/>
      <c r="K42" s="190"/>
      <c r="L42" s="190"/>
      <c r="M42" s="191"/>
      <c r="N42" s="192"/>
      <c r="O42" s="193"/>
      <c r="P42" s="194"/>
      <c r="Q42" s="195"/>
    </row>
    <row r="43" spans="1:17" ht="22.5" customHeight="1" thickBot="1">
      <c r="A43" s="109" t="s">
        <v>167</v>
      </c>
      <c r="B43" s="110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7"/>
    </row>
    <row r="44" spans="1:21" ht="13.5" customHeight="1">
      <c r="A44" s="212" t="s">
        <v>40</v>
      </c>
      <c r="B44" s="213"/>
      <c r="C44" s="198" t="s">
        <v>168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284" t="s">
        <v>20</v>
      </c>
      <c r="Q44" s="285" t="s">
        <v>169</v>
      </c>
      <c r="R44" s="35"/>
      <c r="S44" s="35"/>
      <c r="T44" s="35"/>
      <c r="U44" s="35"/>
    </row>
    <row r="45" spans="1:21" ht="15.75" customHeight="1">
      <c r="A45" s="250"/>
      <c r="B45" s="251"/>
      <c r="C45" s="201" t="s">
        <v>170</v>
      </c>
      <c r="D45" s="202"/>
      <c r="E45" s="202"/>
      <c r="F45" s="202"/>
      <c r="G45" s="202"/>
      <c r="H45" s="202"/>
      <c r="I45" s="202"/>
      <c r="J45" s="203"/>
      <c r="K45" s="201" t="s">
        <v>79</v>
      </c>
      <c r="L45" s="202"/>
      <c r="M45" s="202"/>
      <c r="N45" s="203"/>
      <c r="O45" s="286" t="s">
        <v>171</v>
      </c>
      <c r="P45" s="245"/>
      <c r="Q45" s="247"/>
      <c r="R45" s="35"/>
      <c r="S45" s="35"/>
      <c r="T45" s="35"/>
      <c r="U45" s="35"/>
    </row>
    <row r="46" spans="1:21" ht="15.75" customHeight="1">
      <c r="A46" s="250"/>
      <c r="B46" s="251"/>
      <c r="C46" s="286" t="s">
        <v>172</v>
      </c>
      <c r="D46" s="204" t="s">
        <v>173</v>
      </c>
      <c r="E46" s="205"/>
      <c r="F46" s="205"/>
      <c r="G46" s="205"/>
      <c r="H46" s="205"/>
      <c r="I46" s="206"/>
      <c r="J46" s="286" t="s">
        <v>174</v>
      </c>
      <c r="K46" s="286" t="s">
        <v>175</v>
      </c>
      <c r="L46" s="286" t="s">
        <v>176</v>
      </c>
      <c r="M46" s="286" t="s">
        <v>177</v>
      </c>
      <c r="N46" s="286" t="s">
        <v>178</v>
      </c>
      <c r="O46" s="245"/>
      <c r="P46" s="245"/>
      <c r="Q46" s="247"/>
      <c r="R46" s="35"/>
      <c r="S46" s="35"/>
      <c r="T46" s="35"/>
      <c r="U46" s="35"/>
    </row>
    <row r="47" spans="1:21" ht="54.75" customHeight="1" thickBot="1">
      <c r="A47" s="214"/>
      <c r="B47" s="215"/>
      <c r="C47" s="242"/>
      <c r="D47" s="207" t="s">
        <v>179</v>
      </c>
      <c r="E47" s="207" t="s">
        <v>175</v>
      </c>
      <c r="F47" s="207" t="s">
        <v>180</v>
      </c>
      <c r="G47" s="207" t="s">
        <v>181</v>
      </c>
      <c r="H47" s="207" t="s">
        <v>177</v>
      </c>
      <c r="I47" s="208" t="s">
        <v>182</v>
      </c>
      <c r="J47" s="242"/>
      <c r="K47" s="242"/>
      <c r="L47" s="242"/>
      <c r="M47" s="242"/>
      <c r="N47" s="242"/>
      <c r="O47" s="242"/>
      <c r="P47" s="242"/>
      <c r="Q47" s="248"/>
      <c r="R47" s="35"/>
      <c r="S47" s="35"/>
      <c r="T47" s="35"/>
      <c r="U47" s="35"/>
    </row>
    <row r="48" spans="1:17" ht="15" customHeight="1">
      <c r="A48" s="88"/>
      <c r="B48" s="8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178"/>
    </row>
    <row r="49" spans="1:17" ht="15" customHeight="1">
      <c r="A49" s="22">
        <f>+'[5]BULLETIN ANNUEL'!B$83</f>
        <v>2014</v>
      </c>
      <c r="B49" s="25"/>
      <c r="C49" s="181">
        <f>+'[5]BULLETIN ANNUEL'!C$445</f>
        <v>280402</v>
      </c>
      <c r="D49" s="181">
        <f>+'[5]BULLETIN ANNUEL'!D$445</f>
        <v>711</v>
      </c>
      <c r="E49" s="181">
        <f>+'[5]BULLETIN ANNUEL'!E$445</f>
        <v>1071653</v>
      </c>
      <c r="F49" s="181">
        <f>+'[5]BULLETIN ANNUEL'!F$445</f>
        <v>0</v>
      </c>
      <c r="G49" s="181">
        <f>+'[5]BULLETIN ANNUEL'!G$445</f>
        <v>0</v>
      </c>
      <c r="H49" s="181">
        <f>+'[5]BULLETIN ANNUEL'!H$445</f>
        <v>0</v>
      </c>
      <c r="I49" s="181">
        <f>+'[5]BULLETIN ANNUEL'!I$445</f>
        <v>1072364</v>
      </c>
      <c r="J49" s="181">
        <f>+'[5]BULLETIN ANNUEL'!J$445</f>
        <v>1352766</v>
      </c>
      <c r="K49" s="181">
        <f>+'[5]BULLETIN ANNUEL'!K$445</f>
        <v>225012</v>
      </c>
      <c r="L49" s="181">
        <f>+'[5]BULLETIN ANNUEL'!L$445</f>
        <v>0</v>
      </c>
      <c r="M49" s="181">
        <f>+'[5]BULLETIN ANNUEL'!M$445</f>
        <v>0</v>
      </c>
      <c r="N49" s="181">
        <f>+'[5]BULLETIN ANNUEL'!N$445</f>
        <v>225012</v>
      </c>
      <c r="O49" s="181">
        <f>+'[5]BULLETIN ANNUEL'!O$445</f>
        <v>1577778</v>
      </c>
      <c r="P49" s="181">
        <f>+'[5]BULLETIN ANNUEL'!P$445</f>
        <v>319997</v>
      </c>
      <c r="Q49" s="126">
        <f>+'[5]BULLETIN ANNUEL'!Q$445</f>
        <v>85327</v>
      </c>
    </row>
    <row r="50" spans="1:17" ht="15" customHeight="1">
      <c r="A50" s="22">
        <f>+'[6]BULLETIN ANNUEL'!B$83</f>
        <v>2015</v>
      </c>
      <c r="B50" s="25"/>
      <c r="C50" s="181">
        <f>+'[6]BULLETIN ANNUEL'!C$445</f>
        <v>222433</v>
      </c>
      <c r="D50" s="181">
        <f>+'[6]BULLETIN ANNUEL'!D$445</f>
        <v>711</v>
      </c>
      <c r="E50" s="181">
        <f>+'[6]BULLETIN ANNUEL'!E$445</f>
        <v>935116</v>
      </c>
      <c r="F50" s="181">
        <f>+'[6]BULLETIN ANNUEL'!F$445</f>
        <v>0</v>
      </c>
      <c r="G50" s="181">
        <f>+'[6]BULLETIN ANNUEL'!G$445</f>
        <v>0</v>
      </c>
      <c r="H50" s="181">
        <f>+'[6]BULLETIN ANNUEL'!H$445</f>
        <v>0</v>
      </c>
      <c r="I50" s="181">
        <f>+'[6]BULLETIN ANNUEL'!I$445</f>
        <v>935827</v>
      </c>
      <c r="J50" s="181">
        <f>+'[6]BULLETIN ANNUEL'!J$445</f>
        <v>1158260</v>
      </c>
      <c r="K50" s="181">
        <f>+'[6]BULLETIN ANNUEL'!K$445</f>
        <v>248944</v>
      </c>
      <c r="L50" s="181">
        <f>+'[6]BULLETIN ANNUEL'!L$445</f>
        <v>0</v>
      </c>
      <c r="M50" s="181">
        <f>+'[6]BULLETIN ANNUEL'!M$445</f>
        <v>0</v>
      </c>
      <c r="N50" s="181">
        <f>+'[6]BULLETIN ANNUEL'!N$445</f>
        <v>248944</v>
      </c>
      <c r="O50" s="181">
        <f>+'[6]BULLETIN ANNUEL'!O$445</f>
        <v>1407204</v>
      </c>
      <c r="P50" s="181">
        <f>+'[6]BULLETIN ANNUEL'!P$445</f>
        <v>349340</v>
      </c>
      <c r="Q50" s="126">
        <f>+'[6]BULLETIN ANNUEL'!Q$445</f>
        <v>30703</v>
      </c>
    </row>
    <row r="51" spans="1:17" ht="15" customHeight="1">
      <c r="A51" s="22">
        <f>+'[7]BULLETIN ANNUEL'!B$83</f>
        <v>2016</v>
      </c>
      <c r="B51" s="25"/>
      <c r="C51" s="181">
        <f>+'[7]BULLETIN ANNUEL'!C$445</f>
        <v>174846</v>
      </c>
      <c r="D51" s="181">
        <f>+'[7]BULLETIN ANNUEL'!D$445</f>
        <v>711</v>
      </c>
      <c r="E51" s="181">
        <f>+'[7]BULLETIN ANNUEL'!E$445</f>
        <v>759709</v>
      </c>
      <c r="F51" s="181">
        <f>+'[7]BULLETIN ANNUEL'!F$445</f>
        <v>0</v>
      </c>
      <c r="G51" s="181">
        <f>+'[7]BULLETIN ANNUEL'!G$445</f>
        <v>0</v>
      </c>
      <c r="H51" s="181">
        <f>+'[7]BULLETIN ANNUEL'!H$445</f>
        <v>0</v>
      </c>
      <c r="I51" s="181">
        <f>+'[7]BULLETIN ANNUEL'!I$445</f>
        <v>760420</v>
      </c>
      <c r="J51" s="181">
        <f>+'[7]BULLETIN ANNUEL'!J$445</f>
        <v>935266</v>
      </c>
      <c r="K51" s="181">
        <f>+'[7]BULLETIN ANNUEL'!K$445</f>
        <v>246347</v>
      </c>
      <c r="L51" s="181">
        <f>+'[7]BULLETIN ANNUEL'!L$445</f>
        <v>0</v>
      </c>
      <c r="M51" s="181">
        <f>+'[7]BULLETIN ANNUEL'!M$445</f>
        <v>0</v>
      </c>
      <c r="N51" s="181">
        <f>+'[7]BULLETIN ANNUEL'!N$445</f>
        <v>246347</v>
      </c>
      <c r="O51" s="181">
        <f>+'[7]BULLETIN ANNUEL'!O$445</f>
        <v>1181613</v>
      </c>
      <c r="P51" s="181">
        <f>+'[7]BULLETIN ANNUEL'!P$445</f>
        <v>371822</v>
      </c>
      <c r="Q51" s="134">
        <f>+'[7]BULLETIN ANNUEL'!Q$445</f>
        <v>-16165</v>
      </c>
    </row>
    <row r="52" spans="1:17" ht="15" customHeight="1">
      <c r="A52" s="22">
        <f>+'[8]BULLETIN ANNUEL'!B$83</f>
        <v>2017</v>
      </c>
      <c r="B52" s="25"/>
      <c r="C52" s="181">
        <f>+'[8]BULLETIN ANNUEL'!C$445</f>
        <v>164747</v>
      </c>
      <c r="D52" s="181">
        <f>+'[8]BULLETIN ANNUEL'!D$445</f>
        <v>711</v>
      </c>
      <c r="E52" s="181">
        <f>+'[8]BULLETIN ANNUEL'!E$445</f>
        <v>761335</v>
      </c>
      <c r="F52" s="181">
        <f>+'[8]BULLETIN ANNUEL'!F$445</f>
        <v>0</v>
      </c>
      <c r="G52" s="181">
        <f>+'[8]BULLETIN ANNUEL'!G$445</f>
        <v>0</v>
      </c>
      <c r="H52" s="181">
        <f>+'[8]BULLETIN ANNUEL'!H$445</f>
        <v>0</v>
      </c>
      <c r="I52" s="181">
        <f>+'[8]BULLETIN ANNUEL'!I$445</f>
        <v>762046</v>
      </c>
      <c r="J52" s="181">
        <f>+'[8]BULLETIN ANNUEL'!J$445</f>
        <v>926793</v>
      </c>
      <c r="K52" s="181">
        <f>+'[8]BULLETIN ANNUEL'!K$445</f>
        <v>266603</v>
      </c>
      <c r="L52" s="181">
        <f>+'[8]BULLETIN ANNUEL'!L$445</f>
        <v>0</v>
      </c>
      <c r="M52" s="181">
        <f>+'[8]BULLETIN ANNUEL'!M$445</f>
        <v>0</v>
      </c>
      <c r="N52" s="181">
        <f>+'[8]BULLETIN ANNUEL'!N$445</f>
        <v>266603</v>
      </c>
      <c r="O52" s="181">
        <f>+'[8]BULLETIN ANNUEL'!O$445</f>
        <v>1193396</v>
      </c>
      <c r="P52" s="181">
        <f>+'[8]BULLETIN ANNUEL'!P$445</f>
        <v>401914</v>
      </c>
      <c r="Q52" s="134">
        <f>+'[8]BULLETIN ANNUEL'!Q$445</f>
        <v>-15860</v>
      </c>
    </row>
    <row r="53" spans="1:17" ht="15" customHeight="1">
      <c r="A53" s="22">
        <f>+'[10]BULLETIN ANNUEL'!$B$83</f>
        <v>2018</v>
      </c>
      <c r="B53" s="25"/>
      <c r="C53" s="181">
        <f>+'[10]BULLETIN ANNUEL'!C$445</f>
        <v>161608</v>
      </c>
      <c r="D53" s="181">
        <f>+'[10]BULLETIN ANNUEL'!D$445</f>
        <v>711</v>
      </c>
      <c r="E53" s="181">
        <f>+'[10]BULLETIN ANNUEL'!E$445</f>
        <v>732462</v>
      </c>
      <c r="F53" s="181">
        <f>+'[10]BULLETIN ANNUEL'!F$445</f>
        <v>0</v>
      </c>
      <c r="G53" s="181">
        <f>+'[10]BULLETIN ANNUEL'!G$445</f>
        <v>0</v>
      </c>
      <c r="H53" s="181">
        <f>+'[10]BULLETIN ANNUEL'!H$445</f>
        <v>0</v>
      </c>
      <c r="I53" s="181">
        <f>+'[10]BULLETIN ANNUEL'!I$445</f>
        <v>733173</v>
      </c>
      <c r="J53" s="181">
        <f>+'[10]BULLETIN ANNUEL'!J$445</f>
        <v>894781</v>
      </c>
      <c r="K53" s="181">
        <f>+'[10]BULLETIN ANNUEL'!K$445</f>
        <v>267116</v>
      </c>
      <c r="L53" s="181">
        <f>+'[10]BULLETIN ANNUEL'!L$445</f>
        <v>0</v>
      </c>
      <c r="M53" s="181">
        <f>+'[10]BULLETIN ANNUEL'!M$445</f>
        <v>0</v>
      </c>
      <c r="N53" s="181">
        <f>+'[10]BULLETIN ANNUEL'!N$445</f>
        <v>267116</v>
      </c>
      <c r="O53" s="125">
        <f>+'[10]BULLETIN ANNUEL'!O$445</f>
        <v>1161897</v>
      </c>
      <c r="P53" s="125">
        <f>+'[10]BULLETIN ANNUEL'!P$445</f>
        <v>442274</v>
      </c>
      <c r="Q53" s="134">
        <f>+'[10]BULLETIN ANNUEL'!Q$445</f>
        <v>8409</v>
      </c>
    </row>
    <row r="54" spans="1:17" ht="15" customHeight="1">
      <c r="A54" s="22">
        <f>+'[4]BULLETIN ANNUEL'!$B$83</f>
        <v>2019</v>
      </c>
      <c r="B54" s="25"/>
      <c r="C54" s="181">
        <f>+'[4]BULLETIN ANNUEL'!C$445</f>
        <v>166401</v>
      </c>
      <c r="D54" s="181">
        <f>+'[4]BULLETIN ANNUEL'!D$445</f>
        <v>711</v>
      </c>
      <c r="E54" s="181">
        <f>+'[4]BULLETIN ANNUEL'!E$445</f>
        <v>651332</v>
      </c>
      <c r="F54" s="181">
        <f>+'[4]BULLETIN ANNUEL'!F$445</f>
        <v>0</v>
      </c>
      <c r="G54" s="181">
        <f>+'[4]BULLETIN ANNUEL'!G$445</f>
        <v>0</v>
      </c>
      <c r="H54" s="181">
        <f>+'[4]BULLETIN ANNUEL'!H$445</f>
        <v>0</v>
      </c>
      <c r="I54" s="181">
        <f>+'[4]BULLETIN ANNUEL'!I$445</f>
        <v>652043</v>
      </c>
      <c r="J54" s="181">
        <f>+'[4]BULLETIN ANNUEL'!J$445</f>
        <v>818444</v>
      </c>
      <c r="K54" s="181">
        <f>+'[4]BULLETIN ANNUEL'!K$445</f>
        <v>251991</v>
      </c>
      <c r="L54" s="181">
        <f>+'[4]BULLETIN ANNUEL'!L$445</f>
        <v>0</v>
      </c>
      <c r="M54" s="181">
        <f>+'[4]BULLETIN ANNUEL'!M$445</f>
        <v>0</v>
      </c>
      <c r="N54" s="181">
        <f>+'[4]BULLETIN ANNUEL'!N$445</f>
        <v>251991</v>
      </c>
      <c r="O54" s="125">
        <f>+'[4]BULLETIN ANNUEL'!O$445</f>
        <v>1070435</v>
      </c>
      <c r="P54" s="125">
        <f>+'[4]BULLETIN ANNUEL'!P$445</f>
        <v>449773</v>
      </c>
      <c r="Q54" s="134">
        <f>+'[4]BULLETIN ANNUEL'!Q$445</f>
        <v>-8573</v>
      </c>
    </row>
    <row r="55" spans="1:17" ht="15" customHeight="1">
      <c r="A55" s="22">
        <f>+'[10]BULLETIN ANNUEL'!$B$83</f>
        <v>2018</v>
      </c>
      <c r="B55" s="25"/>
      <c r="C55" s="181">
        <f>+'[10]BULLETIN ANNUEL'!C$445</f>
        <v>161608</v>
      </c>
      <c r="D55" s="181">
        <f>+'[10]BULLETIN ANNUEL'!D$445</f>
        <v>711</v>
      </c>
      <c r="E55" s="181">
        <f>+'[10]BULLETIN ANNUEL'!E$445</f>
        <v>732462</v>
      </c>
      <c r="F55" s="181">
        <f>+'[10]BULLETIN ANNUEL'!F$445</f>
        <v>0</v>
      </c>
      <c r="G55" s="181">
        <f>+'[10]BULLETIN ANNUEL'!G$445</f>
        <v>0</v>
      </c>
      <c r="H55" s="181">
        <f>+'[10]BULLETIN ANNUEL'!H$445</f>
        <v>0</v>
      </c>
      <c r="I55" s="181">
        <f>+'[10]BULLETIN ANNUEL'!I$445</f>
        <v>733173</v>
      </c>
      <c r="J55" s="181">
        <f>+'[10]BULLETIN ANNUEL'!J$445</f>
        <v>894781</v>
      </c>
      <c r="K55" s="181">
        <f>+'[10]BULLETIN ANNUEL'!K$445</f>
        <v>267116</v>
      </c>
      <c r="L55" s="181">
        <f>+'[10]BULLETIN ANNUEL'!L$445</f>
        <v>0</v>
      </c>
      <c r="M55" s="181">
        <f>+'[10]BULLETIN ANNUEL'!M$445</f>
        <v>0</v>
      </c>
      <c r="N55" s="181">
        <f>+'[10]BULLETIN ANNUEL'!N$445</f>
        <v>267116</v>
      </c>
      <c r="O55" s="125">
        <f>+'[10]BULLETIN ANNUEL'!O$445</f>
        <v>1161897</v>
      </c>
      <c r="P55" s="125">
        <f>+'[10]BULLETIN ANNUEL'!P$445</f>
        <v>442274</v>
      </c>
      <c r="Q55" s="134">
        <f>+'[10]BULLETIN ANNUEL'!Q$445</f>
        <v>8409</v>
      </c>
    </row>
    <row r="56" spans="1:17" ht="15" customHeight="1">
      <c r="A56" s="22">
        <f>+'[13]BULLETIN ANNUEL'!$B$83</f>
        <v>2021</v>
      </c>
      <c r="B56" s="25"/>
      <c r="C56" s="181">
        <f>+'[13]BULLETIN ANNUEL'!C$445</f>
        <v>190112</v>
      </c>
      <c r="D56" s="181">
        <f>+'[13]BULLETIN ANNUEL'!D$445</f>
        <v>711</v>
      </c>
      <c r="E56" s="181">
        <f>+'[13]BULLETIN ANNUEL'!E$445</f>
        <v>645745</v>
      </c>
      <c r="F56" s="181">
        <f>+'[13]BULLETIN ANNUEL'!F$445</f>
        <v>0</v>
      </c>
      <c r="G56" s="181">
        <f>+'[13]BULLETIN ANNUEL'!G$445</f>
        <v>0</v>
      </c>
      <c r="H56" s="181">
        <f>+'[13]BULLETIN ANNUEL'!H$445</f>
        <v>0</v>
      </c>
      <c r="I56" s="181">
        <f>+'[13]BULLETIN ANNUEL'!I$445</f>
        <v>646456</v>
      </c>
      <c r="J56" s="181">
        <f>+'[13]BULLETIN ANNUEL'!J$445</f>
        <v>836568</v>
      </c>
      <c r="K56" s="181">
        <f>+'[13]BULLETIN ANNUEL'!K$445</f>
        <v>163005</v>
      </c>
      <c r="L56" s="181">
        <f>+'[13]BULLETIN ANNUEL'!L$445</f>
        <v>0</v>
      </c>
      <c r="M56" s="181">
        <f>+'[13]BULLETIN ANNUEL'!M$445</f>
        <v>0</v>
      </c>
      <c r="N56" s="181">
        <f>+'[13]BULLETIN ANNUEL'!N$445</f>
        <v>163005</v>
      </c>
      <c r="O56" s="125">
        <f>+'[13]BULLETIN ANNUEL'!O$445</f>
        <v>999573</v>
      </c>
      <c r="P56" s="125">
        <f>+'[13]BULLETIN ANNUEL'!P$445</f>
        <v>454986</v>
      </c>
      <c r="Q56" s="134">
        <f>+'[13]BULLETIN ANNUEL'!Q$445</f>
        <v>-90227</v>
      </c>
    </row>
    <row r="57" spans="1:17" ht="15" customHeight="1">
      <c r="A57" s="22">
        <f>+'[14]BULLETIN ANNUEL'!$B$83</f>
        <v>2022</v>
      </c>
      <c r="B57" s="25"/>
      <c r="C57" s="181">
        <f>+'[14]BULLETIN ANNUEL'!C$445</f>
        <v>330049</v>
      </c>
      <c r="D57" s="181">
        <f>+'[14]BULLETIN ANNUEL'!D$445</f>
        <v>711</v>
      </c>
      <c r="E57" s="181">
        <f>+'[14]BULLETIN ANNUEL'!E$445</f>
        <v>617605</v>
      </c>
      <c r="F57" s="181">
        <f>+'[14]BULLETIN ANNUEL'!F$445</f>
        <v>0</v>
      </c>
      <c r="G57" s="181">
        <f>+'[14]BULLETIN ANNUEL'!G$445</f>
        <v>0</v>
      </c>
      <c r="H57" s="181">
        <f>+'[14]BULLETIN ANNUEL'!H$445</f>
        <v>0</v>
      </c>
      <c r="I57" s="181">
        <f>+'[14]BULLETIN ANNUEL'!I$445</f>
        <v>618316</v>
      </c>
      <c r="J57" s="181">
        <f>+'[14]BULLETIN ANNUEL'!J$445</f>
        <v>948365</v>
      </c>
      <c r="K57" s="181">
        <f>+'[14]BULLETIN ANNUEL'!K$445</f>
        <v>258209</v>
      </c>
      <c r="L57" s="181">
        <f>+'[14]BULLETIN ANNUEL'!L$445</f>
        <v>0</v>
      </c>
      <c r="M57" s="181">
        <f>+'[14]BULLETIN ANNUEL'!M$445</f>
        <v>0</v>
      </c>
      <c r="N57" s="181">
        <f>+'[14]BULLETIN ANNUEL'!N$445</f>
        <v>258209</v>
      </c>
      <c r="O57" s="125">
        <f>+'[14]BULLETIN ANNUEL'!O$445</f>
        <v>1206574</v>
      </c>
      <c r="P57" s="125">
        <f>+'[14]BULLETIN ANNUEL'!P$445</f>
        <v>479387</v>
      </c>
      <c r="Q57" s="134">
        <f>+'[14]BULLETIN ANNUEL'!Q$445</f>
        <v>-103338</v>
      </c>
    </row>
    <row r="58" spans="1:17" ht="15" customHeight="1">
      <c r="A58" s="26"/>
      <c r="B58" s="3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25"/>
      <c r="P58" s="125"/>
      <c r="Q58" s="178"/>
    </row>
    <row r="59" spans="1:17" ht="15" customHeight="1">
      <c r="A59" s="28">
        <f>+'[13]BULLETIN ANNUEL'!$B$18</f>
        <v>2021</v>
      </c>
      <c r="B59" s="29" t="str">
        <f>+'[13]BULLETIN ANNUEL'!A$20</f>
        <v>MARS</v>
      </c>
      <c r="C59" s="181">
        <f>+'[13]BULLETIN ANNUEL'!C$436</f>
        <v>165661</v>
      </c>
      <c r="D59" s="181">
        <f>+'[13]BULLETIN ANNUEL'!D$436</f>
        <v>711</v>
      </c>
      <c r="E59" s="181">
        <f>+'[13]BULLETIN ANNUEL'!E$436</f>
        <v>525467</v>
      </c>
      <c r="F59" s="181">
        <f>+'[13]BULLETIN ANNUEL'!F$436</f>
        <v>0</v>
      </c>
      <c r="G59" s="181">
        <f>+'[13]BULLETIN ANNUEL'!G$436</f>
        <v>0</v>
      </c>
      <c r="H59" s="181">
        <f>+'[13]BULLETIN ANNUEL'!H$436</f>
        <v>0</v>
      </c>
      <c r="I59" s="181">
        <f>+'[13]BULLETIN ANNUEL'!I$436</f>
        <v>526178</v>
      </c>
      <c r="J59" s="181">
        <f>+'[13]BULLETIN ANNUEL'!J$436</f>
        <v>691839</v>
      </c>
      <c r="K59" s="181">
        <f>+'[13]BULLETIN ANNUEL'!K$436</f>
        <v>263652</v>
      </c>
      <c r="L59" s="181">
        <f>+'[13]BULLETIN ANNUEL'!L$436</f>
        <v>0</v>
      </c>
      <c r="M59" s="181">
        <f>+'[13]BULLETIN ANNUEL'!M$436</f>
        <v>0</v>
      </c>
      <c r="N59" s="181">
        <f>+'[13]BULLETIN ANNUEL'!N$436</f>
        <v>263652</v>
      </c>
      <c r="O59" s="125">
        <f>+'[13]BULLETIN ANNUEL'!O$436</f>
        <v>955491</v>
      </c>
      <c r="P59" s="125">
        <f>+'[13]BULLETIN ANNUEL'!P$436</f>
        <v>452417</v>
      </c>
      <c r="Q59" s="134">
        <f>+'[13]BULLETIN ANNUEL'!Q$436</f>
        <v>-41307</v>
      </c>
    </row>
    <row r="60" spans="1:17" ht="15" customHeight="1">
      <c r="A60" s="28"/>
      <c r="B60" s="29" t="str">
        <f>+'[13]BULLETIN ANNUEL'!A$23</f>
        <v>JUIN</v>
      </c>
      <c r="C60" s="181">
        <f>+'[13]BULLETIN ANNUEL'!C$439</f>
        <v>165316</v>
      </c>
      <c r="D60" s="181">
        <f>+'[13]BULLETIN ANNUEL'!D$439</f>
        <v>711</v>
      </c>
      <c r="E60" s="181">
        <f>+'[13]BULLETIN ANNUEL'!E$439</f>
        <v>536352</v>
      </c>
      <c r="F60" s="181">
        <f>+'[13]BULLETIN ANNUEL'!F$439</f>
        <v>0</v>
      </c>
      <c r="G60" s="181">
        <f>+'[13]BULLETIN ANNUEL'!G$439</f>
        <v>0</v>
      </c>
      <c r="H60" s="181">
        <f>+'[13]BULLETIN ANNUEL'!H$439</f>
        <v>0</v>
      </c>
      <c r="I60" s="181">
        <f>+'[13]BULLETIN ANNUEL'!I$439</f>
        <v>537063</v>
      </c>
      <c r="J60" s="181">
        <f>+'[13]BULLETIN ANNUEL'!J$439</f>
        <v>702379</v>
      </c>
      <c r="K60" s="181">
        <f>+'[13]BULLETIN ANNUEL'!K$439</f>
        <v>263422</v>
      </c>
      <c r="L60" s="181">
        <f>+'[13]BULLETIN ANNUEL'!L$439</f>
        <v>0</v>
      </c>
      <c r="M60" s="181">
        <f>+'[13]BULLETIN ANNUEL'!M$439</f>
        <v>0</v>
      </c>
      <c r="N60" s="181">
        <f>+'[13]BULLETIN ANNUEL'!N$439</f>
        <v>263422</v>
      </c>
      <c r="O60" s="125">
        <f>+'[13]BULLETIN ANNUEL'!O$439</f>
        <v>965801</v>
      </c>
      <c r="P60" s="125">
        <f>+'[13]BULLETIN ANNUEL'!P$439</f>
        <v>457632</v>
      </c>
      <c r="Q60" s="134">
        <f>+'[13]BULLETIN ANNUEL'!Q$439</f>
        <v>-85623</v>
      </c>
    </row>
    <row r="61" spans="1:17" ht="15" customHeight="1">
      <c r="A61" s="28"/>
      <c r="B61" s="29" t="str">
        <f>+'[13]BULLETIN ANNUEL'!A$26</f>
        <v>SEPT</v>
      </c>
      <c r="C61" s="181">
        <f>+'[13]BULLETIN ANNUEL'!C$442</f>
        <v>163753</v>
      </c>
      <c r="D61" s="181">
        <f>+'[13]BULLETIN ANNUEL'!D$442</f>
        <v>711</v>
      </c>
      <c r="E61" s="181">
        <f>+'[13]BULLETIN ANNUEL'!E$442</f>
        <v>571232</v>
      </c>
      <c r="F61" s="181">
        <f>+'[13]BULLETIN ANNUEL'!F$442</f>
        <v>0</v>
      </c>
      <c r="G61" s="181">
        <f>+'[13]BULLETIN ANNUEL'!G$442</f>
        <v>0</v>
      </c>
      <c r="H61" s="181">
        <f>+'[13]BULLETIN ANNUEL'!H$442</f>
        <v>0</v>
      </c>
      <c r="I61" s="181">
        <f>+'[13]BULLETIN ANNUEL'!I$442</f>
        <v>571943</v>
      </c>
      <c r="J61" s="181">
        <f>+'[13]BULLETIN ANNUEL'!J$442</f>
        <v>735696</v>
      </c>
      <c r="K61" s="181">
        <f>+'[13]BULLETIN ANNUEL'!K$442</f>
        <v>276391</v>
      </c>
      <c r="L61" s="181">
        <f>+'[13]BULLETIN ANNUEL'!L$442</f>
        <v>0</v>
      </c>
      <c r="M61" s="181">
        <f>+'[13]BULLETIN ANNUEL'!M$442</f>
        <v>0</v>
      </c>
      <c r="N61" s="181">
        <f>+'[13]BULLETIN ANNUEL'!N$442</f>
        <v>276391</v>
      </c>
      <c r="O61" s="125">
        <f>+'[13]BULLETIN ANNUEL'!O$442</f>
        <v>1012087</v>
      </c>
      <c r="P61" s="125">
        <f>+'[13]BULLETIN ANNUEL'!P$442</f>
        <v>459383</v>
      </c>
      <c r="Q61" s="134">
        <f>+'[13]BULLETIN ANNUEL'!Q$442</f>
        <v>-108403</v>
      </c>
    </row>
    <row r="62" spans="1:17" ht="15" customHeight="1">
      <c r="A62" s="28"/>
      <c r="B62" s="29" t="str">
        <f>+'[13]BULLETIN ANNUEL'!A$29</f>
        <v>DEC</v>
      </c>
      <c r="C62" s="181">
        <f>+'[13]BULLETIN ANNUEL'!C$445</f>
        <v>190112</v>
      </c>
      <c r="D62" s="181">
        <f>+'[13]BULLETIN ANNUEL'!D$445</f>
        <v>711</v>
      </c>
      <c r="E62" s="181">
        <f>+'[13]BULLETIN ANNUEL'!E$445</f>
        <v>645745</v>
      </c>
      <c r="F62" s="181">
        <f>+'[13]BULLETIN ANNUEL'!F$445</f>
        <v>0</v>
      </c>
      <c r="G62" s="181">
        <f>+'[13]BULLETIN ANNUEL'!G$445</f>
        <v>0</v>
      </c>
      <c r="H62" s="181">
        <f>+'[13]BULLETIN ANNUEL'!H$445</f>
        <v>0</v>
      </c>
      <c r="I62" s="181">
        <f>+'[13]BULLETIN ANNUEL'!I$445</f>
        <v>646456</v>
      </c>
      <c r="J62" s="181">
        <f>+'[13]BULLETIN ANNUEL'!J$445</f>
        <v>836568</v>
      </c>
      <c r="K62" s="181">
        <f>+'[13]BULLETIN ANNUEL'!K$445</f>
        <v>163005</v>
      </c>
      <c r="L62" s="181">
        <f>+'[13]BULLETIN ANNUEL'!L$445</f>
        <v>0</v>
      </c>
      <c r="M62" s="181">
        <f>+'[13]BULLETIN ANNUEL'!M$445</f>
        <v>0</v>
      </c>
      <c r="N62" s="181">
        <f>+'[13]BULLETIN ANNUEL'!N$445</f>
        <v>163005</v>
      </c>
      <c r="O62" s="125">
        <f>+'[13]BULLETIN ANNUEL'!O$445</f>
        <v>999573</v>
      </c>
      <c r="P62" s="125">
        <f>+'[13]BULLETIN ANNUEL'!P$445</f>
        <v>454986</v>
      </c>
      <c r="Q62" s="134">
        <f>+'[13]BULLETIN ANNUEL'!Q$445</f>
        <v>-90227</v>
      </c>
    </row>
    <row r="63" spans="1:17" ht="15" customHeight="1">
      <c r="A63" s="28"/>
      <c r="B63" s="29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25"/>
      <c r="P63" s="125"/>
      <c r="Q63" s="134"/>
    </row>
    <row r="64" spans="1:17" ht="15" customHeight="1">
      <c r="A64" s="28">
        <f>+'[14]BULLETIN ANNUEL'!$B$18</f>
        <v>2022</v>
      </c>
      <c r="B64" s="29" t="str">
        <f>+'[14]BULLETIN ANNUEL'!A$20</f>
        <v>MARS</v>
      </c>
      <c r="C64" s="181">
        <f>+'[14]BULLETIN ANNUEL'!C$436</f>
        <v>306827</v>
      </c>
      <c r="D64" s="181">
        <f>+'[14]BULLETIN ANNUEL'!D$436</f>
        <v>711</v>
      </c>
      <c r="E64" s="181">
        <f>+'[14]BULLETIN ANNUEL'!E$436</f>
        <v>608285</v>
      </c>
      <c r="F64" s="181">
        <f>+'[14]BULLETIN ANNUEL'!F$436</f>
        <v>0</v>
      </c>
      <c r="G64" s="181">
        <f>+'[14]BULLETIN ANNUEL'!G$436</f>
        <v>0</v>
      </c>
      <c r="H64" s="181">
        <f>+'[14]BULLETIN ANNUEL'!H$436</f>
        <v>0</v>
      </c>
      <c r="I64" s="181">
        <f>+'[14]BULLETIN ANNUEL'!I$436</f>
        <v>608996</v>
      </c>
      <c r="J64" s="181">
        <f>+'[14]BULLETIN ANNUEL'!J$436</f>
        <v>915823</v>
      </c>
      <c r="K64" s="181">
        <f>+'[14]BULLETIN ANNUEL'!K$436</f>
        <v>238916</v>
      </c>
      <c r="L64" s="181">
        <f>+'[14]BULLETIN ANNUEL'!L$436</f>
        <v>0</v>
      </c>
      <c r="M64" s="181">
        <f>+'[14]BULLETIN ANNUEL'!M$436</f>
        <v>0</v>
      </c>
      <c r="N64" s="181">
        <f>+'[14]BULLETIN ANNUEL'!N$436</f>
        <v>238916</v>
      </c>
      <c r="O64" s="125">
        <f>+'[14]BULLETIN ANNUEL'!O$436</f>
        <v>1154739</v>
      </c>
      <c r="P64" s="125">
        <f>+'[14]BULLETIN ANNUEL'!P$436</f>
        <v>439319</v>
      </c>
      <c r="Q64" s="134">
        <f>+'[14]BULLETIN ANNUEL'!Q$436</f>
        <v>-153889</v>
      </c>
    </row>
    <row r="65" spans="1:17" ht="15" customHeight="1">
      <c r="A65" s="28"/>
      <c r="B65" s="29" t="str">
        <f>+'[14]BULLETIN ANNUEL'!A$23</f>
        <v>JUIN</v>
      </c>
      <c r="C65" s="181">
        <f>+'[14]BULLETIN ANNUEL'!C$439</f>
        <v>315105</v>
      </c>
      <c r="D65" s="181">
        <f>+'[14]BULLETIN ANNUEL'!D$439</f>
        <v>711</v>
      </c>
      <c r="E65" s="181">
        <f>+'[14]BULLETIN ANNUEL'!E$439</f>
        <v>635637</v>
      </c>
      <c r="F65" s="181">
        <f>+'[14]BULLETIN ANNUEL'!F$439</f>
        <v>0</v>
      </c>
      <c r="G65" s="181">
        <f>+'[14]BULLETIN ANNUEL'!G$439</f>
        <v>0</v>
      </c>
      <c r="H65" s="181">
        <f>+'[14]BULLETIN ANNUEL'!H$439</f>
        <v>0</v>
      </c>
      <c r="I65" s="181">
        <f>+'[14]BULLETIN ANNUEL'!I$439</f>
        <v>636348</v>
      </c>
      <c r="J65" s="181">
        <f>+'[14]BULLETIN ANNUEL'!J$439</f>
        <v>951453</v>
      </c>
      <c r="K65" s="181">
        <f>+'[14]BULLETIN ANNUEL'!K$439</f>
        <v>246936</v>
      </c>
      <c r="L65" s="181">
        <f>+'[14]BULLETIN ANNUEL'!L$439</f>
        <v>0</v>
      </c>
      <c r="M65" s="181">
        <f>+'[14]BULLETIN ANNUEL'!M$439</f>
        <v>0</v>
      </c>
      <c r="N65" s="181">
        <f>+'[14]BULLETIN ANNUEL'!N$439</f>
        <v>246936</v>
      </c>
      <c r="O65" s="125">
        <f>+'[14]BULLETIN ANNUEL'!O$439</f>
        <v>1198389</v>
      </c>
      <c r="P65" s="125">
        <f>+'[14]BULLETIN ANNUEL'!P$439</f>
        <v>447390</v>
      </c>
      <c r="Q65" s="134">
        <f>+'[14]BULLETIN ANNUEL'!Q$439</f>
        <v>-93086</v>
      </c>
    </row>
    <row r="66" spans="1:17" ht="15" customHeight="1">
      <c r="A66" s="28"/>
      <c r="B66" s="29" t="str">
        <f>+'[14]BULLETIN ANNUEL'!A$26</f>
        <v>SEPT</v>
      </c>
      <c r="C66" s="181">
        <f>+'[14]BULLETIN ANNUEL'!C$442</f>
        <v>316612</v>
      </c>
      <c r="D66" s="181">
        <f>+'[14]BULLETIN ANNUEL'!D$442</f>
        <v>711</v>
      </c>
      <c r="E66" s="181">
        <f>+'[14]BULLETIN ANNUEL'!E$442</f>
        <v>653264</v>
      </c>
      <c r="F66" s="181">
        <f>+'[14]BULLETIN ANNUEL'!F$442</f>
        <v>0</v>
      </c>
      <c r="G66" s="181">
        <f>+'[14]BULLETIN ANNUEL'!G$442</f>
        <v>0</v>
      </c>
      <c r="H66" s="181">
        <f>+'[14]BULLETIN ANNUEL'!H$442</f>
        <v>0</v>
      </c>
      <c r="I66" s="181">
        <f>+'[14]BULLETIN ANNUEL'!I$442</f>
        <v>653975</v>
      </c>
      <c r="J66" s="181">
        <f>+'[14]BULLETIN ANNUEL'!J$442</f>
        <v>970587</v>
      </c>
      <c r="K66" s="181">
        <f>+'[14]BULLETIN ANNUEL'!K$442</f>
        <v>236727</v>
      </c>
      <c r="L66" s="181">
        <f>+'[14]BULLETIN ANNUEL'!L$442</f>
        <v>0</v>
      </c>
      <c r="M66" s="181">
        <f>+'[14]BULLETIN ANNUEL'!M$442</f>
        <v>0</v>
      </c>
      <c r="N66" s="181">
        <f>+'[14]BULLETIN ANNUEL'!N$442</f>
        <v>236727</v>
      </c>
      <c r="O66" s="125">
        <f>+'[14]BULLETIN ANNUEL'!O$442</f>
        <v>1207314</v>
      </c>
      <c r="P66" s="125">
        <f>+'[14]BULLETIN ANNUEL'!P$442</f>
        <v>482819</v>
      </c>
      <c r="Q66" s="134">
        <f>+'[14]BULLETIN ANNUEL'!Q$442</f>
        <v>-97565</v>
      </c>
    </row>
    <row r="67" spans="1:17" ht="15" customHeight="1">
      <c r="A67" s="28"/>
      <c r="B67" s="29" t="str">
        <f>+'[14]BULLETIN ANNUEL'!A$29</f>
        <v>DEC</v>
      </c>
      <c r="C67" s="181">
        <f>+'[14]BULLETIN ANNUEL'!C$445</f>
        <v>330049</v>
      </c>
      <c r="D67" s="181">
        <f>+'[14]BULLETIN ANNUEL'!D$445</f>
        <v>711</v>
      </c>
      <c r="E67" s="181">
        <f>+'[14]BULLETIN ANNUEL'!E$445</f>
        <v>617605</v>
      </c>
      <c r="F67" s="181">
        <f>+'[14]BULLETIN ANNUEL'!F$445</f>
        <v>0</v>
      </c>
      <c r="G67" s="181">
        <f>+'[14]BULLETIN ANNUEL'!G$445</f>
        <v>0</v>
      </c>
      <c r="H67" s="181">
        <f>+'[14]BULLETIN ANNUEL'!H$445</f>
        <v>0</v>
      </c>
      <c r="I67" s="181">
        <f>+'[14]BULLETIN ANNUEL'!I$445</f>
        <v>618316</v>
      </c>
      <c r="J67" s="181">
        <f>+'[14]BULLETIN ANNUEL'!J$445</f>
        <v>948365</v>
      </c>
      <c r="K67" s="181">
        <f>+'[14]BULLETIN ANNUEL'!K$445</f>
        <v>258209</v>
      </c>
      <c r="L67" s="181">
        <f>+'[14]BULLETIN ANNUEL'!L$445</f>
        <v>0</v>
      </c>
      <c r="M67" s="181">
        <f>+'[14]BULLETIN ANNUEL'!M$445</f>
        <v>0</v>
      </c>
      <c r="N67" s="181">
        <f>+'[14]BULLETIN ANNUEL'!N$445</f>
        <v>258209</v>
      </c>
      <c r="O67" s="125">
        <f>+'[14]BULLETIN ANNUEL'!O$445</f>
        <v>1206574</v>
      </c>
      <c r="P67" s="125">
        <f>+'[14]BULLETIN ANNUEL'!P$445</f>
        <v>479387</v>
      </c>
      <c r="Q67" s="134">
        <f>+'[14]BULLETIN ANNUEL'!Q$445</f>
        <v>-103338</v>
      </c>
    </row>
    <row r="68" spans="1:17" ht="15" customHeight="1">
      <c r="A68" s="28"/>
      <c r="B68" s="29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25"/>
      <c r="P68" s="125"/>
      <c r="Q68" s="134"/>
    </row>
    <row r="69" spans="1:17" ht="15" customHeight="1">
      <c r="A69" s="28">
        <f>+'[11]BULLETIN ANNUEL'!$B$18</f>
        <v>2023</v>
      </c>
      <c r="B69" s="29" t="str">
        <f>+'[11]BULLETIN ANNUEL'!A$18</f>
        <v>JAN</v>
      </c>
      <c r="C69" s="181">
        <f>+'[11]BULLETIN ANNUEL'!C$434</f>
        <v>299488</v>
      </c>
      <c r="D69" s="181">
        <f>+'[11]BULLETIN ANNUEL'!D$434</f>
        <v>711</v>
      </c>
      <c r="E69" s="181">
        <f>+'[11]BULLETIN ANNUEL'!E$434</f>
        <v>653907</v>
      </c>
      <c r="F69" s="181">
        <f>+'[11]BULLETIN ANNUEL'!F$434</f>
        <v>0</v>
      </c>
      <c r="G69" s="181">
        <f>+'[11]BULLETIN ANNUEL'!G$434</f>
        <v>0</v>
      </c>
      <c r="H69" s="181">
        <f>+'[11]BULLETIN ANNUEL'!H$434</f>
        <v>0</v>
      </c>
      <c r="I69" s="181">
        <f>+'[11]BULLETIN ANNUEL'!I$434</f>
        <v>654618</v>
      </c>
      <c r="J69" s="181">
        <f>+'[11]BULLETIN ANNUEL'!J$434</f>
        <v>954106</v>
      </c>
      <c r="K69" s="181">
        <f>+'[11]BULLETIN ANNUEL'!K$434</f>
        <v>256191</v>
      </c>
      <c r="L69" s="181">
        <f>+'[11]BULLETIN ANNUEL'!L$434</f>
        <v>0</v>
      </c>
      <c r="M69" s="181">
        <f>+'[11]BULLETIN ANNUEL'!M$434</f>
        <v>0</v>
      </c>
      <c r="N69" s="181">
        <f>+'[11]BULLETIN ANNUEL'!N$434</f>
        <v>256191</v>
      </c>
      <c r="O69" s="125">
        <f>+'[11]BULLETIN ANNUEL'!O$434</f>
        <v>1210297</v>
      </c>
      <c r="P69" s="125">
        <f>+'[11]BULLETIN ANNUEL'!P$434</f>
        <v>486914</v>
      </c>
      <c r="Q69" s="134">
        <f>+'[11]BULLETIN ANNUEL'!Q$434</f>
        <v>-139888</v>
      </c>
    </row>
    <row r="70" spans="1:17" ht="15" customHeight="1">
      <c r="A70" s="28"/>
      <c r="B70" s="29">
        <f>+'[11]BULLETIN ANNUEL'!A$19</f>
        <v>0</v>
      </c>
      <c r="C70" s="181">
        <f>+'[11]BULLETIN ANNUEL'!C$435</f>
        <v>0</v>
      </c>
      <c r="D70" s="181">
        <f>+'[11]BULLETIN ANNUEL'!D$435</f>
        <v>0</v>
      </c>
      <c r="E70" s="181">
        <f>+'[11]BULLETIN ANNUEL'!E$435</f>
        <v>0</v>
      </c>
      <c r="F70" s="181">
        <f>+'[11]BULLETIN ANNUEL'!F$435</f>
        <v>0</v>
      </c>
      <c r="G70" s="181">
        <f>+'[11]BULLETIN ANNUEL'!G$435</f>
        <v>0</v>
      </c>
      <c r="H70" s="181">
        <f>+'[11]BULLETIN ANNUEL'!H$435</f>
        <v>0</v>
      </c>
      <c r="I70" s="181">
        <f>+'[11]BULLETIN ANNUEL'!I$435</f>
        <v>0</v>
      </c>
      <c r="J70" s="181">
        <f>+'[11]BULLETIN ANNUEL'!J$435</f>
        <v>0</v>
      </c>
      <c r="K70" s="181">
        <f>+'[11]BULLETIN ANNUEL'!K$435</f>
        <v>0</v>
      </c>
      <c r="L70" s="181">
        <f>+'[11]BULLETIN ANNUEL'!L$435</f>
        <v>0</v>
      </c>
      <c r="M70" s="181">
        <f>+'[11]BULLETIN ANNUEL'!M$435</f>
        <v>0</v>
      </c>
      <c r="N70" s="181">
        <f>+'[11]BULLETIN ANNUEL'!N$435</f>
        <v>0</v>
      </c>
      <c r="O70" s="125">
        <f>+'[11]BULLETIN ANNUEL'!O$435</f>
        <v>0</v>
      </c>
      <c r="P70" s="125">
        <f>+'[11]BULLETIN ANNUEL'!P$435</f>
        <v>0</v>
      </c>
      <c r="Q70" s="134">
        <f>+'[11]BULLETIN ANNUEL'!Q$435</f>
        <v>0</v>
      </c>
    </row>
    <row r="71" spans="1:17" ht="15" customHeight="1">
      <c r="A71" s="28"/>
      <c r="B71" s="29">
        <f>+'[11]BULLETIN ANNUEL'!A$20</f>
        <v>0</v>
      </c>
      <c r="C71" s="181">
        <f>+'[11]BULLETIN ANNUEL'!C$436</f>
        <v>0</v>
      </c>
      <c r="D71" s="181">
        <f>+'[11]BULLETIN ANNUEL'!D$436</f>
        <v>0</v>
      </c>
      <c r="E71" s="181">
        <f>+'[11]BULLETIN ANNUEL'!E$436</f>
        <v>0</v>
      </c>
      <c r="F71" s="181">
        <f>+'[11]BULLETIN ANNUEL'!F$436</f>
        <v>0</v>
      </c>
      <c r="G71" s="181">
        <f>+'[11]BULLETIN ANNUEL'!G$436</f>
        <v>0</v>
      </c>
      <c r="H71" s="181">
        <f>+'[11]BULLETIN ANNUEL'!H$436</f>
        <v>0</v>
      </c>
      <c r="I71" s="181">
        <f>+'[11]BULLETIN ANNUEL'!I$436</f>
        <v>0</v>
      </c>
      <c r="J71" s="181">
        <f>+'[11]BULLETIN ANNUEL'!J$436</f>
        <v>0</v>
      </c>
      <c r="K71" s="181">
        <f>+'[11]BULLETIN ANNUEL'!K$436</f>
        <v>0</v>
      </c>
      <c r="L71" s="181">
        <f>+'[11]BULLETIN ANNUEL'!L$436</f>
        <v>0</v>
      </c>
      <c r="M71" s="181">
        <f>+'[11]BULLETIN ANNUEL'!M$436</f>
        <v>0</v>
      </c>
      <c r="N71" s="181">
        <f>+'[11]BULLETIN ANNUEL'!N$436</f>
        <v>0</v>
      </c>
      <c r="O71" s="125">
        <f>+'[11]BULLETIN ANNUEL'!O$436</f>
        <v>0</v>
      </c>
      <c r="P71" s="125">
        <f>+'[11]BULLETIN ANNUEL'!P$436</f>
        <v>0</v>
      </c>
      <c r="Q71" s="134">
        <f>+'[11]BULLETIN ANNUEL'!Q$436</f>
        <v>0</v>
      </c>
    </row>
    <row r="72" spans="1:17" ht="15" customHeight="1">
      <c r="A72" s="28"/>
      <c r="B72" s="29">
        <f>+'[11]BULLETIN ANNUEL'!A$21</f>
        <v>0</v>
      </c>
      <c r="C72" s="181">
        <f>+'[11]BULLETIN ANNUEL'!C$437</f>
        <v>0</v>
      </c>
      <c r="D72" s="181">
        <f>+'[11]BULLETIN ANNUEL'!D$437</f>
        <v>0</v>
      </c>
      <c r="E72" s="181">
        <f>+'[11]BULLETIN ANNUEL'!E$437</f>
        <v>0</v>
      </c>
      <c r="F72" s="181">
        <f>+'[11]BULLETIN ANNUEL'!F$437</f>
        <v>0</v>
      </c>
      <c r="G72" s="181">
        <f>+'[11]BULLETIN ANNUEL'!G$437</f>
        <v>0</v>
      </c>
      <c r="H72" s="181">
        <f>+'[11]BULLETIN ANNUEL'!H$437</f>
        <v>0</v>
      </c>
      <c r="I72" s="181">
        <f>+'[11]BULLETIN ANNUEL'!I$437</f>
        <v>0</v>
      </c>
      <c r="J72" s="181">
        <f>+'[11]BULLETIN ANNUEL'!J$437</f>
        <v>0</v>
      </c>
      <c r="K72" s="181">
        <f>+'[11]BULLETIN ANNUEL'!K$437</f>
        <v>0</v>
      </c>
      <c r="L72" s="181">
        <f>+'[11]BULLETIN ANNUEL'!L$437</f>
        <v>0</v>
      </c>
      <c r="M72" s="181">
        <f>+'[11]BULLETIN ANNUEL'!M$437</f>
        <v>0</v>
      </c>
      <c r="N72" s="181">
        <f>+'[11]BULLETIN ANNUEL'!N$437</f>
        <v>0</v>
      </c>
      <c r="O72" s="125">
        <f>+'[11]BULLETIN ANNUEL'!O$437</f>
        <v>0</v>
      </c>
      <c r="P72" s="125">
        <f>+'[11]BULLETIN ANNUEL'!P$437</f>
        <v>0</v>
      </c>
      <c r="Q72" s="134">
        <f>+'[11]BULLETIN ANNUEL'!Q$437</f>
        <v>0</v>
      </c>
    </row>
    <row r="73" spans="1:17" ht="15" customHeight="1">
      <c r="A73" s="28"/>
      <c r="B73" s="29">
        <f>+'[11]BULLETIN ANNUEL'!A$22</f>
        <v>0</v>
      </c>
      <c r="C73" s="181">
        <f>+'[11]BULLETIN ANNUEL'!C$438</f>
        <v>0</v>
      </c>
      <c r="D73" s="181">
        <f>+'[11]BULLETIN ANNUEL'!D$438</f>
        <v>0</v>
      </c>
      <c r="E73" s="181">
        <f>+'[11]BULLETIN ANNUEL'!E$438</f>
        <v>0</v>
      </c>
      <c r="F73" s="181">
        <f>+'[11]BULLETIN ANNUEL'!F$438</f>
        <v>0</v>
      </c>
      <c r="G73" s="181">
        <f>+'[11]BULLETIN ANNUEL'!G$438</f>
        <v>0</v>
      </c>
      <c r="H73" s="181">
        <f>+'[11]BULLETIN ANNUEL'!H$438</f>
        <v>0</v>
      </c>
      <c r="I73" s="181">
        <f>+'[11]BULLETIN ANNUEL'!I$438</f>
        <v>0</v>
      </c>
      <c r="J73" s="181">
        <f>+'[11]BULLETIN ANNUEL'!J$438</f>
        <v>0</v>
      </c>
      <c r="K73" s="181">
        <f>+'[11]BULLETIN ANNUEL'!K$438</f>
        <v>0</v>
      </c>
      <c r="L73" s="181">
        <f>+'[11]BULLETIN ANNUEL'!L$438</f>
        <v>0</v>
      </c>
      <c r="M73" s="181">
        <f>+'[11]BULLETIN ANNUEL'!M$438</f>
        <v>0</v>
      </c>
      <c r="N73" s="181">
        <f>+'[11]BULLETIN ANNUEL'!N$438</f>
        <v>0</v>
      </c>
      <c r="O73" s="125">
        <f>+'[11]BULLETIN ANNUEL'!O$438</f>
        <v>0</v>
      </c>
      <c r="P73" s="125">
        <f>+'[11]BULLETIN ANNUEL'!P$438</f>
        <v>0</v>
      </c>
      <c r="Q73" s="134">
        <f>+'[11]BULLETIN ANNUEL'!Q$438</f>
        <v>0</v>
      </c>
    </row>
    <row r="74" spans="1:17" ht="15" customHeight="1">
      <c r="A74" s="28"/>
      <c r="B74" s="29">
        <f>+'[11]BULLETIN ANNUEL'!A$23</f>
        <v>0</v>
      </c>
      <c r="C74" s="181">
        <f>+'[11]BULLETIN ANNUEL'!C$439</f>
        <v>0</v>
      </c>
      <c r="D74" s="181">
        <f>+'[11]BULLETIN ANNUEL'!D$439</f>
        <v>0</v>
      </c>
      <c r="E74" s="181">
        <f>+'[11]BULLETIN ANNUEL'!E$439</f>
        <v>0</v>
      </c>
      <c r="F74" s="181">
        <f>+'[11]BULLETIN ANNUEL'!F$439</f>
        <v>0</v>
      </c>
      <c r="G74" s="181">
        <f>+'[11]BULLETIN ANNUEL'!G$439</f>
        <v>0</v>
      </c>
      <c r="H74" s="181">
        <f>+'[11]BULLETIN ANNUEL'!H$439</f>
        <v>0</v>
      </c>
      <c r="I74" s="181">
        <f>+'[11]BULLETIN ANNUEL'!I$439</f>
        <v>0</v>
      </c>
      <c r="J74" s="181">
        <f>+'[11]BULLETIN ANNUEL'!J$439</f>
        <v>0</v>
      </c>
      <c r="K74" s="181">
        <f>+'[11]BULLETIN ANNUEL'!K$439</f>
        <v>0</v>
      </c>
      <c r="L74" s="181">
        <f>+'[11]BULLETIN ANNUEL'!L$439</f>
        <v>0</v>
      </c>
      <c r="M74" s="181">
        <f>+'[11]BULLETIN ANNUEL'!M$439</f>
        <v>0</v>
      </c>
      <c r="N74" s="181">
        <f>+'[11]BULLETIN ANNUEL'!N$439</f>
        <v>0</v>
      </c>
      <c r="O74" s="125">
        <f>+'[11]BULLETIN ANNUEL'!O$439</f>
        <v>0</v>
      </c>
      <c r="P74" s="125">
        <f>+'[11]BULLETIN ANNUEL'!P$439</f>
        <v>0</v>
      </c>
      <c r="Q74" s="134">
        <f>+'[11]BULLETIN ANNUEL'!Q$439</f>
        <v>0</v>
      </c>
    </row>
    <row r="75" spans="1:17" ht="15" customHeight="1">
      <c r="A75" s="28"/>
      <c r="B75" s="29">
        <f>+'[11]BULLETIN ANNUEL'!A$24</f>
        <v>0</v>
      </c>
      <c r="C75" s="181">
        <f>+'[11]BULLETIN ANNUEL'!C$440</f>
        <v>0</v>
      </c>
      <c r="D75" s="181">
        <f>+'[11]BULLETIN ANNUEL'!D$440</f>
        <v>0</v>
      </c>
      <c r="E75" s="181">
        <f>+'[11]BULLETIN ANNUEL'!E$440</f>
        <v>0</v>
      </c>
      <c r="F75" s="181">
        <f>+'[11]BULLETIN ANNUEL'!F$440</f>
        <v>0</v>
      </c>
      <c r="G75" s="181">
        <f>+'[11]BULLETIN ANNUEL'!G$440</f>
        <v>0</v>
      </c>
      <c r="H75" s="181">
        <f>+'[11]BULLETIN ANNUEL'!H$440</f>
        <v>0</v>
      </c>
      <c r="I75" s="181">
        <f>+'[11]BULLETIN ANNUEL'!I$440</f>
        <v>0</v>
      </c>
      <c r="J75" s="181">
        <f>+'[11]BULLETIN ANNUEL'!J$440</f>
        <v>0</v>
      </c>
      <c r="K75" s="181">
        <f>+'[11]BULLETIN ANNUEL'!K$440</f>
        <v>0</v>
      </c>
      <c r="L75" s="181">
        <f>+'[11]BULLETIN ANNUEL'!L$440</f>
        <v>0</v>
      </c>
      <c r="M75" s="181">
        <f>+'[11]BULLETIN ANNUEL'!M$440</f>
        <v>0</v>
      </c>
      <c r="N75" s="181">
        <f>+'[11]BULLETIN ANNUEL'!N$440</f>
        <v>0</v>
      </c>
      <c r="O75" s="125">
        <f>+'[11]BULLETIN ANNUEL'!O$440</f>
        <v>0</v>
      </c>
      <c r="P75" s="125">
        <f>+'[11]BULLETIN ANNUEL'!P$440</f>
        <v>0</v>
      </c>
      <c r="Q75" s="134">
        <f>+'[11]BULLETIN ANNUEL'!Q$440</f>
        <v>0</v>
      </c>
    </row>
    <row r="76" spans="1:17" ht="15" customHeight="1">
      <c r="A76" s="28"/>
      <c r="B76" s="29">
        <f>+'[11]BULLETIN ANNUEL'!A$25</f>
        <v>0</v>
      </c>
      <c r="C76" s="181">
        <f>+'[11]BULLETIN ANNUEL'!C$441</f>
        <v>0</v>
      </c>
      <c r="D76" s="181">
        <f>+'[11]BULLETIN ANNUEL'!D$441</f>
        <v>0</v>
      </c>
      <c r="E76" s="181">
        <f>+'[11]BULLETIN ANNUEL'!E$441</f>
        <v>0</v>
      </c>
      <c r="F76" s="181">
        <f>+'[11]BULLETIN ANNUEL'!F$441</f>
        <v>0</v>
      </c>
      <c r="G76" s="181">
        <f>+'[11]BULLETIN ANNUEL'!G$441</f>
        <v>0</v>
      </c>
      <c r="H76" s="181">
        <f>+'[11]BULLETIN ANNUEL'!H$441</f>
        <v>0</v>
      </c>
      <c r="I76" s="181">
        <f>+'[11]BULLETIN ANNUEL'!I$441</f>
        <v>0</v>
      </c>
      <c r="J76" s="181">
        <f>+'[11]BULLETIN ANNUEL'!J$441</f>
        <v>0</v>
      </c>
      <c r="K76" s="181">
        <f>+'[11]BULLETIN ANNUEL'!K$441</f>
        <v>0</v>
      </c>
      <c r="L76" s="181">
        <f>+'[11]BULLETIN ANNUEL'!L$441</f>
        <v>0</v>
      </c>
      <c r="M76" s="181">
        <f>+'[11]BULLETIN ANNUEL'!M$441</f>
        <v>0</v>
      </c>
      <c r="N76" s="181">
        <f>+'[11]BULLETIN ANNUEL'!N$441</f>
        <v>0</v>
      </c>
      <c r="O76" s="125">
        <f>+'[11]BULLETIN ANNUEL'!O$441</f>
        <v>0</v>
      </c>
      <c r="P76" s="125">
        <f>+'[11]BULLETIN ANNUEL'!P$441</f>
        <v>0</v>
      </c>
      <c r="Q76" s="134">
        <f>+'[11]BULLETIN ANNUEL'!Q$441</f>
        <v>0</v>
      </c>
    </row>
    <row r="77" spans="1:17" ht="15" customHeight="1">
      <c r="A77" s="28"/>
      <c r="B77" s="29">
        <f>+'[11]BULLETIN ANNUEL'!A$26</f>
        <v>0</v>
      </c>
      <c r="C77" s="181">
        <f>+'[11]BULLETIN ANNUEL'!C$442</f>
        <v>0</v>
      </c>
      <c r="D77" s="181">
        <f>+'[11]BULLETIN ANNUEL'!D$442</f>
        <v>0</v>
      </c>
      <c r="E77" s="181">
        <f>+'[11]BULLETIN ANNUEL'!E$442</f>
        <v>0</v>
      </c>
      <c r="F77" s="181">
        <f>+'[11]BULLETIN ANNUEL'!F$442</f>
        <v>0</v>
      </c>
      <c r="G77" s="181">
        <f>+'[11]BULLETIN ANNUEL'!G$442</f>
        <v>0</v>
      </c>
      <c r="H77" s="181">
        <f>+'[11]BULLETIN ANNUEL'!H$442</f>
        <v>0</v>
      </c>
      <c r="I77" s="181">
        <f>+'[11]BULLETIN ANNUEL'!I$442</f>
        <v>0</v>
      </c>
      <c r="J77" s="181">
        <f>+'[11]BULLETIN ANNUEL'!J$442</f>
        <v>0</v>
      </c>
      <c r="K77" s="181">
        <f>+'[11]BULLETIN ANNUEL'!K$442</f>
        <v>0</v>
      </c>
      <c r="L77" s="181">
        <f>+'[11]BULLETIN ANNUEL'!L$442</f>
        <v>0</v>
      </c>
      <c r="M77" s="181">
        <f>+'[11]BULLETIN ANNUEL'!M$442</f>
        <v>0</v>
      </c>
      <c r="N77" s="181">
        <f>+'[11]BULLETIN ANNUEL'!N$442</f>
        <v>0</v>
      </c>
      <c r="O77" s="125">
        <f>+'[11]BULLETIN ANNUEL'!O$442</f>
        <v>0</v>
      </c>
      <c r="P77" s="125">
        <f>+'[11]BULLETIN ANNUEL'!P$442</f>
        <v>0</v>
      </c>
      <c r="Q77" s="134">
        <f>+'[11]BULLETIN ANNUEL'!Q$442</f>
        <v>0</v>
      </c>
    </row>
    <row r="78" spans="1:17" ht="15" customHeight="1">
      <c r="A78" s="28"/>
      <c r="B78" s="29">
        <f>+'[11]BULLETIN ANNUEL'!A$27</f>
        <v>0</v>
      </c>
      <c r="C78" s="181">
        <f>+'[11]BULLETIN ANNUEL'!C$443</f>
        <v>0</v>
      </c>
      <c r="D78" s="181">
        <f>+'[11]BULLETIN ANNUEL'!D$443</f>
        <v>0</v>
      </c>
      <c r="E78" s="181">
        <f>+'[11]BULLETIN ANNUEL'!E$443</f>
        <v>0</v>
      </c>
      <c r="F78" s="181">
        <f>+'[11]BULLETIN ANNUEL'!F$443</f>
        <v>0</v>
      </c>
      <c r="G78" s="181">
        <f>+'[11]BULLETIN ANNUEL'!G$443</f>
        <v>0</v>
      </c>
      <c r="H78" s="181">
        <f>+'[11]BULLETIN ANNUEL'!H$443</f>
        <v>0</v>
      </c>
      <c r="I78" s="181">
        <f>+'[11]BULLETIN ANNUEL'!I$443</f>
        <v>0</v>
      </c>
      <c r="J78" s="181">
        <f>+'[11]BULLETIN ANNUEL'!J$443</f>
        <v>0</v>
      </c>
      <c r="K78" s="181">
        <f>+'[11]BULLETIN ANNUEL'!K$443</f>
        <v>0</v>
      </c>
      <c r="L78" s="181">
        <f>+'[11]BULLETIN ANNUEL'!L$443</f>
        <v>0</v>
      </c>
      <c r="M78" s="181">
        <f>+'[11]BULLETIN ANNUEL'!M$443</f>
        <v>0</v>
      </c>
      <c r="N78" s="181">
        <f>+'[11]BULLETIN ANNUEL'!N$443</f>
        <v>0</v>
      </c>
      <c r="O78" s="125">
        <f>+'[11]BULLETIN ANNUEL'!O$443</f>
        <v>0</v>
      </c>
      <c r="P78" s="125">
        <f>+'[11]BULLETIN ANNUEL'!P$443</f>
        <v>0</v>
      </c>
      <c r="Q78" s="134">
        <f>+'[11]BULLETIN ANNUEL'!Q$443</f>
        <v>0</v>
      </c>
    </row>
    <row r="79" spans="1:17" ht="15" customHeight="1">
      <c r="A79" s="28"/>
      <c r="B79" s="29">
        <f>+'[11]BULLETIN ANNUEL'!A$28</f>
        <v>0</v>
      </c>
      <c r="C79" s="181">
        <f>+'[11]BULLETIN ANNUEL'!C$444</f>
        <v>0</v>
      </c>
      <c r="D79" s="181">
        <f>+'[11]BULLETIN ANNUEL'!D$444</f>
        <v>0</v>
      </c>
      <c r="E79" s="181">
        <f>+'[11]BULLETIN ANNUEL'!E$444</f>
        <v>0</v>
      </c>
      <c r="F79" s="181">
        <f>+'[11]BULLETIN ANNUEL'!F$444</f>
        <v>0</v>
      </c>
      <c r="G79" s="181">
        <f>+'[11]BULLETIN ANNUEL'!G$444</f>
        <v>0</v>
      </c>
      <c r="H79" s="181">
        <f>+'[11]BULLETIN ANNUEL'!H$444</f>
        <v>0</v>
      </c>
      <c r="I79" s="181">
        <f>+'[11]BULLETIN ANNUEL'!I$444</f>
        <v>0</v>
      </c>
      <c r="J79" s="181">
        <f>+'[11]BULLETIN ANNUEL'!J$444</f>
        <v>0</v>
      </c>
      <c r="K79" s="181">
        <f>+'[11]BULLETIN ANNUEL'!K$444</f>
        <v>0</v>
      </c>
      <c r="L79" s="181">
        <f>+'[11]BULLETIN ANNUEL'!L$444</f>
        <v>0</v>
      </c>
      <c r="M79" s="181">
        <f>+'[11]BULLETIN ANNUEL'!M$444</f>
        <v>0</v>
      </c>
      <c r="N79" s="181">
        <f>+'[11]BULLETIN ANNUEL'!N$444</f>
        <v>0</v>
      </c>
      <c r="O79" s="125">
        <f>+'[11]BULLETIN ANNUEL'!O$444</f>
        <v>0</v>
      </c>
      <c r="P79" s="125">
        <f>+'[11]BULLETIN ANNUEL'!P$444</f>
        <v>0</v>
      </c>
      <c r="Q79" s="134">
        <f>+'[11]BULLETIN ANNUEL'!Q$444</f>
        <v>0</v>
      </c>
    </row>
    <row r="80" spans="1:17" ht="15" customHeight="1">
      <c r="A80" s="28"/>
      <c r="B80" s="29">
        <f>+'[11]BULLETIN ANNUEL'!A$29</f>
        <v>0</v>
      </c>
      <c r="C80" s="181">
        <f>+'[11]BULLETIN ANNUEL'!C$445</f>
        <v>0</v>
      </c>
      <c r="D80" s="181">
        <f>+'[11]BULLETIN ANNUEL'!D$445</f>
        <v>0</v>
      </c>
      <c r="E80" s="181">
        <f>+'[11]BULLETIN ANNUEL'!E$445</f>
        <v>0</v>
      </c>
      <c r="F80" s="181">
        <f>+'[11]BULLETIN ANNUEL'!F$445</f>
        <v>0</v>
      </c>
      <c r="G80" s="181">
        <f>+'[11]BULLETIN ANNUEL'!G$445</f>
        <v>0</v>
      </c>
      <c r="H80" s="181">
        <f>+'[11]BULLETIN ANNUEL'!H$445</f>
        <v>0</v>
      </c>
      <c r="I80" s="181">
        <f>+'[11]BULLETIN ANNUEL'!I$445</f>
        <v>0</v>
      </c>
      <c r="J80" s="181">
        <f>+'[11]BULLETIN ANNUEL'!J$445</f>
        <v>0</v>
      </c>
      <c r="K80" s="181">
        <f>+'[11]BULLETIN ANNUEL'!K$445</f>
        <v>0</v>
      </c>
      <c r="L80" s="181">
        <f>+'[11]BULLETIN ANNUEL'!L$445</f>
        <v>0</v>
      </c>
      <c r="M80" s="181">
        <f>+'[11]BULLETIN ANNUEL'!M$445</f>
        <v>0</v>
      </c>
      <c r="N80" s="181">
        <f>+'[11]BULLETIN ANNUEL'!N$445</f>
        <v>0</v>
      </c>
      <c r="O80" s="125">
        <f>+'[11]BULLETIN ANNUEL'!O$445</f>
        <v>0</v>
      </c>
      <c r="P80" s="125">
        <f>+'[11]BULLETIN ANNUEL'!P$445</f>
        <v>0</v>
      </c>
      <c r="Q80" s="134">
        <f>+'[11]BULLETIN ANNUEL'!Q$445</f>
        <v>0</v>
      </c>
    </row>
    <row r="81" spans="1:17" ht="15" customHeight="1" thickBot="1">
      <c r="A81" s="108"/>
      <c r="B81" s="107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1"/>
    </row>
    <row r="82" spans="1:17" ht="12.75">
      <c r="A82" s="67"/>
      <c r="B82" s="124" t="s">
        <v>183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</sheetData>
  <sheetProtection/>
  <mergeCells count="20"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Normal="75" zoomScaleSheetLayoutView="100" zoomScalePageLayoutView="0" workbookViewId="0" topLeftCell="A1">
      <selection activeCell="D63" sqref="D63:D67"/>
    </sheetView>
  </sheetViews>
  <sheetFormatPr defaultColWidth="9.14062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9.140625" style="5" customWidth="1"/>
    <col min="5" max="5" width="10.421875" style="5" customWidth="1"/>
    <col min="6" max="6" width="9.140625" style="5" customWidth="1"/>
    <col min="7" max="7" width="8.57421875" style="5" customWidth="1"/>
    <col min="8" max="8" width="8.2812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9.14062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GUINEE EQUATORIALE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88" t="s">
        <v>31</v>
      </c>
      <c r="B4" s="116"/>
      <c r="C4" s="216" t="s">
        <v>32</v>
      </c>
      <c r="D4" s="216" t="s">
        <v>3</v>
      </c>
      <c r="E4" s="11" t="s">
        <v>4</v>
      </c>
      <c r="F4" s="12"/>
      <c r="G4" s="13"/>
      <c r="H4" s="11" t="s">
        <v>33</v>
      </c>
      <c r="I4" s="115"/>
      <c r="J4" s="115"/>
      <c r="K4" s="115"/>
      <c r="L4" s="117"/>
      <c r="M4" s="216" t="s">
        <v>34</v>
      </c>
      <c r="N4" s="224" t="s">
        <v>8</v>
      </c>
      <c r="O4" s="3"/>
      <c r="P4" s="3"/>
    </row>
    <row r="5" spans="1:16" s="14" customFormat="1" ht="28.5" customHeight="1" thickBot="1">
      <c r="A5" s="231" t="s">
        <v>35</v>
      </c>
      <c r="B5" s="215"/>
      <c r="C5" s="217"/>
      <c r="D5" s="217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17"/>
      <c r="N5" s="225"/>
      <c r="O5" s="3"/>
      <c r="P5" s="3"/>
    </row>
    <row r="6" spans="1:16" ht="15" customHeight="1">
      <c r="A6" s="20"/>
      <c r="B6" s="21"/>
      <c r="C6" s="56"/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4"/>
      <c r="P6" s="4"/>
    </row>
    <row r="7" spans="1:16" ht="15" customHeight="1">
      <c r="A7" s="22">
        <f>+'[5]BULLETIN ANNUEL'!B$83</f>
        <v>2014</v>
      </c>
      <c r="B7" s="23"/>
      <c r="C7" s="125">
        <f>+'[5]BULLETIN ANNUEL'!C$83</f>
        <v>1175746</v>
      </c>
      <c r="D7" s="125">
        <f>+'[5]BULLETIN ANNUEL'!D$83</f>
        <v>176377</v>
      </c>
      <c r="E7" s="125">
        <f>+'[5]BULLETIN ANNUEL'!E$83</f>
        <v>8250</v>
      </c>
      <c r="F7" s="125">
        <f>+'[5]BULLETIN ANNUEL'!F$83</f>
        <v>1770</v>
      </c>
      <c r="G7" s="125">
        <f>+'[5]BULLETIN ANNUEL'!G$83</f>
        <v>10020</v>
      </c>
      <c r="H7" s="125">
        <f>+'[5]BULLETIN ANNUEL'!H$83</f>
        <v>0</v>
      </c>
      <c r="I7" s="125">
        <f>+'[5]BULLETIN ANNUEL'!I$83</f>
        <v>1316</v>
      </c>
      <c r="J7" s="125">
        <f>+'[5]BULLETIN ANNUEL'!J$83</f>
        <v>8654</v>
      </c>
      <c r="K7" s="125">
        <f>+'[5]BULLETIN ANNUEL'!K$83</f>
        <v>962932</v>
      </c>
      <c r="L7" s="125">
        <f>+'[5]BULLETIN ANNUEL'!L$83</f>
        <v>972902</v>
      </c>
      <c r="M7" s="125">
        <f>+'[5]BULLETIN ANNUEL'!M$83</f>
        <v>-115550</v>
      </c>
      <c r="N7" s="126">
        <f>+'[5]BULLETIN ANNUEL'!N$83</f>
        <v>2219495</v>
      </c>
      <c r="O7" s="24"/>
      <c r="P7" s="24"/>
    </row>
    <row r="8" spans="1:16" ht="15" customHeight="1">
      <c r="A8" s="22">
        <f>+'[6]BULLETIN ANNUEL'!B$83</f>
        <v>2015</v>
      </c>
      <c r="B8" s="23"/>
      <c r="C8" s="125">
        <f>+'[6]BULLETIN ANNUEL'!C$83</f>
        <v>756225</v>
      </c>
      <c r="D8" s="125">
        <f>+'[6]BULLETIN ANNUEL'!D$83</f>
        <v>191184</v>
      </c>
      <c r="E8" s="125">
        <f>+'[6]BULLETIN ANNUEL'!E$83</f>
        <v>19100</v>
      </c>
      <c r="F8" s="125">
        <f>+'[6]BULLETIN ANNUEL'!F$83</f>
        <v>9423</v>
      </c>
      <c r="G8" s="125">
        <f>+'[6]BULLETIN ANNUEL'!G$83</f>
        <v>28523</v>
      </c>
      <c r="H8" s="125">
        <f>+'[6]BULLETIN ANNUEL'!H$83</f>
        <v>0</v>
      </c>
      <c r="I8" s="125">
        <f>+'[6]BULLETIN ANNUEL'!I$83</f>
        <v>974</v>
      </c>
      <c r="J8" s="125">
        <f>+'[6]BULLETIN ANNUEL'!J$83</f>
        <v>7702</v>
      </c>
      <c r="K8" s="125">
        <f>+'[6]BULLETIN ANNUEL'!K$83</f>
        <v>1100498</v>
      </c>
      <c r="L8" s="125">
        <f>+'[6]BULLETIN ANNUEL'!L$83</f>
        <v>1109174</v>
      </c>
      <c r="M8" s="125">
        <f>+'[6]BULLETIN ANNUEL'!M$83</f>
        <v>-69931</v>
      </c>
      <c r="N8" s="126">
        <f>+'[6]BULLETIN ANNUEL'!N$83</f>
        <v>2015175</v>
      </c>
      <c r="O8" s="24"/>
      <c r="P8" s="24"/>
    </row>
    <row r="9" spans="1:16" ht="15" customHeight="1">
      <c r="A9" s="22">
        <f>+'[7]BULLETIN ANNUEL'!B$83</f>
        <v>2016</v>
      </c>
      <c r="B9" s="23"/>
      <c r="C9" s="125">
        <f>+'[7]BULLETIN ANNUEL'!C$83</f>
        <v>383180</v>
      </c>
      <c r="D9" s="125">
        <f>+'[7]BULLETIN ANNUEL'!D$83</f>
        <v>220074</v>
      </c>
      <c r="E9" s="125">
        <f>+'[7]BULLETIN ANNUEL'!E$83</f>
        <v>70545</v>
      </c>
      <c r="F9" s="125">
        <f>+'[7]BULLETIN ANNUEL'!F$83</f>
        <v>5444</v>
      </c>
      <c r="G9" s="125">
        <f>+'[7]BULLETIN ANNUEL'!G$83</f>
        <v>75989</v>
      </c>
      <c r="H9" s="125">
        <f>+'[7]BULLETIN ANNUEL'!H$83</f>
        <v>0</v>
      </c>
      <c r="I9" s="125">
        <f>+'[7]BULLETIN ANNUEL'!I$83</f>
        <v>629</v>
      </c>
      <c r="J9" s="125">
        <f>+'[7]BULLETIN ANNUEL'!J$83</f>
        <v>7594</v>
      </c>
      <c r="K9" s="125">
        <f>+'[7]BULLETIN ANNUEL'!K$83</f>
        <v>1142069</v>
      </c>
      <c r="L9" s="125">
        <f>+'[7]BULLETIN ANNUEL'!L$83</f>
        <v>1150292</v>
      </c>
      <c r="M9" s="125">
        <f>+'[7]BULLETIN ANNUEL'!M$83</f>
        <v>-13329</v>
      </c>
      <c r="N9" s="126">
        <f>+'[7]BULLETIN ANNUEL'!N$83</f>
        <v>1816206</v>
      </c>
      <c r="O9" s="24"/>
      <c r="P9" s="24"/>
    </row>
    <row r="10" spans="1:16" ht="15" customHeight="1">
      <c r="A10" s="22">
        <f>+'[8]BULLETIN ANNUEL'!B$83</f>
        <v>2017</v>
      </c>
      <c r="B10" s="23"/>
      <c r="C10" s="125">
        <f>+'[8]BULLETIN ANNUEL'!C$83</f>
        <v>350830</v>
      </c>
      <c r="D10" s="125">
        <f>+'[8]BULLETIN ANNUEL'!D$83</f>
        <v>183245</v>
      </c>
      <c r="E10" s="125">
        <f>+'[8]BULLETIN ANNUEL'!E$83</f>
        <v>77675</v>
      </c>
      <c r="F10" s="125">
        <f>+'[8]BULLETIN ANNUEL'!F$83</f>
        <v>4007</v>
      </c>
      <c r="G10" s="125">
        <f>+'[8]BULLETIN ANNUEL'!G$83</f>
        <v>81682</v>
      </c>
      <c r="H10" s="125">
        <f>+'[8]BULLETIN ANNUEL'!H$83</f>
        <v>0</v>
      </c>
      <c r="I10" s="125">
        <f>+'[8]BULLETIN ANNUEL'!I$83</f>
        <v>8811</v>
      </c>
      <c r="J10" s="125">
        <f>+'[8]BULLETIN ANNUEL'!J$83</f>
        <v>7405</v>
      </c>
      <c r="K10" s="125">
        <f>+'[8]BULLETIN ANNUEL'!K$83</f>
        <v>1150188</v>
      </c>
      <c r="L10" s="125">
        <f>+'[8]BULLETIN ANNUEL'!L$83</f>
        <v>1166404</v>
      </c>
      <c r="M10" s="125">
        <f>+'[8]BULLETIN ANNUEL'!M$83</f>
        <v>-23916</v>
      </c>
      <c r="N10" s="126">
        <f>+'[8]BULLETIN ANNUEL'!N$83</f>
        <v>1758245</v>
      </c>
      <c r="O10" s="24"/>
      <c r="P10" s="24"/>
    </row>
    <row r="11" spans="1:16" ht="15" customHeight="1">
      <c r="A11" s="22">
        <f>+'[10]BULLETIN ANNUEL'!$B$83</f>
        <v>2018</v>
      </c>
      <c r="B11" s="25"/>
      <c r="C11" s="125">
        <f>+'[10]BULLETIN ANNUEL'!C$83</f>
        <v>386200</v>
      </c>
      <c r="D11" s="125">
        <f>+'[10]BULLETIN ANNUEL'!D$83</f>
        <v>197033</v>
      </c>
      <c r="E11" s="125">
        <f>+'[10]BULLETIN ANNUEL'!E$83</f>
        <v>97543</v>
      </c>
      <c r="F11" s="125">
        <f>+'[10]BULLETIN ANNUEL'!F$83</f>
        <v>4281</v>
      </c>
      <c r="G11" s="125">
        <f>+'[10]BULLETIN ANNUEL'!G$83</f>
        <v>101824</v>
      </c>
      <c r="H11" s="125">
        <f>+'[10]BULLETIN ANNUEL'!H$83</f>
        <v>0</v>
      </c>
      <c r="I11" s="125">
        <f>+'[10]BULLETIN ANNUEL'!I$83</f>
        <v>5025</v>
      </c>
      <c r="J11" s="125">
        <f>+'[10]BULLETIN ANNUEL'!J$83</f>
        <v>7779</v>
      </c>
      <c r="K11" s="125">
        <f>+'[10]BULLETIN ANNUEL'!K$83</f>
        <v>1175064</v>
      </c>
      <c r="L11" s="125">
        <f>+'[10]BULLETIN ANNUEL'!L$83</f>
        <v>1187868</v>
      </c>
      <c r="M11" s="125">
        <f>+'[10]BULLETIN ANNUEL'!M$83</f>
        <v>-50575</v>
      </c>
      <c r="N11" s="126">
        <f>+'[10]BULLETIN ANNUEL'!N$83</f>
        <v>1822350</v>
      </c>
      <c r="O11" s="24"/>
      <c r="P11" s="24"/>
    </row>
    <row r="12" spans="1:16" ht="15" customHeight="1">
      <c r="A12" s="22">
        <f>+'[4]BULLETIN ANNUEL'!$B$83</f>
        <v>2019</v>
      </c>
      <c r="B12" s="25"/>
      <c r="C12" s="125">
        <f>+'[4]BULLETIN ANNUEL'!C$83</f>
        <v>178183</v>
      </c>
      <c r="D12" s="125">
        <f>+'[4]BULLETIN ANNUEL'!D$83</f>
        <v>151860</v>
      </c>
      <c r="E12" s="125">
        <f>+'[4]BULLETIN ANNUEL'!E$83</f>
        <v>399706</v>
      </c>
      <c r="F12" s="125">
        <f>+'[4]BULLETIN ANNUEL'!F$83</f>
        <v>3658</v>
      </c>
      <c r="G12" s="125">
        <f>+'[4]BULLETIN ANNUEL'!G$83</f>
        <v>403364</v>
      </c>
      <c r="H12" s="125">
        <f>+'[4]BULLETIN ANNUEL'!H$83</f>
        <v>0</v>
      </c>
      <c r="I12" s="125">
        <f>+'[4]BULLETIN ANNUEL'!I$83</f>
        <v>3954</v>
      </c>
      <c r="J12" s="125">
        <f>+'[4]BULLETIN ANNUEL'!J$83</f>
        <v>10502</v>
      </c>
      <c r="K12" s="125">
        <f>+'[4]BULLETIN ANNUEL'!K$83</f>
        <v>928461</v>
      </c>
      <c r="L12" s="125">
        <f>+'[4]BULLETIN ANNUEL'!L$83</f>
        <v>942917</v>
      </c>
      <c r="M12" s="125">
        <f>+'[4]BULLETIN ANNUEL'!M$83</f>
        <v>-43148</v>
      </c>
      <c r="N12" s="126">
        <f>+'[4]BULLETIN ANNUEL'!N$83</f>
        <v>1633176</v>
      </c>
      <c r="O12" s="24"/>
      <c r="P12" s="24"/>
    </row>
    <row r="13" spans="1:16" ht="15" customHeight="1">
      <c r="A13" s="22">
        <f>+'[12]BULLETIN ANNUEL'!$B$83</f>
        <v>2020</v>
      </c>
      <c r="B13" s="25"/>
      <c r="C13" s="125">
        <f>+'[12]BULLETIN ANNUEL'!C$83</f>
        <v>204653</v>
      </c>
      <c r="D13" s="125">
        <f>+'[12]BULLETIN ANNUEL'!D$83</f>
        <v>110173</v>
      </c>
      <c r="E13" s="125">
        <f>+'[12]BULLETIN ANNUEL'!E$83</f>
        <v>397874</v>
      </c>
      <c r="F13" s="125">
        <f>+'[12]BULLETIN ANNUEL'!F$83</f>
        <v>2899</v>
      </c>
      <c r="G13" s="125">
        <f>+'[12]BULLETIN ANNUEL'!G$83</f>
        <v>400773</v>
      </c>
      <c r="H13" s="125">
        <f>+'[12]BULLETIN ANNUEL'!H$83</f>
        <v>0</v>
      </c>
      <c r="I13" s="125">
        <f>+'[12]BULLETIN ANNUEL'!I$83</f>
        <v>21</v>
      </c>
      <c r="J13" s="125">
        <f>+'[12]BULLETIN ANNUEL'!J$83</f>
        <v>12557</v>
      </c>
      <c r="K13" s="125">
        <f>+'[12]BULLETIN ANNUEL'!K$83</f>
        <v>929951</v>
      </c>
      <c r="L13" s="125">
        <f>+'[12]BULLETIN ANNUEL'!L$83</f>
        <v>942529</v>
      </c>
      <c r="M13" s="125">
        <f>+'[12]BULLETIN ANNUEL'!M$83</f>
        <v>-11338</v>
      </c>
      <c r="N13" s="126">
        <f>+'[12]BULLETIN ANNUEL'!N$83</f>
        <v>1646790</v>
      </c>
      <c r="O13" s="24"/>
      <c r="P13" s="24"/>
    </row>
    <row r="14" spans="1:16" ht="15" customHeight="1">
      <c r="A14" s="22">
        <f>+'[13]BULLETIN ANNUEL'!$B$83</f>
        <v>2021</v>
      </c>
      <c r="B14" s="25"/>
      <c r="C14" s="125">
        <f>+'[13]BULLETIN ANNUEL'!C$83</f>
        <v>228609</v>
      </c>
      <c r="D14" s="125">
        <f>+'[13]BULLETIN ANNUEL'!D$83</f>
        <v>187935</v>
      </c>
      <c r="E14" s="125">
        <f>+'[13]BULLETIN ANNUEL'!E$83</f>
        <v>369052</v>
      </c>
      <c r="F14" s="125">
        <f>+'[13]BULLETIN ANNUEL'!F$83</f>
        <v>3122</v>
      </c>
      <c r="G14" s="125">
        <f>+'[13]BULLETIN ANNUEL'!G$83</f>
        <v>372174</v>
      </c>
      <c r="H14" s="125">
        <f>+'[13]BULLETIN ANNUEL'!H$83</f>
        <v>0</v>
      </c>
      <c r="I14" s="125">
        <f>+'[13]BULLETIN ANNUEL'!I$83</f>
        <v>198</v>
      </c>
      <c r="J14" s="125">
        <f>+'[13]BULLETIN ANNUEL'!J$83</f>
        <v>12228</v>
      </c>
      <c r="K14" s="125">
        <f>+'[13]BULLETIN ANNUEL'!K$83</f>
        <v>901547</v>
      </c>
      <c r="L14" s="125">
        <f>+'[13]BULLETIN ANNUEL'!L$83</f>
        <v>913973</v>
      </c>
      <c r="M14" s="125">
        <f>+'[13]BULLETIN ANNUEL'!M$83</f>
        <v>831503</v>
      </c>
      <c r="N14" s="126">
        <f>+'[13]BULLETIN ANNUEL'!N$83</f>
        <v>2534194</v>
      </c>
      <c r="O14" s="24"/>
      <c r="P14" s="24"/>
    </row>
    <row r="15" spans="1:16" ht="15" customHeight="1">
      <c r="A15" s="22">
        <f>+'[14]BULLETIN ANNUEL'!$B$83</f>
        <v>2022</v>
      </c>
      <c r="B15" s="25"/>
      <c r="C15" s="125">
        <f>+'[14]BULLETIN ANNUEL'!C$83</f>
        <v>306687</v>
      </c>
      <c r="D15" s="125">
        <f>+'[14]BULLETIN ANNUEL'!D$83</f>
        <v>186206</v>
      </c>
      <c r="E15" s="125">
        <f>+'[14]BULLETIN ANNUEL'!E$83</f>
        <v>311630</v>
      </c>
      <c r="F15" s="125">
        <f>+'[14]BULLETIN ANNUEL'!F$83</f>
        <v>1917</v>
      </c>
      <c r="G15" s="125">
        <f>+'[14]BULLETIN ANNUEL'!G$83</f>
        <v>313547</v>
      </c>
      <c r="H15" s="125">
        <f>+'[14]BULLETIN ANNUEL'!H$83</f>
        <v>0</v>
      </c>
      <c r="I15" s="125">
        <f>+'[14]BULLETIN ANNUEL'!I$83</f>
        <v>222</v>
      </c>
      <c r="J15" s="125">
        <f>+'[14]BULLETIN ANNUEL'!J$83</f>
        <v>15233</v>
      </c>
      <c r="K15" s="125">
        <f>+'[14]BULLETIN ANNUEL'!K$83</f>
        <v>879792</v>
      </c>
      <c r="L15" s="125">
        <f>+'[14]BULLETIN ANNUEL'!L$83</f>
        <v>895247</v>
      </c>
      <c r="M15" s="125">
        <f>+'[14]BULLETIN ANNUEL'!M$83</f>
        <v>70442</v>
      </c>
      <c r="N15" s="126">
        <f>+'[14]BULLETIN ANNUEL'!N$83</f>
        <v>1772129</v>
      </c>
      <c r="O15" s="24"/>
      <c r="P15" s="24"/>
    </row>
    <row r="16" spans="1:16" ht="15" customHeight="1">
      <c r="A16" s="26"/>
      <c r="B16" s="27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24"/>
      <c r="P16" s="24"/>
    </row>
    <row r="17" spans="1:16" ht="15" customHeight="1">
      <c r="A17" s="28">
        <f>+'[13]BULLETIN ANNUEL'!$B$18</f>
        <v>2021</v>
      </c>
      <c r="B17" s="29" t="str">
        <f>+'[13]BULLETIN ANNUEL'!A$20</f>
        <v>MARS</v>
      </c>
      <c r="C17" s="125">
        <f>+'[13]BULLETIN ANNUEL'!C$74</f>
        <v>208734</v>
      </c>
      <c r="D17" s="125">
        <f>+'[13]BULLETIN ANNUEL'!D$74</f>
        <v>111077</v>
      </c>
      <c r="E17" s="125">
        <f>+'[13]BULLETIN ANNUEL'!E$74</f>
        <v>395397</v>
      </c>
      <c r="F17" s="125">
        <f>+'[13]BULLETIN ANNUEL'!F$74</f>
        <v>2143</v>
      </c>
      <c r="G17" s="125">
        <f>+'[13]BULLETIN ANNUEL'!G$74</f>
        <v>397540</v>
      </c>
      <c r="H17" s="125">
        <f>+'[13]BULLETIN ANNUEL'!H$74</f>
        <v>0</v>
      </c>
      <c r="I17" s="125">
        <f>+'[13]BULLETIN ANNUEL'!I$74</f>
        <v>236</v>
      </c>
      <c r="J17" s="125">
        <f>+'[13]BULLETIN ANNUEL'!J$74</f>
        <v>11840</v>
      </c>
      <c r="K17" s="125">
        <f>+'[13]BULLETIN ANNUEL'!K$74</f>
        <v>927747</v>
      </c>
      <c r="L17" s="125">
        <f>+'[13]BULLETIN ANNUEL'!L$74</f>
        <v>939823</v>
      </c>
      <c r="M17" s="125">
        <f>+'[13]BULLETIN ANNUEL'!M$74</f>
        <v>-6705</v>
      </c>
      <c r="N17" s="126">
        <f>+'[13]BULLETIN ANNUEL'!N$74</f>
        <v>1650469</v>
      </c>
      <c r="O17" s="24"/>
      <c r="P17" s="24"/>
    </row>
    <row r="18" spans="1:16" ht="15" customHeight="1">
      <c r="A18" s="28"/>
      <c r="B18" s="29" t="str">
        <f>+'[13]BULLETIN ANNUEL'!A$23</f>
        <v>JUIN</v>
      </c>
      <c r="C18" s="125">
        <f>+'[13]BULLETIN ANNUEL'!C$77</f>
        <v>228495</v>
      </c>
      <c r="D18" s="125">
        <f>+'[13]BULLETIN ANNUEL'!D$77</f>
        <v>106286</v>
      </c>
      <c r="E18" s="125">
        <f>+'[13]BULLETIN ANNUEL'!E$77</f>
        <v>403536</v>
      </c>
      <c r="F18" s="125">
        <f>+'[13]BULLETIN ANNUEL'!F$77</f>
        <v>1956</v>
      </c>
      <c r="G18" s="125">
        <f>+'[13]BULLETIN ANNUEL'!G$77</f>
        <v>405492</v>
      </c>
      <c r="H18" s="125">
        <f>+'[13]BULLETIN ANNUEL'!H$77</f>
        <v>0</v>
      </c>
      <c r="I18" s="125">
        <f>+'[13]BULLETIN ANNUEL'!I$77</f>
        <v>228</v>
      </c>
      <c r="J18" s="125">
        <f>+'[13]BULLETIN ANNUEL'!J$77</f>
        <v>11622</v>
      </c>
      <c r="K18" s="125">
        <f>+'[13]BULLETIN ANNUEL'!K$77</f>
        <v>904614</v>
      </c>
      <c r="L18" s="125">
        <f>+'[13]BULLETIN ANNUEL'!L$77</f>
        <v>916464</v>
      </c>
      <c r="M18" s="125">
        <f>+'[13]BULLETIN ANNUEL'!M$77</f>
        <v>53287</v>
      </c>
      <c r="N18" s="126">
        <f>+'[13]BULLETIN ANNUEL'!N$77</f>
        <v>1710024</v>
      </c>
      <c r="O18" s="24"/>
      <c r="P18" s="24"/>
    </row>
    <row r="19" spans="1:16" ht="15" customHeight="1">
      <c r="A19" s="28"/>
      <c r="B19" s="29" t="str">
        <f>+'[13]BULLETIN ANNUEL'!A$26</f>
        <v>SEPT</v>
      </c>
      <c r="C19" s="125">
        <f>+'[13]BULLETIN ANNUEL'!C$80</f>
        <v>232735</v>
      </c>
      <c r="D19" s="125">
        <f>+'[13]BULLETIN ANNUEL'!D$80</f>
        <v>97915</v>
      </c>
      <c r="E19" s="125">
        <f>+'[13]BULLETIN ANNUEL'!E$80</f>
        <v>398754</v>
      </c>
      <c r="F19" s="125">
        <f>+'[13]BULLETIN ANNUEL'!F$80</f>
        <v>15349</v>
      </c>
      <c r="G19" s="125">
        <f>+'[13]BULLETIN ANNUEL'!G$80</f>
        <v>414103</v>
      </c>
      <c r="H19" s="125">
        <f>+'[13]BULLETIN ANNUEL'!H$80</f>
        <v>0</v>
      </c>
      <c r="I19" s="125">
        <f>+'[13]BULLETIN ANNUEL'!I$80</f>
        <v>220</v>
      </c>
      <c r="J19" s="125">
        <f>+'[13]BULLETIN ANNUEL'!J$80</f>
        <v>11764</v>
      </c>
      <c r="K19" s="125">
        <f>+'[13]BULLETIN ANNUEL'!K$80</f>
        <v>888221</v>
      </c>
      <c r="L19" s="125">
        <f>+'[13]BULLETIN ANNUEL'!L$80</f>
        <v>900205</v>
      </c>
      <c r="M19" s="125">
        <f>+'[13]BULLETIN ANNUEL'!M$80</f>
        <v>90635</v>
      </c>
      <c r="N19" s="126">
        <f>+'[13]BULLETIN ANNUEL'!N$80</f>
        <v>1735593</v>
      </c>
      <c r="O19" s="24"/>
      <c r="P19" s="24"/>
    </row>
    <row r="20" spans="1:16" ht="15" customHeight="1">
      <c r="A20" s="28"/>
      <c r="B20" s="29" t="str">
        <f>+'[13]BULLETIN ANNUEL'!A$29</f>
        <v>DEC</v>
      </c>
      <c r="C20" s="125">
        <f>+'[13]BULLETIN ANNUEL'!C$83</f>
        <v>228609</v>
      </c>
      <c r="D20" s="125">
        <f>+'[13]BULLETIN ANNUEL'!D$83</f>
        <v>187935</v>
      </c>
      <c r="E20" s="125">
        <f>+'[13]BULLETIN ANNUEL'!E$83</f>
        <v>369052</v>
      </c>
      <c r="F20" s="125">
        <f>+'[13]BULLETIN ANNUEL'!F$83</f>
        <v>3122</v>
      </c>
      <c r="G20" s="125">
        <f>+'[13]BULLETIN ANNUEL'!G$83</f>
        <v>372174</v>
      </c>
      <c r="H20" s="125">
        <f>+'[13]BULLETIN ANNUEL'!H$83</f>
        <v>0</v>
      </c>
      <c r="I20" s="125">
        <f>+'[13]BULLETIN ANNUEL'!I$83</f>
        <v>198</v>
      </c>
      <c r="J20" s="125">
        <f>+'[13]BULLETIN ANNUEL'!J$83</f>
        <v>12228</v>
      </c>
      <c r="K20" s="125">
        <f>+'[13]BULLETIN ANNUEL'!K$83</f>
        <v>901547</v>
      </c>
      <c r="L20" s="125">
        <f>+'[13]BULLETIN ANNUEL'!L$83</f>
        <v>913973</v>
      </c>
      <c r="M20" s="125">
        <f>+'[13]BULLETIN ANNUEL'!M$83</f>
        <v>831503</v>
      </c>
      <c r="N20" s="126">
        <f>+'[13]BULLETIN ANNUEL'!N$83</f>
        <v>2534194</v>
      </c>
      <c r="O20" s="24"/>
      <c r="P20" s="24"/>
    </row>
    <row r="21" spans="1:16" ht="15" customHeight="1">
      <c r="A21" s="28"/>
      <c r="B21" s="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24"/>
      <c r="P21" s="24"/>
    </row>
    <row r="22" spans="1:16" ht="15" customHeight="1">
      <c r="A22" s="28">
        <f>+'[14]BULLETIN ANNUEL'!$B$18</f>
        <v>2022</v>
      </c>
      <c r="B22" s="29" t="str">
        <f>+'[14]BULLETIN ANNUEL'!A$20</f>
        <v>MARS</v>
      </c>
      <c r="C22" s="125">
        <f>+'[14]BULLETIN ANNUEL'!C$74</f>
        <v>320000</v>
      </c>
      <c r="D22" s="125">
        <f>+'[14]BULLETIN ANNUEL'!D$74</f>
        <v>155686</v>
      </c>
      <c r="E22" s="125">
        <f>+'[14]BULLETIN ANNUEL'!E$74</f>
        <v>334267</v>
      </c>
      <c r="F22" s="125">
        <f>+'[14]BULLETIN ANNUEL'!F$74</f>
        <v>3036</v>
      </c>
      <c r="G22" s="125">
        <f>+'[14]BULLETIN ANNUEL'!G$74</f>
        <v>337303</v>
      </c>
      <c r="H22" s="125">
        <f>+'[14]BULLETIN ANNUEL'!H$74</f>
        <v>0</v>
      </c>
      <c r="I22" s="125">
        <f>+'[14]BULLETIN ANNUEL'!I$74</f>
        <v>21</v>
      </c>
      <c r="J22" s="125">
        <f>+'[14]BULLETIN ANNUEL'!J$74</f>
        <v>11587</v>
      </c>
      <c r="K22" s="125">
        <f>+'[14]BULLETIN ANNUEL'!K$74</f>
        <v>890348</v>
      </c>
      <c r="L22" s="125">
        <f>+'[14]BULLETIN ANNUEL'!L$74</f>
        <v>901956</v>
      </c>
      <c r="M22" s="125">
        <f>+'[14]BULLETIN ANNUEL'!M$74</f>
        <v>44789</v>
      </c>
      <c r="N22" s="126">
        <f>+'[14]BULLETIN ANNUEL'!N$74</f>
        <v>1759734</v>
      </c>
      <c r="O22" s="24"/>
      <c r="P22" s="24"/>
    </row>
    <row r="23" spans="1:16" ht="15" customHeight="1">
      <c r="A23" s="28"/>
      <c r="B23" s="29" t="str">
        <f>+'[14]BULLETIN ANNUEL'!A$23</f>
        <v>JUIN</v>
      </c>
      <c r="C23" s="125">
        <f>+'[14]BULLETIN ANNUEL'!C$77</f>
        <v>369365</v>
      </c>
      <c r="D23" s="125">
        <f>+'[14]BULLETIN ANNUEL'!D$77</f>
        <v>135522</v>
      </c>
      <c r="E23" s="125">
        <f>+'[14]BULLETIN ANNUEL'!E$77</f>
        <v>356849</v>
      </c>
      <c r="F23" s="125">
        <f>+'[14]BULLETIN ANNUEL'!F$77</f>
        <v>2217</v>
      </c>
      <c r="G23" s="125">
        <f>+'[14]BULLETIN ANNUEL'!G$77</f>
        <v>359066</v>
      </c>
      <c r="H23" s="125">
        <f>+'[14]BULLETIN ANNUEL'!H$77</f>
        <v>0</v>
      </c>
      <c r="I23" s="125">
        <f>+'[14]BULLETIN ANNUEL'!I$77</f>
        <v>20</v>
      </c>
      <c r="J23" s="125">
        <f>+'[14]BULLETIN ANNUEL'!J$77</f>
        <v>13601</v>
      </c>
      <c r="K23" s="125">
        <f>+'[14]BULLETIN ANNUEL'!K$77</f>
        <v>867067</v>
      </c>
      <c r="L23" s="125">
        <f>+'[14]BULLETIN ANNUEL'!L$77</f>
        <v>880688</v>
      </c>
      <c r="M23" s="125">
        <f>+'[14]BULLETIN ANNUEL'!M$77</f>
        <v>54119</v>
      </c>
      <c r="N23" s="126">
        <f>+'[14]BULLETIN ANNUEL'!N$77</f>
        <v>1798760</v>
      </c>
      <c r="O23" s="24"/>
      <c r="P23" s="24"/>
    </row>
    <row r="24" spans="1:16" ht="15" customHeight="1">
      <c r="A24" s="28"/>
      <c r="B24" s="29" t="str">
        <f>+'[14]BULLETIN ANNUEL'!A$26</f>
        <v>SEPT</v>
      </c>
      <c r="C24" s="125">
        <f>+'[14]BULLETIN ANNUEL'!C$80</f>
        <v>369055</v>
      </c>
      <c r="D24" s="125">
        <f>+'[14]BULLETIN ANNUEL'!D$80</f>
        <v>139733</v>
      </c>
      <c r="E24" s="125">
        <f>+'[14]BULLETIN ANNUEL'!E$80</f>
        <v>346420</v>
      </c>
      <c r="F24" s="125">
        <f>+'[14]BULLETIN ANNUEL'!F$80</f>
        <v>1874</v>
      </c>
      <c r="G24" s="125">
        <f>+'[14]BULLETIN ANNUEL'!G$80</f>
        <v>348294</v>
      </c>
      <c r="H24" s="125">
        <f>+'[14]BULLETIN ANNUEL'!H$80</f>
        <v>0</v>
      </c>
      <c r="I24" s="125">
        <f>+'[14]BULLETIN ANNUEL'!I$80</f>
        <v>22</v>
      </c>
      <c r="J24" s="125">
        <f>+'[14]BULLETIN ANNUEL'!J$80</f>
        <v>16195</v>
      </c>
      <c r="K24" s="125">
        <f>+'[14]BULLETIN ANNUEL'!K$80</f>
        <v>869928</v>
      </c>
      <c r="L24" s="125">
        <f>+'[14]BULLETIN ANNUEL'!L$80</f>
        <v>886145</v>
      </c>
      <c r="M24" s="125">
        <f>+'[14]BULLETIN ANNUEL'!M$80</f>
        <v>69333</v>
      </c>
      <c r="N24" s="126">
        <f>+'[14]BULLETIN ANNUEL'!N$80</f>
        <v>1812560</v>
      </c>
      <c r="O24" s="24"/>
      <c r="P24" s="24"/>
    </row>
    <row r="25" spans="1:16" ht="15" customHeight="1">
      <c r="A25" s="28"/>
      <c r="B25" s="29" t="str">
        <f>+'[14]BULLETIN ANNUEL'!A$29</f>
        <v>DEC</v>
      </c>
      <c r="C25" s="125">
        <f>+'[14]BULLETIN ANNUEL'!C$83</f>
        <v>306687</v>
      </c>
      <c r="D25" s="125">
        <f>+'[14]BULLETIN ANNUEL'!D$83</f>
        <v>186206</v>
      </c>
      <c r="E25" s="125">
        <f>+'[14]BULLETIN ANNUEL'!E$83</f>
        <v>311630</v>
      </c>
      <c r="F25" s="125">
        <f>+'[14]BULLETIN ANNUEL'!F$83</f>
        <v>1917</v>
      </c>
      <c r="G25" s="125">
        <f>+'[14]BULLETIN ANNUEL'!G$83</f>
        <v>313547</v>
      </c>
      <c r="H25" s="125">
        <f>+'[14]BULLETIN ANNUEL'!H$83</f>
        <v>0</v>
      </c>
      <c r="I25" s="125">
        <f>+'[14]BULLETIN ANNUEL'!I$83</f>
        <v>222</v>
      </c>
      <c r="J25" s="125">
        <f>+'[14]BULLETIN ANNUEL'!J$83</f>
        <v>15233</v>
      </c>
      <c r="K25" s="125">
        <f>+'[14]BULLETIN ANNUEL'!K$83</f>
        <v>879792</v>
      </c>
      <c r="L25" s="125">
        <f>+'[14]BULLETIN ANNUEL'!L$83</f>
        <v>895247</v>
      </c>
      <c r="M25" s="125">
        <f>+'[14]BULLETIN ANNUEL'!M$83</f>
        <v>70442</v>
      </c>
      <c r="N25" s="126">
        <f>+'[14]BULLETIN ANNUEL'!N$83</f>
        <v>1772129</v>
      </c>
      <c r="O25" s="24"/>
      <c r="P25" s="24"/>
    </row>
    <row r="26" spans="1:16" ht="15" customHeight="1">
      <c r="A26" s="28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24"/>
      <c r="P26" s="24"/>
    </row>
    <row r="27" spans="1:16" ht="15" customHeight="1">
      <c r="A27" s="28">
        <f>+'[11]BULLETIN ANNUEL'!$B$18</f>
        <v>2023</v>
      </c>
      <c r="B27" s="29" t="str">
        <f>+'[11]BULLETIN ANNUEL'!A$18</f>
        <v>JAN</v>
      </c>
      <c r="C27" s="125">
        <f>+'[11]BULLETIN ANNUEL'!C$72</f>
        <v>350437</v>
      </c>
      <c r="D27" s="125">
        <f>+'[11]BULLETIN ANNUEL'!D$72</f>
        <v>161083</v>
      </c>
      <c r="E27" s="125">
        <f>+'[11]BULLETIN ANNUEL'!E$72</f>
        <v>295109</v>
      </c>
      <c r="F27" s="125">
        <f>+'[11]BULLETIN ANNUEL'!F$72</f>
        <v>1867</v>
      </c>
      <c r="G27" s="125">
        <f>+'[11]BULLETIN ANNUEL'!G$72</f>
        <v>296976</v>
      </c>
      <c r="H27" s="125">
        <f>+'[11]BULLETIN ANNUEL'!H$72</f>
        <v>0</v>
      </c>
      <c r="I27" s="125">
        <f>+'[11]BULLETIN ANNUEL'!I$72</f>
        <v>235</v>
      </c>
      <c r="J27" s="125">
        <f>+'[11]BULLETIN ANNUEL'!J$72</f>
        <v>13455</v>
      </c>
      <c r="K27" s="125">
        <f>+'[11]BULLETIN ANNUEL'!K$72</f>
        <v>871053</v>
      </c>
      <c r="L27" s="125">
        <f>+'[11]BULLETIN ANNUEL'!L$72</f>
        <v>884743</v>
      </c>
      <c r="M27" s="125">
        <f>+'[11]BULLETIN ANNUEL'!M$72</f>
        <v>-26401</v>
      </c>
      <c r="N27" s="126">
        <f>+'[11]BULLETIN ANNUEL'!N$72</f>
        <v>1666838</v>
      </c>
      <c r="O27" s="24"/>
      <c r="P27" s="24"/>
    </row>
    <row r="28" spans="1:16" ht="15" customHeight="1">
      <c r="A28" s="28"/>
      <c r="B28" s="29">
        <f>+'[11]BULLETIN ANNUEL'!A$19</f>
        <v>0</v>
      </c>
      <c r="C28" s="125">
        <f>+'[11]BULLETIN ANNUEL'!C$73</f>
        <v>0</v>
      </c>
      <c r="D28" s="125">
        <f>+'[11]BULLETIN ANNUEL'!D$73</f>
        <v>0</v>
      </c>
      <c r="E28" s="125">
        <f>+'[11]BULLETIN ANNUEL'!E$73</f>
        <v>0</v>
      </c>
      <c r="F28" s="125">
        <f>+'[11]BULLETIN ANNUEL'!F$73</f>
        <v>0</v>
      </c>
      <c r="G28" s="125">
        <f>+'[11]BULLETIN ANNUEL'!G$73</f>
        <v>0</v>
      </c>
      <c r="H28" s="125">
        <f>+'[11]BULLETIN ANNUEL'!H$73</f>
        <v>0</v>
      </c>
      <c r="I28" s="125">
        <f>+'[11]BULLETIN ANNUEL'!I$73</f>
        <v>0</v>
      </c>
      <c r="J28" s="125">
        <f>+'[11]BULLETIN ANNUEL'!J$73</f>
        <v>0</v>
      </c>
      <c r="K28" s="125">
        <f>+'[11]BULLETIN ANNUEL'!K$73</f>
        <v>0</v>
      </c>
      <c r="L28" s="125">
        <f>+'[11]BULLETIN ANNUEL'!L$73</f>
        <v>0</v>
      </c>
      <c r="M28" s="125">
        <f>+'[11]BULLETIN ANNUEL'!M$73</f>
        <v>0</v>
      </c>
      <c r="N28" s="126">
        <f>+'[11]BULLETIN ANNUEL'!N$73</f>
        <v>0</v>
      </c>
      <c r="O28" s="24"/>
      <c r="P28" s="24"/>
    </row>
    <row r="29" spans="1:16" ht="15" customHeight="1">
      <c r="A29" s="28"/>
      <c r="B29" s="29">
        <f>+'[11]BULLETIN ANNUEL'!A$20</f>
        <v>0</v>
      </c>
      <c r="C29" s="125">
        <f>+'[11]BULLETIN ANNUEL'!C$74</f>
        <v>0</v>
      </c>
      <c r="D29" s="125">
        <f>+'[11]BULLETIN ANNUEL'!D$74</f>
        <v>0</v>
      </c>
      <c r="E29" s="125">
        <f>+'[11]BULLETIN ANNUEL'!E$74</f>
        <v>0</v>
      </c>
      <c r="F29" s="125">
        <f>+'[11]BULLETIN ANNUEL'!F$74</f>
        <v>0</v>
      </c>
      <c r="G29" s="125">
        <f>+'[11]BULLETIN ANNUEL'!G$74</f>
        <v>0</v>
      </c>
      <c r="H29" s="125">
        <f>+'[11]BULLETIN ANNUEL'!H$74</f>
        <v>0</v>
      </c>
      <c r="I29" s="125">
        <f>+'[11]BULLETIN ANNUEL'!I$74</f>
        <v>0</v>
      </c>
      <c r="J29" s="125">
        <f>+'[11]BULLETIN ANNUEL'!J$74</f>
        <v>0</v>
      </c>
      <c r="K29" s="125">
        <f>+'[11]BULLETIN ANNUEL'!K$74</f>
        <v>0</v>
      </c>
      <c r="L29" s="125">
        <f>+'[11]BULLETIN ANNUEL'!L$74</f>
        <v>0</v>
      </c>
      <c r="M29" s="125">
        <f>+'[11]BULLETIN ANNUEL'!M$74</f>
        <v>0</v>
      </c>
      <c r="N29" s="126">
        <f>+'[11]BULLETIN ANNUEL'!N$74</f>
        <v>0</v>
      </c>
      <c r="O29" s="24"/>
      <c r="P29" s="24"/>
    </row>
    <row r="30" spans="1:16" ht="15" customHeight="1">
      <c r="A30" s="28"/>
      <c r="B30" s="29">
        <f>+'[11]BULLETIN ANNUEL'!A$21</f>
        <v>0</v>
      </c>
      <c r="C30" s="125">
        <f>+'[11]BULLETIN ANNUEL'!C$75</f>
        <v>0</v>
      </c>
      <c r="D30" s="125">
        <f>+'[11]BULLETIN ANNUEL'!D$75</f>
        <v>0</v>
      </c>
      <c r="E30" s="125">
        <f>+'[11]BULLETIN ANNUEL'!E$75</f>
        <v>0</v>
      </c>
      <c r="F30" s="125">
        <f>+'[11]BULLETIN ANNUEL'!F$75</f>
        <v>0</v>
      </c>
      <c r="G30" s="125">
        <f>+'[11]BULLETIN ANNUEL'!G$75</f>
        <v>0</v>
      </c>
      <c r="H30" s="125">
        <f>+'[11]BULLETIN ANNUEL'!H$75</f>
        <v>0</v>
      </c>
      <c r="I30" s="125">
        <f>+'[11]BULLETIN ANNUEL'!I$75</f>
        <v>0</v>
      </c>
      <c r="J30" s="125">
        <f>+'[11]BULLETIN ANNUEL'!J$75</f>
        <v>0</v>
      </c>
      <c r="K30" s="125">
        <f>+'[11]BULLETIN ANNUEL'!K$75</f>
        <v>0</v>
      </c>
      <c r="L30" s="125">
        <f>+'[11]BULLETIN ANNUEL'!L$75</f>
        <v>0</v>
      </c>
      <c r="M30" s="125">
        <f>+'[11]BULLETIN ANNUEL'!M$75</f>
        <v>0</v>
      </c>
      <c r="N30" s="126">
        <f>+'[11]BULLETIN ANNUEL'!N$75</f>
        <v>0</v>
      </c>
      <c r="O30" s="24"/>
      <c r="P30" s="24"/>
    </row>
    <row r="31" spans="1:16" ht="15" customHeight="1">
      <c r="A31" s="28"/>
      <c r="B31" s="29">
        <f>+'[11]BULLETIN ANNUEL'!A$22</f>
        <v>0</v>
      </c>
      <c r="C31" s="125">
        <f>+'[11]BULLETIN ANNUEL'!C$76</f>
        <v>0</v>
      </c>
      <c r="D31" s="125">
        <f>+'[11]BULLETIN ANNUEL'!D$76</f>
        <v>0</v>
      </c>
      <c r="E31" s="125">
        <f>+'[11]BULLETIN ANNUEL'!E$76</f>
        <v>0</v>
      </c>
      <c r="F31" s="125">
        <f>+'[11]BULLETIN ANNUEL'!F$76</f>
        <v>0</v>
      </c>
      <c r="G31" s="125">
        <f>+'[11]BULLETIN ANNUEL'!G$76</f>
        <v>0</v>
      </c>
      <c r="H31" s="125">
        <f>+'[11]BULLETIN ANNUEL'!H$76</f>
        <v>0</v>
      </c>
      <c r="I31" s="125">
        <f>+'[11]BULLETIN ANNUEL'!I$76</f>
        <v>0</v>
      </c>
      <c r="J31" s="125">
        <f>+'[11]BULLETIN ANNUEL'!J$76</f>
        <v>0</v>
      </c>
      <c r="K31" s="125">
        <f>+'[11]BULLETIN ANNUEL'!K$76</f>
        <v>0</v>
      </c>
      <c r="L31" s="125">
        <f>+'[11]BULLETIN ANNUEL'!L$76</f>
        <v>0</v>
      </c>
      <c r="M31" s="125">
        <f>+'[11]BULLETIN ANNUEL'!M$76</f>
        <v>0</v>
      </c>
      <c r="N31" s="126">
        <f>+'[11]BULLETIN ANNUEL'!N$76</f>
        <v>0</v>
      </c>
      <c r="O31" s="24"/>
      <c r="P31" s="24"/>
    </row>
    <row r="32" spans="1:16" ht="15" customHeight="1">
      <c r="A32" s="28"/>
      <c r="B32" s="29">
        <f>+'[11]BULLETIN ANNUEL'!A$23</f>
        <v>0</v>
      </c>
      <c r="C32" s="125">
        <f>+'[11]BULLETIN ANNUEL'!C$77</f>
        <v>0</v>
      </c>
      <c r="D32" s="125">
        <f>+'[11]BULLETIN ANNUEL'!D$77</f>
        <v>0</v>
      </c>
      <c r="E32" s="125">
        <f>+'[11]BULLETIN ANNUEL'!E$77</f>
        <v>0</v>
      </c>
      <c r="F32" s="125">
        <f>+'[11]BULLETIN ANNUEL'!F$77</f>
        <v>0</v>
      </c>
      <c r="G32" s="125">
        <f>+'[11]BULLETIN ANNUEL'!G$77</f>
        <v>0</v>
      </c>
      <c r="H32" s="125">
        <f>+'[11]BULLETIN ANNUEL'!H$77</f>
        <v>0</v>
      </c>
      <c r="I32" s="125">
        <f>+'[11]BULLETIN ANNUEL'!I$77</f>
        <v>0</v>
      </c>
      <c r="J32" s="125">
        <f>+'[11]BULLETIN ANNUEL'!J$77</f>
        <v>0</v>
      </c>
      <c r="K32" s="125">
        <f>+'[11]BULLETIN ANNUEL'!K$77</f>
        <v>0</v>
      </c>
      <c r="L32" s="125">
        <f>+'[11]BULLETIN ANNUEL'!L$77</f>
        <v>0</v>
      </c>
      <c r="M32" s="125">
        <f>+'[11]BULLETIN ANNUEL'!M$77</f>
        <v>0</v>
      </c>
      <c r="N32" s="126">
        <f>+'[11]BULLETIN ANNUEL'!N$77</f>
        <v>0</v>
      </c>
      <c r="O32" s="24"/>
      <c r="P32" s="24"/>
    </row>
    <row r="33" spans="1:16" ht="15" customHeight="1">
      <c r="A33" s="28"/>
      <c r="B33" s="29">
        <f>+'[11]BULLETIN ANNUEL'!A$24</f>
        <v>0</v>
      </c>
      <c r="C33" s="125">
        <f>+'[11]BULLETIN ANNUEL'!C$78</f>
        <v>0</v>
      </c>
      <c r="D33" s="125">
        <f>+'[11]BULLETIN ANNUEL'!D$78</f>
        <v>0</v>
      </c>
      <c r="E33" s="125">
        <f>+'[11]BULLETIN ANNUEL'!E$78</f>
        <v>0</v>
      </c>
      <c r="F33" s="125">
        <f>+'[11]BULLETIN ANNUEL'!F$78</f>
        <v>0</v>
      </c>
      <c r="G33" s="125">
        <f>+'[11]BULLETIN ANNUEL'!G$78</f>
        <v>0</v>
      </c>
      <c r="H33" s="125">
        <f>+'[11]BULLETIN ANNUEL'!H$78</f>
        <v>0</v>
      </c>
      <c r="I33" s="125">
        <f>+'[11]BULLETIN ANNUEL'!I$78</f>
        <v>0</v>
      </c>
      <c r="J33" s="125">
        <f>+'[11]BULLETIN ANNUEL'!J$78</f>
        <v>0</v>
      </c>
      <c r="K33" s="125">
        <f>+'[11]BULLETIN ANNUEL'!K$78</f>
        <v>0</v>
      </c>
      <c r="L33" s="125">
        <f>+'[11]BULLETIN ANNUEL'!L$78</f>
        <v>0</v>
      </c>
      <c r="M33" s="125">
        <f>+'[11]BULLETIN ANNUEL'!M$78</f>
        <v>0</v>
      </c>
      <c r="N33" s="126">
        <f>+'[11]BULLETIN ANNUEL'!N$78</f>
        <v>0</v>
      </c>
      <c r="O33" s="24"/>
      <c r="P33" s="24"/>
    </row>
    <row r="34" spans="1:16" ht="15" customHeight="1">
      <c r="A34" s="28"/>
      <c r="B34" s="29">
        <f>+'[11]BULLETIN ANNUEL'!A$25</f>
        <v>0</v>
      </c>
      <c r="C34" s="125">
        <f>+'[11]BULLETIN ANNUEL'!C$79</f>
        <v>0</v>
      </c>
      <c r="D34" s="125">
        <f>+'[11]BULLETIN ANNUEL'!D$79</f>
        <v>0</v>
      </c>
      <c r="E34" s="125">
        <f>+'[11]BULLETIN ANNUEL'!E$79</f>
        <v>0</v>
      </c>
      <c r="F34" s="125">
        <f>+'[11]BULLETIN ANNUEL'!F$79</f>
        <v>0</v>
      </c>
      <c r="G34" s="125">
        <f>+'[11]BULLETIN ANNUEL'!G$79</f>
        <v>0</v>
      </c>
      <c r="H34" s="125">
        <f>+'[11]BULLETIN ANNUEL'!H$79</f>
        <v>0</v>
      </c>
      <c r="I34" s="125">
        <f>+'[11]BULLETIN ANNUEL'!I$79</f>
        <v>0</v>
      </c>
      <c r="J34" s="125">
        <f>+'[11]BULLETIN ANNUEL'!J$79</f>
        <v>0</v>
      </c>
      <c r="K34" s="125">
        <f>+'[11]BULLETIN ANNUEL'!K$79</f>
        <v>0</v>
      </c>
      <c r="L34" s="125">
        <f>+'[11]BULLETIN ANNUEL'!L$79</f>
        <v>0</v>
      </c>
      <c r="M34" s="125">
        <f>+'[11]BULLETIN ANNUEL'!M$79</f>
        <v>0</v>
      </c>
      <c r="N34" s="126">
        <f>+'[11]BULLETIN ANNUEL'!N$79</f>
        <v>0</v>
      </c>
      <c r="O34" s="24"/>
      <c r="P34" s="24"/>
    </row>
    <row r="35" spans="1:16" ht="15" customHeight="1">
      <c r="A35" s="28"/>
      <c r="B35" s="29">
        <f>+'[11]BULLETIN ANNUEL'!A$26</f>
        <v>0</v>
      </c>
      <c r="C35" s="125">
        <f>+'[11]BULLETIN ANNUEL'!C$80</f>
        <v>0</v>
      </c>
      <c r="D35" s="125">
        <f>+'[11]BULLETIN ANNUEL'!D$80</f>
        <v>0</v>
      </c>
      <c r="E35" s="125">
        <f>+'[11]BULLETIN ANNUEL'!E$80</f>
        <v>0</v>
      </c>
      <c r="F35" s="125">
        <f>+'[11]BULLETIN ANNUEL'!F$80</f>
        <v>0</v>
      </c>
      <c r="G35" s="125">
        <f>+'[11]BULLETIN ANNUEL'!G$80</f>
        <v>0</v>
      </c>
      <c r="H35" s="125">
        <f>+'[11]BULLETIN ANNUEL'!H$80</f>
        <v>0</v>
      </c>
      <c r="I35" s="125">
        <f>+'[11]BULLETIN ANNUEL'!I$80</f>
        <v>0</v>
      </c>
      <c r="J35" s="125">
        <f>+'[11]BULLETIN ANNUEL'!J$80</f>
        <v>0</v>
      </c>
      <c r="K35" s="125">
        <f>+'[11]BULLETIN ANNUEL'!K$80</f>
        <v>0</v>
      </c>
      <c r="L35" s="125">
        <f>+'[11]BULLETIN ANNUEL'!L$80</f>
        <v>0</v>
      </c>
      <c r="M35" s="125">
        <f>+'[11]BULLETIN ANNUEL'!M$80</f>
        <v>0</v>
      </c>
      <c r="N35" s="126">
        <f>+'[11]BULLETIN ANNUEL'!N$80</f>
        <v>0</v>
      </c>
      <c r="O35" s="24"/>
      <c r="P35" s="24"/>
    </row>
    <row r="36" spans="1:16" ht="15" customHeight="1">
      <c r="A36" s="28"/>
      <c r="B36" s="29">
        <f>+'[11]BULLETIN ANNUEL'!A$27</f>
        <v>0</v>
      </c>
      <c r="C36" s="125">
        <f>+'[11]BULLETIN ANNUEL'!C$81</f>
        <v>0</v>
      </c>
      <c r="D36" s="125">
        <f>+'[11]BULLETIN ANNUEL'!D$81</f>
        <v>0</v>
      </c>
      <c r="E36" s="125">
        <f>+'[11]BULLETIN ANNUEL'!E$81</f>
        <v>0</v>
      </c>
      <c r="F36" s="125">
        <f>+'[11]BULLETIN ANNUEL'!F$81</f>
        <v>0</v>
      </c>
      <c r="G36" s="125">
        <f>+'[11]BULLETIN ANNUEL'!G$81</f>
        <v>0</v>
      </c>
      <c r="H36" s="125">
        <f>+'[11]BULLETIN ANNUEL'!H$81</f>
        <v>0</v>
      </c>
      <c r="I36" s="125">
        <f>+'[11]BULLETIN ANNUEL'!I$81</f>
        <v>0</v>
      </c>
      <c r="J36" s="125">
        <f>+'[11]BULLETIN ANNUEL'!J$81</f>
        <v>0</v>
      </c>
      <c r="K36" s="125">
        <f>+'[11]BULLETIN ANNUEL'!K$81</f>
        <v>0</v>
      </c>
      <c r="L36" s="125">
        <f>+'[11]BULLETIN ANNUEL'!L$81</f>
        <v>0</v>
      </c>
      <c r="M36" s="125">
        <f>+'[11]BULLETIN ANNUEL'!M$81</f>
        <v>0</v>
      </c>
      <c r="N36" s="126">
        <f>+'[11]BULLETIN ANNUEL'!N$81</f>
        <v>0</v>
      </c>
      <c r="O36" s="24"/>
      <c r="P36" s="24"/>
    </row>
    <row r="37" spans="1:16" ht="15" customHeight="1">
      <c r="A37" s="28"/>
      <c r="B37" s="29">
        <f>+'[11]BULLETIN ANNUEL'!A$28</f>
        <v>0</v>
      </c>
      <c r="C37" s="125">
        <f>+'[11]BULLETIN ANNUEL'!C$82</f>
        <v>0</v>
      </c>
      <c r="D37" s="125">
        <f>+'[11]BULLETIN ANNUEL'!D$82</f>
        <v>0</v>
      </c>
      <c r="E37" s="125">
        <f>+'[11]BULLETIN ANNUEL'!E$82</f>
        <v>0</v>
      </c>
      <c r="F37" s="125">
        <f>+'[11]BULLETIN ANNUEL'!F$82</f>
        <v>0</v>
      </c>
      <c r="G37" s="125">
        <f>+'[11]BULLETIN ANNUEL'!G$82</f>
        <v>0</v>
      </c>
      <c r="H37" s="125">
        <f>+'[11]BULLETIN ANNUEL'!H$82</f>
        <v>0</v>
      </c>
      <c r="I37" s="125">
        <f>+'[11]BULLETIN ANNUEL'!I$82</f>
        <v>0</v>
      </c>
      <c r="J37" s="125">
        <f>+'[11]BULLETIN ANNUEL'!J$82</f>
        <v>0</v>
      </c>
      <c r="K37" s="125">
        <f>+'[11]BULLETIN ANNUEL'!K$82</f>
        <v>0</v>
      </c>
      <c r="L37" s="125">
        <f>+'[11]BULLETIN ANNUEL'!L$82</f>
        <v>0</v>
      </c>
      <c r="M37" s="125">
        <f>+'[11]BULLETIN ANNUEL'!M$82</f>
        <v>0</v>
      </c>
      <c r="N37" s="126">
        <f>+'[11]BULLETIN ANNUEL'!N$82</f>
        <v>0</v>
      </c>
      <c r="O37" s="24"/>
      <c r="P37" s="24"/>
    </row>
    <row r="38" spans="1:16" ht="15" customHeight="1">
      <c r="A38" s="28"/>
      <c r="B38" s="29">
        <f>+'[11]BULLETIN ANNUEL'!A$29</f>
        <v>0</v>
      </c>
      <c r="C38" s="125">
        <f>+'[11]BULLETIN ANNUEL'!C$83</f>
        <v>0</v>
      </c>
      <c r="D38" s="125">
        <f>+'[11]BULLETIN ANNUEL'!D$83</f>
        <v>0</v>
      </c>
      <c r="E38" s="125">
        <f>+'[11]BULLETIN ANNUEL'!E$83</f>
        <v>0</v>
      </c>
      <c r="F38" s="125">
        <f>+'[11]BULLETIN ANNUEL'!F$83</f>
        <v>0</v>
      </c>
      <c r="G38" s="125">
        <f>+'[11]BULLETIN ANNUEL'!G$83</f>
        <v>0</v>
      </c>
      <c r="H38" s="125">
        <f>+'[11]BULLETIN ANNUEL'!H$83</f>
        <v>0</v>
      </c>
      <c r="I38" s="125">
        <f>+'[11]BULLETIN ANNUEL'!I$83</f>
        <v>0</v>
      </c>
      <c r="J38" s="125">
        <f>+'[11]BULLETIN ANNUEL'!J$83</f>
        <v>0</v>
      </c>
      <c r="K38" s="125">
        <f>+'[11]BULLETIN ANNUEL'!K$83</f>
        <v>0</v>
      </c>
      <c r="L38" s="125">
        <f>+'[11]BULLETIN ANNUEL'!L$83</f>
        <v>0</v>
      </c>
      <c r="M38" s="125">
        <f>+'[11]BULLETIN ANNUEL'!M$83</f>
        <v>0</v>
      </c>
      <c r="N38" s="126">
        <f>+'[11]BULLETIN ANNUEL'!N$83</f>
        <v>0</v>
      </c>
      <c r="O38" s="24"/>
      <c r="P38" s="24"/>
    </row>
    <row r="39" spans="1:16" ht="15" customHeight="1" thickBot="1">
      <c r="A39" s="26"/>
      <c r="B39" s="30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24"/>
      <c r="P39" s="24"/>
    </row>
    <row r="40" spans="1:16" ht="21" customHeight="1">
      <c r="A40" s="212" t="s">
        <v>40</v>
      </c>
      <c r="B40" s="213"/>
      <c r="C40" s="220" t="s">
        <v>41</v>
      </c>
      <c r="D40" s="220" t="s">
        <v>42</v>
      </c>
      <c r="E40" s="129" t="s">
        <v>43</v>
      </c>
      <c r="F40" s="130"/>
      <c r="G40" s="131"/>
      <c r="H40" s="129" t="s">
        <v>44</v>
      </c>
      <c r="I40" s="130"/>
      <c r="J40" s="131"/>
      <c r="K40" s="220" t="s">
        <v>45</v>
      </c>
      <c r="L40" s="220" t="s">
        <v>20</v>
      </c>
      <c r="M40" s="226" t="s">
        <v>21</v>
      </c>
      <c r="N40" s="227"/>
      <c r="O40" s="24"/>
      <c r="P40" s="24"/>
    </row>
    <row r="41" spans="1:16" ht="28.5" customHeight="1">
      <c r="A41" s="230" t="s">
        <v>46</v>
      </c>
      <c r="B41" s="219"/>
      <c r="C41" s="221"/>
      <c r="D41" s="221"/>
      <c r="E41" s="132" t="s">
        <v>36</v>
      </c>
      <c r="F41" s="132" t="s">
        <v>47</v>
      </c>
      <c r="G41" s="132" t="s">
        <v>11</v>
      </c>
      <c r="H41" s="132" t="s">
        <v>48</v>
      </c>
      <c r="I41" s="132" t="s">
        <v>49</v>
      </c>
      <c r="J41" s="132" t="s">
        <v>11</v>
      </c>
      <c r="K41" s="221"/>
      <c r="L41" s="221"/>
      <c r="M41" s="228"/>
      <c r="N41" s="229"/>
      <c r="O41" s="24"/>
      <c r="P41" s="24"/>
    </row>
    <row r="42" spans="1:16" ht="15" customHeight="1">
      <c r="A42" s="20"/>
      <c r="B42" s="29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33"/>
      <c r="N42" s="134"/>
      <c r="O42" s="24"/>
      <c r="P42" s="24"/>
    </row>
    <row r="43" spans="1:16" ht="15" customHeight="1">
      <c r="A43" s="22">
        <f>+'[5]BULLETIN ANNUEL'!B$83</f>
        <v>2014</v>
      </c>
      <c r="B43" s="23"/>
      <c r="C43" s="125">
        <f>+'[5]BULLETIN ANNUEL'!C$109</f>
        <v>1071653</v>
      </c>
      <c r="D43" s="125">
        <f>+'[5]BULLETIN ANNUEL'!D$109</f>
        <v>225012</v>
      </c>
      <c r="E43" s="125">
        <f>+'[5]BULLETIN ANNUEL'!E$109</f>
        <v>453039</v>
      </c>
      <c r="F43" s="125">
        <f>+'[5]BULLETIN ANNUEL'!F$109</f>
        <v>55449</v>
      </c>
      <c r="G43" s="125">
        <f>+'[5]BULLETIN ANNUEL'!G$109</f>
        <v>508488</v>
      </c>
      <c r="H43" s="125">
        <f>+'[5]BULLETIN ANNUEL'!H$109</f>
        <v>93297</v>
      </c>
      <c r="I43" s="125">
        <f>+'[5]BULLETIN ANNUEL'!I$109</f>
        <v>0</v>
      </c>
      <c r="J43" s="125">
        <f>+'[5]BULLETIN ANNUEL'!J$109</f>
        <v>93297</v>
      </c>
      <c r="K43" s="125">
        <f>+'[5]BULLETIN ANNUEL'!K$109</f>
        <v>30000</v>
      </c>
      <c r="L43" s="125">
        <f>+'[5]BULLETIN ANNUEL'!L$109</f>
        <v>321908</v>
      </c>
      <c r="M43" s="135"/>
      <c r="N43" s="134">
        <f>+'[5]BULLETIN ANNUEL'!M$109</f>
        <v>-30863</v>
      </c>
      <c r="O43" s="24"/>
      <c r="P43" s="24"/>
    </row>
    <row r="44" spans="1:16" ht="15" customHeight="1">
      <c r="A44" s="22">
        <f>+'[6]BULLETIN ANNUEL'!B$83</f>
        <v>2015</v>
      </c>
      <c r="B44" s="23"/>
      <c r="C44" s="125">
        <f>+'[6]BULLETIN ANNUEL'!C$109</f>
        <v>935116</v>
      </c>
      <c r="D44" s="125">
        <f>+'[6]BULLETIN ANNUEL'!D$109</f>
        <v>248944</v>
      </c>
      <c r="E44" s="125">
        <f>+'[6]BULLETIN ANNUEL'!E$109</f>
        <v>150953</v>
      </c>
      <c r="F44" s="125">
        <f>+'[6]BULLETIN ANNUEL'!F$109</f>
        <v>247269</v>
      </c>
      <c r="G44" s="125">
        <f>+'[6]BULLETIN ANNUEL'!G$109</f>
        <v>398222</v>
      </c>
      <c r="H44" s="125">
        <f>+'[6]BULLETIN ANNUEL'!H$109</f>
        <v>36977</v>
      </c>
      <c r="I44" s="125">
        <f>+'[6]BULLETIN ANNUEL'!I$109</f>
        <v>0</v>
      </c>
      <c r="J44" s="125">
        <f>+'[6]BULLETIN ANNUEL'!J$109</f>
        <v>36977</v>
      </c>
      <c r="K44" s="125">
        <f>+'[6]BULLETIN ANNUEL'!K$109</f>
        <v>90000</v>
      </c>
      <c r="L44" s="125">
        <f>+'[6]BULLETIN ANNUEL'!L$109</f>
        <v>351251</v>
      </c>
      <c r="M44" s="136"/>
      <c r="N44" s="134">
        <f>+'[6]BULLETIN ANNUEL'!M$109</f>
        <v>-45335</v>
      </c>
      <c r="O44" s="24"/>
      <c r="P44" s="24"/>
    </row>
    <row r="45" spans="1:16" ht="15" customHeight="1">
      <c r="A45" s="22">
        <f>+'[7]BULLETIN ANNUEL'!B$83</f>
        <v>2016</v>
      </c>
      <c r="B45" s="23"/>
      <c r="C45" s="125">
        <f>+'[7]BULLETIN ANNUEL'!C$109</f>
        <v>759709</v>
      </c>
      <c r="D45" s="125">
        <f>+'[7]BULLETIN ANNUEL'!D$109</f>
        <v>246347</v>
      </c>
      <c r="E45" s="125">
        <f>+'[7]BULLETIN ANNUEL'!E$109</f>
        <v>135569</v>
      </c>
      <c r="F45" s="125">
        <f>+'[7]BULLETIN ANNUEL'!F$109</f>
        <v>157375</v>
      </c>
      <c r="G45" s="125">
        <f>+'[7]BULLETIN ANNUEL'!G$109</f>
        <v>292944</v>
      </c>
      <c r="H45" s="125">
        <f>+'[7]BULLETIN ANNUEL'!H$109</f>
        <v>45581</v>
      </c>
      <c r="I45" s="125">
        <f>+'[7]BULLETIN ANNUEL'!I$109</f>
        <v>0</v>
      </c>
      <c r="J45" s="125">
        <f>+'[7]BULLETIN ANNUEL'!J$109</f>
        <v>45581</v>
      </c>
      <c r="K45" s="125">
        <f>+'[7]BULLETIN ANNUEL'!K$109</f>
        <v>137500</v>
      </c>
      <c r="L45" s="125">
        <f>+'[7]BULLETIN ANNUEL'!L$109</f>
        <v>373733</v>
      </c>
      <c r="M45" s="136"/>
      <c r="N45" s="134">
        <f>+'[7]BULLETIN ANNUEL'!M$109</f>
        <v>-39608</v>
      </c>
      <c r="O45" s="24"/>
      <c r="P45" s="24"/>
    </row>
    <row r="46" spans="1:16" ht="15" customHeight="1">
      <c r="A46" s="22">
        <f>+'[8]BULLETIN ANNUEL'!B$83</f>
        <v>2017</v>
      </c>
      <c r="B46" s="23"/>
      <c r="C46" s="125">
        <f>+'[8]BULLETIN ANNUEL'!C$109</f>
        <v>761335</v>
      </c>
      <c r="D46" s="125">
        <f>+'[8]BULLETIN ANNUEL'!D$109</f>
        <v>266603</v>
      </c>
      <c r="E46" s="125">
        <f>+'[8]BULLETIN ANNUEL'!E$109</f>
        <v>153201</v>
      </c>
      <c r="F46" s="125">
        <f>+'[8]BULLETIN ANNUEL'!F$109</f>
        <v>85653</v>
      </c>
      <c r="G46" s="125">
        <f>+'[8]BULLETIN ANNUEL'!G$109</f>
        <v>238854</v>
      </c>
      <c r="H46" s="125">
        <f>+'[8]BULLETIN ANNUEL'!H$109</f>
        <v>53403</v>
      </c>
      <c r="I46" s="125">
        <f>+'[8]BULLETIN ANNUEL'!I$109</f>
        <v>0</v>
      </c>
      <c r="J46" s="125">
        <f>+'[8]BULLETIN ANNUEL'!J$109</f>
        <v>53403</v>
      </c>
      <c r="K46" s="125">
        <f>+'[8]BULLETIN ANNUEL'!K$109</f>
        <v>90000</v>
      </c>
      <c r="L46" s="125">
        <f>+'[8]BULLETIN ANNUEL'!L$109</f>
        <v>403825</v>
      </c>
      <c r="M46" s="136"/>
      <c r="N46" s="134">
        <f>+'[8]BULLETIN ANNUEL'!M$109</f>
        <v>-55775</v>
      </c>
      <c r="O46" s="24"/>
      <c r="P46" s="24"/>
    </row>
    <row r="47" spans="1:16" ht="15" customHeight="1">
      <c r="A47" s="22">
        <f>+'[10]BULLETIN ANNUEL'!$B$83</f>
        <v>2018</v>
      </c>
      <c r="B47" s="25"/>
      <c r="C47" s="125">
        <f>+'[10]BULLETIN ANNUEL'!C$109</f>
        <v>732462</v>
      </c>
      <c r="D47" s="125">
        <f>+'[10]BULLETIN ANNUEL'!D$109</f>
        <v>267116</v>
      </c>
      <c r="E47" s="125">
        <f>+'[10]BULLETIN ANNUEL'!E$109</f>
        <v>197960</v>
      </c>
      <c r="F47" s="125">
        <f>+'[10]BULLETIN ANNUEL'!F$109</f>
        <v>30539</v>
      </c>
      <c r="G47" s="125">
        <f>+'[10]BULLETIN ANNUEL'!G$109</f>
        <v>228499</v>
      </c>
      <c r="H47" s="125">
        <f>+'[10]BULLETIN ANNUEL'!H$109</f>
        <v>61922</v>
      </c>
      <c r="I47" s="125">
        <f>+'[10]BULLETIN ANNUEL'!I$109</f>
        <v>6394</v>
      </c>
      <c r="J47" s="125">
        <f>+'[10]BULLETIN ANNUEL'!J$109</f>
        <v>68316</v>
      </c>
      <c r="K47" s="125">
        <f>+'[10]BULLETIN ANNUEL'!K$109</f>
        <v>174000</v>
      </c>
      <c r="L47" s="125">
        <f>+'[10]BULLETIN ANNUEL'!L$109</f>
        <v>444185</v>
      </c>
      <c r="M47" s="135"/>
      <c r="N47" s="134">
        <f>+'[10]BULLETIN ANNUEL'!M$109</f>
        <v>-92228</v>
      </c>
      <c r="O47" s="24"/>
      <c r="P47" s="24"/>
    </row>
    <row r="48" spans="1:16" ht="15" customHeight="1">
      <c r="A48" s="22">
        <f>+'[4]BULLETIN ANNUEL'!$B$83</f>
        <v>2019</v>
      </c>
      <c r="B48" s="25"/>
      <c r="C48" s="125">
        <f>+'[4]BULLETIN ANNUEL'!C$109</f>
        <v>651332</v>
      </c>
      <c r="D48" s="125">
        <f>+'[4]BULLETIN ANNUEL'!D$109</f>
        <v>251991</v>
      </c>
      <c r="E48" s="125">
        <f>+'[4]BULLETIN ANNUEL'!E$109</f>
        <v>121601</v>
      </c>
      <c r="F48" s="125">
        <f>+'[4]BULLETIN ANNUEL'!F$109</f>
        <v>43960</v>
      </c>
      <c r="G48" s="125">
        <f>+'[4]BULLETIN ANNUEL'!G$109</f>
        <v>165561</v>
      </c>
      <c r="H48" s="125">
        <f>+'[4]BULLETIN ANNUEL'!H$109</f>
        <v>94028</v>
      </c>
      <c r="I48" s="125">
        <f>+'[4]BULLETIN ANNUEL'!I$109</f>
        <v>9810</v>
      </c>
      <c r="J48" s="125">
        <f>+'[4]BULLETIN ANNUEL'!J$109</f>
        <v>103838</v>
      </c>
      <c r="K48" s="125">
        <f>+'[4]BULLETIN ANNUEL'!K$109</f>
        <v>105727</v>
      </c>
      <c r="L48" s="125">
        <f>+'[4]BULLETIN ANNUEL'!L$109</f>
        <v>452016</v>
      </c>
      <c r="M48" s="135"/>
      <c r="N48" s="134">
        <f>+'[4]BULLETIN ANNUEL'!M$109</f>
        <v>-97289</v>
      </c>
      <c r="O48" s="24"/>
      <c r="P48" s="24"/>
    </row>
    <row r="49" spans="1:16" ht="15" customHeight="1">
      <c r="A49" s="22">
        <f>+'[10]BULLETIN ANNUEL'!$B$83</f>
        <v>2018</v>
      </c>
      <c r="B49" s="25"/>
      <c r="C49" s="125">
        <f>+'[10]BULLETIN ANNUEL'!C$109</f>
        <v>732462</v>
      </c>
      <c r="D49" s="125">
        <f>+'[10]BULLETIN ANNUEL'!D$109</f>
        <v>267116</v>
      </c>
      <c r="E49" s="125">
        <f>+'[10]BULLETIN ANNUEL'!E$109</f>
        <v>197960</v>
      </c>
      <c r="F49" s="125">
        <f>+'[10]BULLETIN ANNUEL'!F$109</f>
        <v>30539</v>
      </c>
      <c r="G49" s="125">
        <f>+'[10]BULLETIN ANNUEL'!G$109</f>
        <v>228499</v>
      </c>
      <c r="H49" s="125">
        <f>+'[10]BULLETIN ANNUEL'!H$109</f>
        <v>61922</v>
      </c>
      <c r="I49" s="125">
        <f>+'[10]BULLETIN ANNUEL'!I$109</f>
        <v>6394</v>
      </c>
      <c r="J49" s="125">
        <f>+'[10]BULLETIN ANNUEL'!J$109</f>
        <v>68316</v>
      </c>
      <c r="K49" s="125">
        <f>+'[10]BULLETIN ANNUEL'!K$109</f>
        <v>174000</v>
      </c>
      <c r="L49" s="125">
        <f>+'[10]BULLETIN ANNUEL'!L$109</f>
        <v>444185</v>
      </c>
      <c r="M49" s="135"/>
      <c r="N49" s="134">
        <f>+'[10]BULLETIN ANNUEL'!M$109</f>
        <v>-92228</v>
      </c>
      <c r="O49" s="24"/>
      <c r="P49" s="24"/>
    </row>
    <row r="50" spans="1:16" ht="15" customHeight="1">
      <c r="A50" s="22">
        <f>+'[13]BULLETIN ANNUEL'!$B$83</f>
        <v>2021</v>
      </c>
      <c r="B50" s="25"/>
      <c r="C50" s="125">
        <f>+'[13]BULLETIN ANNUEL'!C$109</f>
        <v>645745</v>
      </c>
      <c r="D50" s="125">
        <f>+'[13]BULLETIN ANNUEL'!D$109</f>
        <v>163005</v>
      </c>
      <c r="E50" s="125">
        <f>+'[13]BULLETIN ANNUEL'!E$109</f>
        <v>215864</v>
      </c>
      <c r="F50" s="125">
        <f>+'[13]BULLETIN ANNUEL'!F$109</f>
        <v>30456</v>
      </c>
      <c r="G50" s="125">
        <f>+'[13]BULLETIN ANNUEL'!G$109</f>
        <v>246320</v>
      </c>
      <c r="H50" s="125">
        <f>+'[13]BULLETIN ANNUEL'!H$109</f>
        <v>140817</v>
      </c>
      <c r="I50" s="125">
        <f>+'[13]BULLETIN ANNUEL'!I$109</f>
        <v>13834</v>
      </c>
      <c r="J50" s="125">
        <f>+'[13]BULLETIN ANNUEL'!J$109</f>
        <v>154651</v>
      </c>
      <c r="K50" s="125">
        <f>+'[13]BULLETIN ANNUEL'!K$109</f>
        <v>171000</v>
      </c>
      <c r="L50" s="125">
        <f>+'[13]BULLETIN ANNUEL'!L$109</f>
        <v>457234</v>
      </c>
      <c r="M50" s="135"/>
      <c r="N50" s="134">
        <f>+'[13]BULLETIN ANNUEL'!M$109</f>
        <v>696239</v>
      </c>
      <c r="O50" s="24"/>
      <c r="P50" s="24"/>
    </row>
    <row r="51" spans="1:16" ht="15" customHeight="1">
      <c r="A51" s="22">
        <f>+'[14]BULLETIN ANNUEL'!$B$83</f>
        <v>2022</v>
      </c>
      <c r="B51" s="25"/>
      <c r="C51" s="125">
        <f>+'[14]BULLETIN ANNUEL'!C$109</f>
        <v>617605</v>
      </c>
      <c r="D51" s="125">
        <f>+'[14]BULLETIN ANNUEL'!D$109</f>
        <v>258209</v>
      </c>
      <c r="E51" s="125">
        <f>+'[14]BULLETIN ANNUEL'!E$109</f>
        <v>227360</v>
      </c>
      <c r="F51" s="125">
        <f>+'[14]BULLETIN ANNUEL'!F$109</f>
        <v>45503</v>
      </c>
      <c r="G51" s="125">
        <f>+'[14]BULLETIN ANNUEL'!G$109</f>
        <v>272863</v>
      </c>
      <c r="H51" s="125">
        <f>+'[14]BULLETIN ANNUEL'!H$109</f>
        <v>80811</v>
      </c>
      <c r="I51" s="125">
        <f>+'[14]BULLETIN ANNUEL'!I$109</f>
        <v>19749</v>
      </c>
      <c r="J51" s="125">
        <f>+'[14]BULLETIN ANNUEL'!J$109</f>
        <v>100560</v>
      </c>
      <c r="K51" s="125">
        <f>+'[14]BULLETIN ANNUEL'!K$109</f>
        <v>128000</v>
      </c>
      <c r="L51" s="125">
        <f>+'[14]BULLETIN ANNUEL'!L$109</f>
        <v>482149</v>
      </c>
      <c r="M51" s="135"/>
      <c r="N51" s="134">
        <f>+'[14]BULLETIN ANNUEL'!M$109</f>
        <v>-87257</v>
      </c>
      <c r="O51" s="24"/>
      <c r="P51" s="24"/>
    </row>
    <row r="52" spans="1:16" ht="15" customHeight="1">
      <c r="A52" s="26"/>
      <c r="B52" s="30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35"/>
      <c r="N52" s="134"/>
      <c r="O52" s="24"/>
      <c r="P52" s="24"/>
    </row>
    <row r="53" spans="1:16" ht="15" customHeight="1">
      <c r="A53" s="28">
        <f>+'[13]BULLETIN ANNUEL'!$B$18</f>
        <v>2021</v>
      </c>
      <c r="B53" s="29" t="str">
        <f>+'[13]BULLETIN ANNUEL'!A$20</f>
        <v>MARS</v>
      </c>
      <c r="C53" s="125">
        <f>+'[13]BULLETIN ANNUEL'!C$100</f>
        <v>525467</v>
      </c>
      <c r="D53" s="125">
        <f>+'[13]BULLETIN ANNUEL'!D$100</f>
        <v>263652</v>
      </c>
      <c r="E53" s="125">
        <f>+'[13]BULLETIN ANNUEL'!E$100</f>
        <v>178952</v>
      </c>
      <c r="F53" s="125">
        <f>+'[13]BULLETIN ANNUEL'!F$100</f>
        <v>39790</v>
      </c>
      <c r="G53" s="125">
        <f>+'[13]BULLETIN ANNUEL'!G$100</f>
        <v>218742</v>
      </c>
      <c r="H53" s="125">
        <f>+'[13]BULLETIN ANNUEL'!H$100</f>
        <v>87629</v>
      </c>
      <c r="I53" s="125">
        <f>+'[13]BULLETIN ANNUEL'!I$100</f>
        <v>3498</v>
      </c>
      <c r="J53" s="125">
        <f>+'[13]BULLETIN ANNUEL'!J$100</f>
        <v>91127</v>
      </c>
      <c r="K53" s="125">
        <f>+'[13]BULLETIN ANNUEL'!K$100</f>
        <v>194523</v>
      </c>
      <c r="L53" s="125">
        <f>+'[13]BULLETIN ANNUEL'!L$100</f>
        <v>455570</v>
      </c>
      <c r="M53" s="135"/>
      <c r="N53" s="134">
        <f>+'[13]BULLETIN ANNUEL'!M$100</f>
        <v>-98612</v>
      </c>
      <c r="O53" s="24"/>
      <c r="P53" s="24"/>
    </row>
    <row r="54" spans="1:16" ht="15" customHeight="1">
      <c r="A54" s="28"/>
      <c r="B54" s="29" t="str">
        <f>+'[13]BULLETIN ANNUEL'!A$23</f>
        <v>JUIN</v>
      </c>
      <c r="C54" s="125">
        <f>+'[13]BULLETIN ANNUEL'!C$103</f>
        <v>536352</v>
      </c>
      <c r="D54" s="125">
        <f>+'[13]BULLETIN ANNUEL'!D$103</f>
        <v>263422</v>
      </c>
      <c r="E54" s="125">
        <f>+'[13]BULLETIN ANNUEL'!E$103</f>
        <v>225822</v>
      </c>
      <c r="F54" s="125">
        <f>+'[13]BULLETIN ANNUEL'!F$103</f>
        <v>28798</v>
      </c>
      <c r="G54" s="125">
        <f>+'[13]BULLETIN ANNUEL'!G$103</f>
        <v>254620</v>
      </c>
      <c r="H54" s="125">
        <f>+'[13]BULLETIN ANNUEL'!H$103</f>
        <v>90464</v>
      </c>
      <c r="I54" s="125">
        <f>+'[13]BULLETIN ANNUEL'!I$103</f>
        <v>3061</v>
      </c>
      <c r="J54" s="125">
        <f>+'[13]BULLETIN ANNUEL'!J$103</f>
        <v>93525</v>
      </c>
      <c r="K54" s="125">
        <f>+'[13]BULLETIN ANNUEL'!K$103</f>
        <v>181261</v>
      </c>
      <c r="L54" s="125">
        <f>+'[13]BULLETIN ANNUEL'!L$103</f>
        <v>459525</v>
      </c>
      <c r="M54" s="135"/>
      <c r="N54" s="134">
        <f>+'[13]BULLETIN ANNUEL'!M$103</f>
        <v>-78681</v>
      </c>
      <c r="O54" s="24"/>
      <c r="P54" s="24"/>
    </row>
    <row r="55" spans="1:16" ht="15" customHeight="1">
      <c r="A55" s="28"/>
      <c r="B55" s="29" t="str">
        <f>+'[13]BULLETIN ANNUEL'!A$26</f>
        <v>SEPT</v>
      </c>
      <c r="C55" s="125">
        <f>+'[13]BULLETIN ANNUEL'!C$106</f>
        <v>571232</v>
      </c>
      <c r="D55" s="125">
        <f>+'[13]BULLETIN ANNUEL'!D$106</f>
        <v>276391</v>
      </c>
      <c r="E55" s="125">
        <f>+'[13]BULLETIN ANNUEL'!E$106</f>
        <v>196887</v>
      </c>
      <c r="F55" s="125">
        <f>+'[13]BULLETIN ANNUEL'!F$106</f>
        <v>25522</v>
      </c>
      <c r="G55" s="125">
        <f>+'[13]BULLETIN ANNUEL'!G$106</f>
        <v>222409</v>
      </c>
      <c r="H55" s="125">
        <f>+'[13]BULLETIN ANNUEL'!H$106</f>
        <v>87802</v>
      </c>
      <c r="I55" s="125">
        <f>+'[13]BULLETIN ANNUEL'!I$106</f>
        <v>3061</v>
      </c>
      <c r="J55" s="125">
        <f>+'[13]BULLETIN ANNUEL'!J$106</f>
        <v>90863</v>
      </c>
      <c r="K55" s="125">
        <f>+'[13]BULLETIN ANNUEL'!K$106</f>
        <v>170388</v>
      </c>
      <c r="L55" s="125">
        <f>+'[13]BULLETIN ANNUEL'!L$106</f>
        <v>460984</v>
      </c>
      <c r="M55" s="135"/>
      <c r="N55" s="134">
        <f>+'[13]BULLETIN ANNUEL'!M$106</f>
        <v>-56674</v>
      </c>
      <c r="O55" s="24"/>
      <c r="P55" s="24"/>
    </row>
    <row r="56" spans="1:16" ht="15" customHeight="1">
      <c r="A56" s="28"/>
      <c r="B56" s="29" t="str">
        <f>+'[13]BULLETIN ANNUEL'!A$29</f>
        <v>DEC</v>
      </c>
      <c r="C56" s="125">
        <f>+'[13]BULLETIN ANNUEL'!C$109</f>
        <v>645745</v>
      </c>
      <c r="D56" s="125">
        <f>+'[13]BULLETIN ANNUEL'!D$109</f>
        <v>163005</v>
      </c>
      <c r="E56" s="125">
        <f>+'[13]BULLETIN ANNUEL'!E$109</f>
        <v>215864</v>
      </c>
      <c r="F56" s="125">
        <f>+'[13]BULLETIN ANNUEL'!F$109</f>
        <v>30456</v>
      </c>
      <c r="G56" s="125">
        <f>+'[13]BULLETIN ANNUEL'!G$109</f>
        <v>246320</v>
      </c>
      <c r="H56" s="125">
        <f>+'[13]BULLETIN ANNUEL'!H$109</f>
        <v>140817</v>
      </c>
      <c r="I56" s="125">
        <f>+'[13]BULLETIN ANNUEL'!I$109</f>
        <v>13834</v>
      </c>
      <c r="J56" s="125">
        <f>+'[13]BULLETIN ANNUEL'!J$109</f>
        <v>154651</v>
      </c>
      <c r="K56" s="125">
        <f>+'[13]BULLETIN ANNUEL'!K$109</f>
        <v>171000</v>
      </c>
      <c r="L56" s="125">
        <f>+'[13]BULLETIN ANNUEL'!L$109</f>
        <v>457234</v>
      </c>
      <c r="M56" s="135"/>
      <c r="N56" s="134">
        <f>+'[13]BULLETIN ANNUEL'!M$109</f>
        <v>696239</v>
      </c>
      <c r="O56" s="24"/>
      <c r="P56" s="24"/>
    </row>
    <row r="57" spans="1:16" ht="15" customHeight="1">
      <c r="A57" s="28"/>
      <c r="B57" s="29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35"/>
      <c r="N57" s="134"/>
      <c r="O57" s="24"/>
      <c r="P57" s="24"/>
    </row>
    <row r="58" spans="1:16" ht="15" customHeight="1">
      <c r="A58" s="28">
        <f>+'[14]BULLETIN ANNUEL'!$B$18</f>
        <v>2022</v>
      </c>
      <c r="B58" s="29" t="str">
        <f>+'[14]BULLETIN ANNUEL'!A$20</f>
        <v>MARS</v>
      </c>
      <c r="C58" s="125">
        <f>+'[14]BULLETIN ANNUEL'!C$100</f>
        <v>608285</v>
      </c>
      <c r="D58" s="125">
        <f>+'[14]BULLETIN ANNUEL'!D$100</f>
        <v>238916</v>
      </c>
      <c r="E58" s="125">
        <f>+'[14]BULLETIN ANNUEL'!E$100</f>
        <v>227648</v>
      </c>
      <c r="F58" s="125">
        <f>+'[14]BULLETIN ANNUEL'!F$100</f>
        <v>60024</v>
      </c>
      <c r="G58" s="125">
        <f>+'[14]BULLETIN ANNUEL'!G$100</f>
        <v>287672</v>
      </c>
      <c r="H58" s="125">
        <f>+'[14]BULLETIN ANNUEL'!H$100</f>
        <v>87010</v>
      </c>
      <c r="I58" s="125">
        <f>+'[14]BULLETIN ANNUEL'!I$100</f>
        <v>9824</v>
      </c>
      <c r="J58" s="125">
        <f>+'[14]BULLETIN ANNUEL'!J$100</f>
        <v>96834</v>
      </c>
      <c r="K58" s="125">
        <f>+'[14]BULLETIN ANNUEL'!K$100</f>
        <v>155000</v>
      </c>
      <c r="L58" s="125">
        <f>+'[14]BULLETIN ANNUEL'!L$100</f>
        <v>440411</v>
      </c>
      <c r="M58" s="135"/>
      <c r="N58" s="134">
        <f>+'[14]BULLETIN ANNUEL'!M$100</f>
        <v>-67384</v>
      </c>
      <c r="O58" s="24"/>
      <c r="P58" s="24"/>
    </row>
    <row r="59" spans="1:16" ht="15" customHeight="1">
      <c r="A59" s="28"/>
      <c r="B59" s="29" t="str">
        <f>+'[14]BULLETIN ANNUEL'!A$23</f>
        <v>JUIN</v>
      </c>
      <c r="C59" s="125">
        <f>+'[14]BULLETIN ANNUEL'!C$103</f>
        <v>635637</v>
      </c>
      <c r="D59" s="125">
        <f>+'[14]BULLETIN ANNUEL'!D$103</f>
        <v>246936</v>
      </c>
      <c r="E59" s="125">
        <f>+'[14]BULLETIN ANNUEL'!E$103</f>
        <v>261250</v>
      </c>
      <c r="F59" s="125">
        <f>+'[14]BULLETIN ANNUEL'!F$103</f>
        <v>41487</v>
      </c>
      <c r="G59" s="125">
        <f>+'[14]BULLETIN ANNUEL'!G$103</f>
        <v>302737</v>
      </c>
      <c r="H59" s="125">
        <f>+'[14]BULLETIN ANNUEL'!H$103</f>
        <v>97821</v>
      </c>
      <c r="I59" s="125">
        <f>+'[14]BULLETIN ANNUEL'!I$103</f>
        <v>16187</v>
      </c>
      <c r="J59" s="125">
        <f>+'[14]BULLETIN ANNUEL'!J$103</f>
        <v>114008</v>
      </c>
      <c r="K59" s="125">
        <f>+'[14]BULLETIN ANNUEL'!K$103</f>
        <v>121000</v>
      </c>
      <c r="L59" s="125">
        <f>+'[14]BULLETIN ANNUEL'!L$103</f>
        <v>449700</v>
      </c>
      <c r="M59" s="135"/>
      <c r="N59" s="134">
        <f>+'[14]BULLETIN ANNUEL'!M$103</f>
        <v>-71258</v>
      </c>
      <c r="O59" s="24"/>
      <c r="P59" s="24"/>
    </row>
    <row r="60" spans="1:16" ht="15" customHeight="1">
      <c r="A60" s="28"/>
      <c r="B60" s="29" t="str">
        <f>+'[14]BULLETIN ANNUEL'!A$26</f>
        <v>SEPT</v>
      </c>
      <c r="C60" s="125">
        <f>+'[14]BULLETIN ANNUEL'!C$106</f>
        <v>653264</v>
      </c>
      <c r="D60" s="125">
        <f>+'[14]BULLETIN ANNUEL'!D$106</f>
        <v>236727</v>
      </c>
      <c r="E60" s="125">
        <f>+'[14]BULLETIN ANNUEL'!E$106</f>
        <v>233420</v>
      </c>
      <c r="F60" s="125">
        <f>+'[14]BULLETIN ANNUEL'!F$106</f>
        <v>44118</v>
      </c>
      <c r="G60" s="125">
        <f>+'[14]BULLETIN ANNUEL'!G$106</f>
        <v>277538</v>
      </c>
      <c r="H60" s="125">
        <f>+'[14]BULLETIN ANNUEL'!H$106</f>
        <v>110140</v>
      </c>
      <c r="I60" s="125">
        <f>+'[14]BULLETIN ANNUEL'!I$106</f>
        <v>17187</v>
      </c>
      <c r="J60" s="125">
        <f>+'[14]BULLETIN ANNUEL'!J$106</f>
        <v>127327</v>
      </c>
      <c r="K60" s="125">
        <f>+'[14]BULLETIN ANNUEL'!K$106</f>
        <v>108000</v>
      </c>
      <c r="L60" s="125">
        <f>+'[14]BULLETIN ANNUEL'!L$106</f>
        <v>484512</v>
      </c>
      <c r="M60" s="135"/>
      <c r="N60" s="134">
        <f>+'[14]BULLETIN ANNUEL'!M$106</f>
        <v>-74808</v>
      </c>
      <c r="O60" s="24"/>
      <c r="P60" s="24"/>
    </row>
    <row r="61" spans="1:16" ht="15" customHeight="1">
      <c r="A61" s="28"/>
      <c r="B61" s="29" t="str">
        <f>+'[14]BULLETIN ANNUEL'!A$29</f>
        <v>DEC</v>
      </c>
      <c r="C61" s="125">
        <f>+'[14]BULLETIN ANNUEL'!C$109</f>
        <v>617605</v>
      </c>
      <c r="D61" s="125">
        <f>+'[14]BULLETIN ANNUEL'!D$109</f>
        <v>258209</v>
      </c>
      <c r="E61" s="125">
        <f>+'[14]BULLETIN ANNUEL'!E$109</f>
        <v>227360</v>
      </c>
      <c r="F61" s="125">
        <f>+'[14]BULLETIN ANNUEL'!F$109</f>
        <v>45503</v>
      </c>
      <c r="G61" s="125">
        <f>+'[14]BULLETIN ANNUEL'!G$109</f>
        <v>272863</v>
      </c>
      <c r="H61" s="125">
        <f>+'[14]BULLETIN ANNUEL'!H$109</f>
        <v>80811</v>
      </c>
      <c r="I61" s="125">
        <f>+'[14]BULLETIN ANNUEL'!I$109</f>
        <v>19749</v>
      </c>
      <c r="J61" s="125">
        <f>+'[14]BULLETIN ANNUEL'!J$109</f>
        <v>100560</v>
      </c>
      <c r="K61" s="125">
        <f>+'[14]BULLETIN ANNUEL'!K$109</f>
        <v>128000</v>
      </c>
      <c r="L61" s="125">
        <f>+'[14]BULLETIN ANNUEL'!L$109</f>
        <v>482149</v>
      </c>
      <c r="M61" s="135"/>
      <c r="N61" s="134">
        <f>+'[14]BULLETIN ANNUEL'!M$109</f>
        <v>-87257</v>
      </c>
      <c r="O61" s="24"/>
      <c r="P61" s="24"/>
    </row>
    <row r="62" spans="1:16" ht="15" customHeight="1">
      <c r="A62" s="28"/>
      <c r="B62" s="29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35"/>
      <c r="N62" s="134"/>
      <c r="O62" s="24"/>
      <c r="P62" s="24"/>
    </row>
    <row r="63" spans="1:16" ht="15" customHeight="1">
      <c r="A63" s="28">
        <f>+'[11]BULLETIN ANNUEL'!$B$18</f>
        <v>2023</v>
      </c>
      <c r="B63" s="29" t="str">
        <f>+'[11]BULLETIN ANNUEL'!A$18</f>
        <v>JAN</v>
      </c>
      <c r="C63" s="125">
        <f>+'[11]BULLETIN ANNUEL'!C$98</f>
        <v>653907</v>
      </c>
      <c r="D63" s="125">
        <f>+'[11]BULLETIN ANNUEL'!D$98</f>
        <v>256191</v>
      </c>
      <c r="E63" s="125">
        <f>+'[11]BULLETIN ANNUEL'!E$98</f>
        <v>218577</v>
      </c>
      <c r="F63" s="125">
        <f>+'[11]BULLETIN ANNUEL'!F$98</f>
        <v>47806</v>
      </c>
      <c r="G63" s="125">
        <f>+'[11]BULLETIN ANNUEL'!G$98</f>
        <v>266383</v>
      </c>
      <c r="H63" s="125">
        <f>+'[11]BULLETIN ANNUEL'!H$98</f>
        <v>84423</v>
      </c>
      <c r="I63" s="125">
        <f>+'[11]BULLETIN ANNUEL'!I$98</f>
        <v>19749</v>
      </c>
      <c r="J63" s="125">
        <f>+'[11]BULLETIN ANNUEL'!J$98</f>
        <v>104172</v>
      </c>
      <c r="K63" s="125">
        <f>+'[11]BULLETIN ANNUEL'!K$98</f>
        <v>117000</v>
      </c>
      <c r="L63" s="125">
        <f>+'[11]BULLETIN ANNUEL'!L$98</f>
        <v>489821</v>
      </c>
      <c r="M63" s="135"/>
      <c r="N63" s="134">
        <f>+'[11]BULLETIN ANNUEL'!M$98</f>
        <v>-220636</v>
      </c>
      <c r="O63" s="24"/>
      <c r="P63" s="24"/>
    </row>
    <row r="64" spans="1:16" ht="15" customHeight="1">
      <c r="A64" s="28"/>
      <c r="B64" s="29">
        <f>+'[11]BULLETIN ANNUEL'!A$19</f>
        <v>0</v>
      </c>
      <c r="C64" s="125">
        <f>+'[11]BULLETIN ANNUEL'!C$99</f>
        <v>0</v>
      </c>
      <c r="D64" s="125">
        <f>+'[11]BULLETIN ANNUEL'!D$99</f>
        <v>0</v>
      </c>
      <c r="E64" s="125">
        <f>+'[11]BULLETIN ANNUEL'!E$99</f>
        <v>0</v>
      </c>
      <c r="F64" s="125">
        <f>+'[11]BULLETIN ANNUEL'!F$99</f>
        <v>0</v>
      </c>
      <c r="G64" s="125">
        <f>+'[11]BULLETIN ANNUEL'!G$99</f>
        <v>0</v>
      </c>
      <c r="H64" s="125">
        <f>+'[11]BULLETIN ANNUEL'!H$99</f>
        <v>0</v>
      </c>
      <c r="I64" s="125">
        <f>+'[11]BULLETIN ANNUEL'!I$99</f>
        <v>0</v>
      </c>
      <c r="J64" s="125">
        <f>+'[11]BULLETIN ANNUEL'!J$99</f>
        <v>0</v>
      </c>
      <c r="K64" s="125">
        <f>+'[11]BULLETIN ANNUEL'!K$99</f>
        <v>0</v>
      </c>
      <c r="L64" s="125">
        <f>+'[11]BULLETIN ANNUEL'!L$99</f>
        <v>0</v>
      </c>
      <c r="M64" s="135"/>
      <c r="N64" s="134">
        <f>+'[11]BULLETIN ANNUEL'!M$99</f>
        <v>0</v>
      </c>
      <c r="O64" s="24"/>
      <c r="P64" s="24"/>
    </row>
    <row r="65" spans="1:16" ht="15" customHeight="1">
      <c r="A65" s="28"/>
      <c r="B65" s="29">
        <f>+'[11]BULLETIN ANNUEL'!A$20</f>
        <v>0</v>
      </c>
      <c r="C65" s="125">
        <f>+'[11]BULLETIN ANNUEL'!C$100</f>
        <v>0</v>
      </c>
      <c r="D65" s="125">
        <f>+'[11]BULLETIN ANNUEL'!D$100</f>
        <v>0</v>
      </c>
      <c r="E65" s="125">
        <f>+'[11]BULLETIN ANNUEL'!E$100</f>
        <v>0</v>
      </c>
      <c r="F65" s="125">
        <f>+'[11]BULLETIN ANNUEL'!F$100</f>
        <v>0</v>
      </c>
      <c r="G65" s="125">
        <f>+'[11]BULLETIN ANNUEL'!G$100</f>
        <v>0</v>
      </c>
      <c r="H65" s="125">
        <f>+'[11]BULLETIN ANNUEL'!H$100</f>
        <v>0</v>
      </c>
      <c r="I65" s="125">
        <f>+'[11]BULLETIN ANNUEL'!I$100</f>
        <v>0</v>
      </c>
      <c r="J65" s="125">
        <f>+'[11]BULLETIN ANNUEL'!J$100</f>
        <v>0</v>
      </c>
      <c r="K65" s="125">
        <f>+'[11]BULLETIN ANNUEL'!K$100</f>
        <v>0</v>
      </c>
      <c r="L65" s="125">
        <f>+'[11]BULLETIN ANNUEL'!L$100</f>
        <v>0</v>
      </c>
      <c r="M65" s="135"/>
      <c r="N65" s="134">
        <f>+'[11]BULLETIN ANNUEL'!M$100</f>
        <v>0</v>
      </c>
      <c r="O65" s="24"/>
      <c r="P65" s="24"/>
    </row>
    <row r="66" spans="1:16" ht="15" customHeight="1">
      <c r="A66" s="28"/>
      <c r="B66" s="29">
        <f>+'[11]BULLETIN ANNUEL'!A$21</f>
        <v>0</v>
      </c>
      <c r="C66" s="125">
        <f>+'[11]BULLETIN ANNUEL'!C$101</f>
        <v>0</v>
      </c>
      <c r="D66" s="125">
        <f>+'[11]BULLETIN ANNUEL'!D$101</f>
        <v>0</v>
      </c>
      <c r="E66" s="125">
        <f>+'[11]BULLETIN ANNUEL'!E$101</f>
        <v>0</v>
      </c>
      <c r="F66" s="125">
        <f>+'[11]BULLETIN ANNUEL'!F$101</f>
        <v>0</v>
      </c>
      <c r="G66" s="125">
        <f>+'[11]BULLETIN ANNUEL'!G$101</f>
        <v>0</v>
      </c>
      <c r="H66" s="125">
        <f>+'[11]BULLETIN ANNUEL'!H$101</f>
        <v>0</v>
      </c>
      <c r="I66" s="125">
        <f>+'[11]BULLETIN ANNUEL'!I$101</f>
        <v>0</v>
      </c>
      <c r="J66" s="125">
        <f>+'[11]BULLETIN ANNUEL'!J$101</f>
        <v>0</v>
      </c>
      <c r="K66" s="125">
        <f>+'[11]BULLETIN ANNUEL'!K$101</f>
        <v>0</v>
      </c>
      <c r="L66" s="125">
        <f>+'[11]BULLETIN ANNUEL'!L$101</f>
        <v>0</v>
      </c>
      <c r="M66" s="135"/>
      <c r="N66" s="134">
        <f>+'[11]BULLETIN ANNUEL'!M$101</f>
        <v>0</v>
      </c>
      <c r="O66" s="24"/>
      <c r="P66" s="24"/>
    </row>
    <row r="67" spans="1:16" ht="15" customHeight="1">
      <c r="A67" s="28"/>
      <c r="B67" s="29">
        <f>+'[11]BULLETIN ANNUEL'!A$22</f>
        <v>0</v>
      </c>
      <c r="C67" s="125">
        <f>+'[11]BULLETIN ANNUEL'!C$102</f>
        <v>0</v>
      </c>
      <c r="D67" s="125">
        <f>+'[11]BULLETIN ANNUEL'!D$102</f>
        <v>0</v>
      </c>
      <c r="E67" s="125">
        <f>+'[11]BULLETIN ANNUEL'!E$102</f>
        <v>0</v>
      </c>
      <c r="F67" s="125">
        <f>+'[11]BULLETIN ANNUEL'!F$102</f>
        <v>0</v>
      </c>
      <c r="G67" s="125">
        <f>+'[11]BULLETIN ANNUEL'!G$102</f>
        <v>0</v>
      </c>
      <c r="H67" s="125">
        <f>+'[11]BULLETIN ANNUEL'!H$102</f>
        <v>0</v>
      </c>
      <c r="I67" s="125">
        <f>+'[11]BULLETIN ANNUEL'!I$102</f>
        <v>0</v>
      </c>
      <c r="J67" s="125">
        <f>+'[11]BULLETIN ANNUEL'!J$102</f>
        <v>0</v>
      </c>
      <c r="K67" s="125">
        <f>+'[11]BULLETIN ANNUEL'!K$102</f>
        <v>0</v>
      </c>
      <c r="L67" s="125">
        <f>+'[11]BULLETIN ANNUEL'!L$102</f>
        <v>0</v>
      </c>
      <c r="M67" s="135"/>
      <c r="N67" s="134">
        <f>+'[11]BULLETIN ANNUEL'!M$102</f>
        <v>0</v>
      </c>
      <c r="O67" s="24"/>
      <c r="P67" s="24"/>
    </row>
    <row r="68" spans="1:16" ht="15" customHeight="1">
      <c r="A68" s="28"/>
      <c r="B68" s="29">
        <f>+'[11]BULLETIN ANNUEL'!A$23</f>
        <v>0</v>
      </c>
      <c r="C68" s="125">
        <f>+'[11]BULLETIN ANNUEL'!C$103</f>
        <v>0</v>
      </c>
      <c r="D68" s="125">
        <f>+'[11]BULLETIN ANNUEL'!D$103</f>
        <v>0</v>
      </c>
      <c r="E68" s="125">
        <f>+'[11]BULLETIN ANNUEL'!E$103</f>
        <v>0</v>
      </c>
      <c r="F68" s="125">
        <f>+'[11]BULLETIN ANNUEL'!F$103</f>
        <v>0</v>
      </c>
      <c r="G68" s="125">
        <f>+'[11]BULLETIN ANNUEL'!G$103</f>
        <v>0</v>
      </c>
      <c r="H68" s="125">
        <f>+'[11]BULLETIN ANNUEL'!H$103</f>
        <v>0</v>
      </c>
      <c r="I68" s="125">
        <f>+'[11]BULLETIN ANNUEL'!I$103</f>
        <v>0</v>
      </c>
      <c r="J68" s="125">
        <f>+'[11]BULLETIN ANNUEL'!J$103</f>
        <v>0</v>
      </c>
      <c r="K68" s="125">
        <f>+'[11]BULLETIN ANNUEL'!K$103</f>
        <v>0</v>
      </c>
      <c r="L68" s="125">
        <f>+'[11]BULLETIN ANNUEL'!L$103</f>
        <v>0</v>
      </c>
      <c r="M68" s="135"/>
      <c r="N68" s="134">
        <f>+'[11]BULLETIN ANNUEL'!M$103</f>
        <v>0</v>
      </c>
      <c r="O68" s="24"/>
      <c r="P68" s="24"/>
    </row>
    <row r="69" spans="1:16" ht="15" customHeight="1">
      <c r="A69" s="28"/>
      <c r="B69" s="29">
        <f>+'[11]BULLETIN ANNUEL'!A$24</f>
        <v>0</v>
      </c>
      <c r="C69" s="125">
        <f>+'[11]BULLETIN ANNUEL'!C$104</f>
        <v>0</v>
      </c>
      <c r="D69" s="125">
        <f>+'[11]BULLETIN ANNUEL'!D$104</f>
        <v>0</v>
      </c>
      <c r="E69" s="125">
        <f>+'[11]BULLETIN ANNUEL'!E$104</f>
        <v>0</v>
      </c>
      <c r="F69" s="125">
        <f>+'[11]BULLETIN ANNUEL'!F$104</f>
        <v>0</v>
      </c>
      <c r="G69" s="125">
        <f>+'[11]BULLETIN ANNUEL'!G$104</f>
        <v>0</v>
      </c>
      <c r="H69" s="125">
        <f>+'[11]BULLETIN ANNUEL'!H$104</f>
        <v>0</v>
      </c>
      <c r="I69" s="125">
        <f>+'[11]BULLETIN ANNUEL'!I$104</f>
        <v>0</v>
      </c>
      <c r="J69" s="125">
        <f>+'[11]BULLETIN ANNUEL'!J$104</f>
        <v>0</v>
      </c>
      <c r="K69" s="125">
        <f>+'[11]BULLETIN ANNUEL'!K$104</f>
        <v>0</v>
      </c>
      <c r="L69" s="125">
        <f>+'[11]BULLETIN ANNUEL'!L$104</f>
        <v>0</v>
      </c>
      <c r="M69" s="135"/>
      <c r="N69" s="134">
        <f>+'[11]BULLETIN ANNUEL'!M$104</f>
        <v>0</v>
      </c>
      <c r="O69" s="24"/>
      <c r="P69" s="24"/>
    </row>
    <row r="70" spans="1:16" ht="15" customHeight="1">
      <c r="A70" s="28"/>
      <c r="B70" s="29">
        <f>+'[11]BULLETIN ANNUEL'!A$25</f>
        <v>0</v>
      </c>
      <c r="C70" s="125">
        <f>+'[11]BULLETIN ANNUEL'!C$105</f>
        <v>0</v>
      </c>
      <c r="D70" s="125">
        <f>+'[11]BULLETIN ANNUEL'!D$105</f>
        <v>0</v>
      </c>
      <c r="E70" s="125">
        <f>+'[11]BULLETIN ANNUEL'!E$105</f>
        <v>0</v>
      </c>
      <c r="F70" s="125">
        <f>+'[11]BULLETIN ANNUEL'!F$105</f>
        <v>0</v>
      </c>
      <c r="G70" s="125">
        <f>+'[11]BULLETIN ANNUEL'!G$105</f>
        <v>0</v>
      </c>
      <c r="H70" s="125">
        <f>+'[11]BULLETIN ANNUEL'!H$105</f>
        <v>0</v>
      </c>
      <c r="I70" s="125">
        <f>+'[11]BULLETIN ANNUEL'!I$105</f>
        <v>0</v>
      </c>
      <c r="J70" s="125">
        <f>+'[11]BULLETIN ANNUEL'!J$105</f>
        <v>0</v>
      </c>
      <c r="K70" s="125">
        <f>+'[11]BULLETIN ANNUEL'!K$105</f>
        <v>0</v>
      </c>
      <c r="L70" s="125">
        <f>+'[11]BULLETIN ANNUEL'!L$105</f>
        <v>0</v>
      </c>
      <c r="M70" s="135"/>
      <c r="N70" s="134">
        <f>+'[11]BULLETIN ANNUEL'!M$105</f>
        <v>0</v>
      </c>
      <c r="O70" s="24"/>
      <c r="P70" s="24"/>
    </row>
    <row r="71" spans="1:16" ht="15" customHeight="1">
      <c r="A71" s="28"/>
      <c r="B71" s="29">
        <f>+'[11]BULLETIN ANNUEL'!A$26</f>
        <v>0</v>
      </c>
      <c r="C71" s="125">
        <f>+'[11]BULLETIN ANNUEL'!C$106</f>
        <v>0</v>
      </c>
      <c r="D71" s="125">
        <f>+'[11]BULLETIN ANNUEL'!D$106</f>
        <v>0</v>
      </c>
      <c r="E71" s="125">
        <f>+'[11]BULLETIN ANNUEL'!E$106</f>
        <v>0</v>
      </c>
      <c r="F71" s="125">
        <f>+'[11]BULLETIN ANNUEL'!F$106</f>
        <v>0</v>
      </c>
      <c r="G71" s="125">
        <f>+'[11]BULLETIN ANNUEL'!G$106</f>
        <v>0</v>
      </c>
      <c r="H71" s="125">
        <f>+'[11]BULLETIN ANNUEL'!H$106</f>
        <v>0</v>
      </c>
      <c r="I71" s="125">
        <f>+'[11]BULLETIN ANNUEL'!I$106</f>
        <v>0</v>
      </c>
      <c r="J71" s="125">
        <f>+'[11]BULLETIN ANNUEL'!J$106</f>
        <v>0</v>
      </c>
      <c r="K71" s="125">
        <f>+'[11]BULLETIN ANNUEL'!K$106</f>
        <v>0</v>
      </c>
      <c r="L71" s="125">
        <f>+'[11]BULLETIN ANNUEL'!L$106</f>
        <v>0</v>
      </c>
      <c r="M71" s="135"/>
      <c r="N71" s="134">
        <f>+'[11]BULLETIN ANNUEL'!M$106</f>
        <v>0</v>
      </c>
      <c r="O71" s="24"/>
      <c r="P71" s="24"/>
    </row>
    <row r="72" spans="1:16" ht="15" customHeight="1">
      <c r="A72" s="28"/>
      <c r="B72" s="29">
        <f>+'[11]BULLETIN ANNUEL'!A$27</f>
        <v>0</v>
      </c>
      <c r="C72" s="125">
        <f>+'[11]BULLETIN ANNUEL'!C$107</f>
        <v>0</v>
      </c>
      <c r="D72" s="125">
        <f>+'[11]BULLETIN ANNUEL'!D$107</f>
        <v>0</v>
      </c>
      <c r="E72" s="125">
        <f>+'[11]BULLETIN ANNUEL'!E$107</f>
        <v>0</v>
      </c>
      <c r="F72" s="125">
        <f>+'[11]BULLETIN ANNUEL'!F$107</f>
        <v>0</v>
      </c>
      <c r="G72" s="125">
        <f>+'[11]BULLETIN ANNUEL'!G$107</f>
        <v>0</v>
      </c>
      <c r="H72" s="125">
        <f>+'[11]BULLETIN ANNUEL'!H$107</f>
        <v>0</v>
      </c>
      <c r="I72" s="125">
        <f>+'[11]BULLETIN ANNUEL'!I$107</f>
        <v>0</v>
      </c>
      <c r="J72" s="125">
        <f>+'[11]BULLETIN ANNUEL'!J$107</f>
        <v>0</v>
      </c>
      <c r="K72" s="125">
        <f>+'[11]BULLETIN ANNUEL'!K$107</f>
        <v>0</v>
      </c>
      <c r="L72" s="125">
        <f>+'[11]BULLETIN ANNUEL'!L$107</f>
        <v>0</v>
      </c>
      <c r="M72" s="135"/>
      <c r="N72" s="134">
        <f>+'[11]BULLETIN ANNUEL'!M$107</f>
        <v>0</v>
      </c>
      <c r="O72" s="24"/>
      <c r="P72" s="24"/>
    </row>
    <row r="73" spans="1:16" ht="15" customHeight="1">
      <c r="A73" s="28"/>
      <c r="B73" s="29">
        <f>+'[11]BULLETIN ANNUEL'!A$28</f>
        <v>0</v>
      </c>
      <c r="C73" s="125">
        <f>+'[11]BULLETIN ANNUEL'!C$108</f>
        <v>0</v>
      </c>
      <c r="D73" s="125">
        <f>+'[11]BULLETIN ANNUEL'!D$108</f>
        <v>0</v>
      </c>
      <c r="E73" s="125">
        <f>+'[11]BULLETIN ANNUEL'!E$108</f>
        <v>0</v>
      </c>
      <c r="F73" s="125">
        <f>+'[11]BULLETIN ANNUEL'!F$108</f>
        <v>0</v>
      </c>
      <c r="G73" s="125">
        <f>+'[11]BULLETIN ANNUEL'!G$108</f>
        <v>0</v>
      </c>
      <c r="H73" s="125">
        <f>+'[11]BULLETIN ANNUEL'!H$108</f>
        <v>0</v>
      </c>
      <c r="I73" s="125">
        <f>+'[11]BULLETIN ANNUEL'!I$108</f>
        <v>0</v>
      </c>
      <c r="J73" s="125">
        <f>+'[11]BULLETIN ANNUEL'!J$108</f>
        <v>0</v>
      </c>
      <c r="K73" s="125">
        <f>+'[11]BULLETIN ANNUEL'!K$108</f>
        <v>0</v>
      </c>
      <c r="L73" s="125">
        <f>+'[11]BULLETIN ANNUEL'!L$108</f>
        <v>0</v>
      </c>
      <c r="M73" s="135"/>
      <c r="N73" s="134">
        <f>+'[11]BULLETIN ANNUEL'!M$108</f>
        <v>0</v>
      </c>
      <c r="O73" s="24"/>
      <c r="P73" s="24"/>
    </row>
    <row r="74" spans="1:16" ht="15" customHeight="1">
      <c r="A74" s="28"/>
      <c r="B74" s="29">
        <f>+'[11]BULLETIN ANNUEL'!A$29</f>
        <v>0</v>
      </c>
      <c r="C74" s="125">
        <f>+'[11]BULLETIN ANNUEL'!C$109</f>
        <v>0</v>
      </c>
      <c r="D74" s="125">
        <f>+'[11]BULLETIN ANNUEL'!D$109</f>
        <v>0</v>
      </c>
      <c r="E74" s="125">
        <f>+'[11]BULLETIN ANNUEL'!E$109</f>
        <v>0</v>
      </c>
      <c r="F74" s="125">
        <f>+'[11]BULLETIN ANNUEL'!F$109</f>
        <v>0</v>
      </c>
      <c r="G74" s="125">
        <f>+'[11]BULLETIN ANNUEL'!G$109</f>
        <v>0</v>
      </c>
      <c r="H74" s="125">
        <f>+'[11]BULLETIN ANNUEL'!H$109</f>
        <v>0</v>
      </c>
      <c r="I74" s="125">
        <f>+'[11]BULLETIN ANNUEL'!I$109</f>
        <v>0</v>
      </c>
      <c r="J74" s="125">
        <f>+'[11]BULLETIN ANNUEL'!J$109</f>
        <v>0</v>
      </c>
      <c r="K74" s="125">
        <f>+'[11]BULLETIN ANNUEL'!K$109</f>
        <v>0</v>
      </c>
      <c r="L74" s="125">
        <f>+'[11]BULLETIN ANNUEL'!L$109</f>
        <v>0</v>
      </c>
      <c r="M74" s="135"/>
      <c r="N74" s="134">
        <f>+'[11]BULLETIN ANNUEL'!M$109</f>
        <v>0</v>
      </c>
      <c r="O74" s="24"/>
      <c r="P74" s="24"/>
    </row>
    <row r="75" spans="1:16" ht="15" customHeight="1" thickBot="1">
      <c r="A75" s="33"/>
      <c r="B75" s="34"/>
      <c r="C75" s="137"/>
      <c r="D75" s="137"/>
      <c r="E75" s="137"/>
      <c r="F75" s="137"/>
      <c r="G75" s="137"/>
      <c r="H75" s="137"/>
      <c r="I75" s="137"/>
      <c r="J75" s="137"/>
      <c r="K75" s="137"/>
      <c r="L75" s="138"/>
      <c r="M75" s="139"/>
      <c r="N75" s="140"/>
      <c r="O75" s="24"/>
      <c r="P75" s="24"/>
    </row>
    <row r="76" spans="1:16" ht="18" customHeight="1">
      <c r="A76" s="35"/>
      <c r="B76" s="124" t="s">
        <v>183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4"/>
      <c r="P76" s="4"/>
    </row>
    <row r="77" spans="1:16" ht="18" customHeight="1">
      <c r="A77" s="35"/>
      <c r="B77" s="8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4"/>
      <c r="P77" s="4"/>
    </row>
    <row r="78" spans="1:16" ht="18" customHeight="1">
      <c r="A78" s="35"/>
      <c r="B78" s="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4"/>
      <c r="P78" s="4"/>
    </row>
    <row r="79" spans="1:16" ht="18" customHeight="1">
      <c r="A79" s="35"/>
      <c r="B79" s="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4"/>
      <c r="P79" s="4"/>
    </row>
    <row r="80" spans="1:16" ht="18" customHeight="1">
      <c r="A80" s="35"/>
      <c r="B80" s="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4"/>
      <c r="P80" s="4"/>
    </row>
    <row r="81" spans="1:16" ht="18" customHeight="1">
      <c r="A81" s="35"/>
      <c r="B81" s="8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4"/>
      <c r="P81" s="4"/>
    </row>
    <row r="82" spans="1:16" ht="18" customHeight="1">
      <c r="A82" s="35"/>
      <c r="B82" s="8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4"/>
      <c r="P82" s="4"/>
    </row>
    <row r="83" spans="1:16" ht="18" customHeight="1">
      <c r="A83" s="35"/>
      <c r="B83" s="8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4"/>
      <c r="P83" s="4"/>
    </row>
    <row r="84" spans="1:16" ht="18" customHeight="1">
      <c r="A84" s="35"/>
      <c r="B84" s="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4"/>
      <c r="P84" s="4"/>
    </row>
    <row r="85" spans="1:16" ht="18" customHeight="1">
      <c r="A85" s="35"/>
      <c r="B85" s="8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4"/>
      <c r="P85" s="4"/>
    </row>
    <row r="86" spans="1:16" ht="18" customHeight="1">
      <c r="A86" s="35"/>
      <c r="B86" s="8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4"/>
      <c r="P86" s="4"/>
    </row>
    <row r="87" spans="1:16" ht="18" customHeight="1">
      <c r="A87" s="35"/>
      <c r="B87" s="8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4"/>
      <c r="P87" s="4"/>
    </row>
    <row r="88" spans="1:16" ht="18" customHeight="1">
      <c r="A88" s="35"/>
      <c r="B88" s="8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4"/>
      <c r="P88" s="4"/>
    </row>
    <row r="89" spans="1:16" ht="18" customHeight="1">
      <c r="A89" s="35"/>
      <c r="B89" s="8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4"/>
      <c r="P89" s="4"/>
    </row>
    <row r="90" spans="1:16" ht="18" customHeight="1">
      <c r="A90" s="35"/>
      <c r="B90" s="8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4"/>
      <c r="P90" s="4"/>
    </row>
    <row r="91" spans="1:16" ht="18" customHeight="1">
      <c r="A91" s="35"/>
      <c r="B91" s="8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4"/>
      <c r="P91" s="4"/>
    </row>
    <row r="92" spans="1:16" ht="18" customHeight="1">
      <c r="A92" s="35"/>
      <c r="B92" s="8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4"/>
      <c r="P92" s="4"/>
    </row>
    <row r="93" spans="1:16" ht="18" customHeight="1">
      <c r="A93" s="35"/>
      <c r="B93" s="8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4"/>
      <c r="P93" s="4"/>
    </row>
    <row r="94" spans="1:16" ht="18" customHeight="1">
      <c r="A94" s="35"/>
      <c r="B94" s="8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4"/>
      <c r="P94" s="4"/>
    </row>
    <row r="95" spans="1:14" ht="18" customHeight="1">
      <c r="A95" s="35"/>
      <c r="B95" s="8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</sheetData>
  <sheetProtection/>
  <mergeCells count="12">
    <mergeCell ref="A41:B41"/>
    <mergeCell ref="A40:B40"/>
    <mergeCell ref="C40:C41"/>
    <mergeCell ref="A5:B5"/>
    <mergeCell ref="C4:C5"/>
    <mergeCell ref="D4:D5"/>
    <mergeCell ref="M4:M5"/>
    <mergeCell ref="D40:D41"/>
    <mergeCell ref="K40:K41"/>
    <mergeCell ref="L40:L41"/>
    <mergeCell ref="M40:N41"/>
    <mergeCell ref="N4:N5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1">
      <pane xSplit="2" topLeftCell="C1" activePane="topRight" state="frozen"/>
      <selection pane="topLeft" activeCell="F87" sqref="F87"/>
      <selection pane="topRight" activeCell="S12" sqref="S12"/>
    </sheetView>
  </sheetViews>
  <sheetFormatPr defaultColWidth="9.140625" defaultRowHeight="18" customHeight="1"/>
  <cols>
    <col min="1" max="1" width="7.421875" style="8" customWidth="1"/>
    <col min="2" max="2" width="8.003906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9.140625" style="8" customWidth="1"/>
  </cols>
  <sheetData>
    <row r="2" spans="1:14" ht="18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 customHeight="1" thickBot="1">
      <c r="A3" s="7" t="str">
        <f>+BCM!$A$3</f>
        <v>GUINEE EQUATORIALE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212" t="s">
        <v>52</v>
      </c>
      <c r="B4" s="232"/>
      <c r="C4" s="216" t="s">
        <v>53</v>
      </c>
      <c r="D4" s="216" t="s">
        <v>54</v>
      </c>
      <c r="E4" s="216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216" t="s">
        <v>34</v>
      </c>
      <c r="N4" s="224" t="s">
        <v>8</v>
      </c>
    </row>
    <row r="5" spans="1:14" ht="24.75" customHeight="1" thickBot="1">
      <c r="A5" s="233"/>
      <c r="B5" s="234"/>
      <c r="C5" s="217"/>
      <c r="D5" s="217"/>
      <c r="E5" s="217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17"/>
      <c r="N5" s="225"/>
    </row>
    <row r="6" spans="1:14" ht="15" customHeight="1">
      <c r="A6" s="50"/>
      <c r="B6" s="5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5" customHeight="1">
      <c r="A7" s="22">
        <f>+'[5]BULLETIN ANNUEL'!B$83</f>
        <v>2014</v>
      </c>
      <c r="B7" s="25"/>
      <c r="C7" s="125">
        <f>+'[5]BULLETIN ANNUEL'!C$138</f>
        <v>0</v>
      </c>
      <c r="D7" s="125">
        <f>+'[5]BULLETIN ANNUEL'!D$138</f>
        <v>0</v>
      </c>
      <c r="E7" s="125">
        <f>+'[5]BULLETIN ANNUEL'!E$138</f>
        <v>0</v>
      </c>
      <c r="F7" s="125">
        <f>+'[5]BULLETIN ANNUEL'!F$138</f>
        <v>0</v>
      </c>
      <c r="G7" s="125">
        <f>+'[5]BULLETIN ANNUEL'!G$138</f>
        <v>0</v>
      </c>
      <c r="H7" s="125">
        <f>+'[5]BULLETIN ANNUEL'!H$138</f>
        <v>0</v>
      </c>
      <c r="I7" s="125">
        <f>+'[5]BULLETIN ANNUEL'!I$138</f>
        <v>0</v>
      </c>
      <c r="J7" s="125">
        <f>+'[5]BULLETIN ANNUEL'!J$138</f>
        <v>0</v>
      </c>
      <c r="K7" s="125">
        <f>+'[5]BULLETIN ANNUEL'!K$138</f>
        <v>0</v>
      </c>
      <c r="L7" s="125">
        <f>+'[5]BULLETIN ANNUEL'!L$138</f>
        <v>0</v>
      </c>
      <c r="M7" s="125">
        <f>+'[5]BULLETIN ANNUEL'!M$138</f>
        <v>0</v>
      </c>
      <c r="N7" s="126">
        <f>+'[5]BULLETIN ANNUEL'!N$138</f>
        <v>0</v>
      </c>
    </row>
    <row r="8" spans="1:14" ht="15" customHeight="1">
      <c r="A8" s="22">
        <f>+'[6]BULLETIN ANNUEL'!B$83</f>
        <v>2015</v>
      </c>
      <c r="B8" s="25"/>
      <c r="C8" s="125">
        <f>+'[6]BULLETIN ANNUEL'!C$138</f>
        <v>0</v>
      </c>
      <c r="D8" s="125">
        <f>+'[6]BULLETIN ANNUEL'!D$138</f>
        <v>0</v>
      </c>
      <c r="E8" s="125">
        <f>+'[6]BULLETIN ANNUEL'!E$138</f>
        <v>0</v>
      </c>
      <c r="F8" s="125">
        <f>+'[6]BULLETIN ANNUEL'!F$138</f>
        <v>0</v>
      </c>
      <c r="G8" s="125">
        <f>+'[6]BULLETIN ANNUEL'!G$138</f>
        <v>0</v>
      </c>
      <c r="H8" s="125">
        <f>+'[6]BULLETIN ANNUEL'!H$138</f>
        <v>0</v>
      </c>
      <c r="I8" s="125">
        <f>+'[6]BULLETIN ANNUEL'!I$138</f>
        <v>0</v>
      </c>
      <c r="J8" s="125">
        <f>+'[6]BULLETIN ANNUEL'!J$138</f>
        <v>0</v>
      </c>
      <c r="K8" s="125">
        <f>+'[6]BULLETIN ANNUEL'!K$138</f>
        <v>0</v>
      </c>
      <c r="L8" s="125">
        <f>+'[6]BULLETIN ANNUEL'!L$138</f>
        <v>0</v>
      </c>
      <c r="M8" s="125">
        <f>+'[6]BULLETIN ANNUEL'!M$138</f>
        <v>0</v>
      </c>
      <c r="N8" s="126">
        <f>+'[6]BULLETIN ANNUEL'!N$138</f>
        <v>0</v>
      </c>
    </row>
    <row r="9" spans="1:14" ht="15" customHeight="1">
      <c r="A9" s="22">
        <f>+'[7]BULLETIN ANNUEL'!B$83</f>
        <v>2016</v>
      </c>
      <c r="B9" s="25"/>
      <c r="C9" s="125">
        <f>+'[7]BULLETIN ANNUEL'!C$138</f>
        <v>0</v>
      </c>
      <c r="D9" s="125">
        <f>+'[7]BULLETIN ANNUEL'!D$138</f>
        <v>0</v>
      </c>
      <c r="E9" s="125">
        <f>+'[7]BULLETIN ANNUEL'!E$138</f>
        <v>0</v>
      </c>
      <c r="F9" s="125">
        <f>+'[7]BULLETIN ANNUEL'!F$138</f>
        <v>0</v>
      </c>
      <c r="G9" s="125">
        <f>+'[7]BULLETIN ANNUEL'!G$138</f>
        <v>0</v>
      </c>
      <c r="H9" s="125">
        <f>+'[7]BULLETIN ANNUEL'!H$138</f>
        <v>0</v>
      </c>
      <c r="I9" s="125">
        <f>+'[7]BULLETIN ANNUEL'!I$138</f>
        <v>0</v>
      </c>
      <c r="J9" s="125">
        <f>+'[7]BULLETIN ANNUEL'!J$138</f>
        <v>0</v>
      </c>
      <c r="K9" s="125">
        <f>+'[7]BULLETIN ANNUEL'!K$138</f>
        <v>0</v>
      </c>
      <c r="L9" s="125">
        <f>+'[7]BULLETIN ANNUEL'!L$138</f>
        <v>0</v>
      </c>
      <c r="M9" s="125">
        <f>+'[7]BULLETIN ANNUEL'!M$138</f>
        <v>0</v>
      </c>
      <c r="N9" s="126">
        <f>+'[7]BULLETIN ANNUEL'!N$138</f>
        <v>0</v>
      </c>
    </row>
    <row r="10" spans="1:14" ht="15" customHeight="1">
      <c r="A10" s="22">
        <f>+'[8]BULLETIN ANNUEL'!B$83</f>
        <v>2017</v>
      </c>
      <c r="B10" s="25"/>
      <c r="C10" s="125">
        <f>+'[8]BULLETIN ANNUEL'!C$138</f>
        <v>0</v>
      </c>
      <c r="D10" s="125">
        <f>+'[8]BULLETIN ANNUEL'!D$138</f>
        <v>0</v>
      </c>
      <c r="E10" s="125">
        <f>+'[8]BULLETIN ANNUEL'!E$138</f>
        <v>0</v>
      </c>
      <c r="F10" s="125">
        <f>+'[8]BULLETIN ANNUEL'!F$138</f>
        <v>0</v>
      </c>
      <c r="G10" s="125">
        <f>+'[8]BULLETIN ANNUEL'!G$138</f>
        <v>0</v>
      </c>
      <c r="H10" s="125">
        <f>+'[8]BULLETIN ANNUEL'!H$138</f>
        <v>0</v>
      </c>
      <c r="I10" s="125">
        <f>+'[8]BULLETIN ANNUEL'!I$138</f>
        <v>0</v>
      </c>
      <c r="J10" s="125">
        <f>+'[8]BULLETIN ANNUEL'!J$138</f>
        <v>0</v>
      </c>
      <c r="K10" s="125">
        <f>+'[8]BULLETIN ANNUEL'!K$138</f>
        <v>0</v>
      </c>
      <c r="L10" s="125">
        <f>+'[8]BULLETIN ANNUEL'!L$138</f>
        <v>0</v>
      </c>
      <c r="M10" s="125">
        <f>+'[8]BULLETIN ANNUEL'!M$138</f>
        <v>0</v>
      </c>
      <c r="N10" s="126">
        <f>+'[8]BULLETIN ANNUEL'!N$138</f>
        <v>0</v>
      </c>
    </row>
    <row r="11" spans="1:14" ht="15" customHeight="1">
      <c r="A11" s="22">
        <f>+'[10]BULLETIN ANNUEL'!$B$83</f>
        <v>2018</v>
      </c>
      <c r="B11" s="25"/>
      <c r="C11" s="125">
        <f>+'[10]BULLETIN ANNUEL'!C$138</f>
        <v>0</v>
      </c>
      <c r="D11" s="125">
        <f>+'[10]BULLETIN ANNUEL'!D$138</f>
        <v>0</v>
      </c>
      <c r="E11" s="125">
        <f>+'[10]BULLETIN ANNUEL'!E$138</f>
        <v>0</v>
      </c>
      <c r="F11" s="125">
        <f>+'[10]BULLETIN ANNUEL'!F$138</f>
        <v>0</v>
      </c>
      <c r="G11" s="125">
        <f>+'[10]BULLETIN ANNUEL'!G$138</f>
        <v>0</v>
      </c>
      <c r="H11" s="125">
        <f>+'[10]BULLETIN ANNUEL'!H$138</f>
        <v>0</v>
      </c>
      <c r="I11" s="125">
        <f>+'[10]BULLETIN ANNUEL'!I$138</f>
        <v>0</v>
      </c>
      <c r="J11" s="125">
        <f>+'[10]BULLETIN ANNUEL'!J$138</f>
        <v>0</v>
      </c>
      <c r="K11" s="125">
        <f>+'[10]BULLETIN ANNUEL'!K$138</f>
        <v>0</v>
      </c>
      <c r="L11" s="125">
        <f>+'[10]BULLETIN ANNUEL'!L$138</f>
        <v>0</v>
      </c>
      <c r="M11" s="125">
        <f>+'[10]BULLETIN ANNUEL'!M$138</f>
        <v>0</v>
      </c>
      <c r="N11" s="126">
        <f>+'[10]BULLETIN ANNUEL'!N$138</f>
        <v>0</v>
      </c>
    </row>
    <row r="12" spans="1:14" ht="15" customHeight="1">
      <c r="A12" s="22">
        <f>+'[4]BULLETIN ANNUEL'!$B$83</f>
        <v>2019</v>
      </c>
      <c r="B12" s="25"/>
      <c r="C12" s="125">
        <f>+'[4]BULLETIN ANNUEL'!C$138</f>
        <v>0</v>
      </c>
      <c r="D12" s="125">
        <f>+'[4]BULLETIN ANNUEL'!D$138</f>
        <v>0</v>
      </c>
      <c r="E12" s="125">
        <f>+'[4]BULLETIN ANNUEL'!E$138</f>
        <v>0</v>
      </c>
      <c r="F12" s="125">
        <f>+'[4]BULLETIN ANNUEL'!F$138</f>
        <v>0</v>
      </c>
      <c r="G12" s="125">
        <f>+'[4]BULLETIN ANNUEL'!G$138</f>
        <v>0</v>
      </c>
      <c r="H12" s="125">
        <f>+'[4]BULLETIN ANNUEL'!H$138</f>
        <v>0</v>
      </c>
      <c r="I12" s="125">
        <f>+'[4]BULLETIN ANNUEL'!I$138</f>
        <v>0</v>
      </c>
      <c r="J12" s="125">
        <f>+'[4]BULLETIN ANNUEL'!J$138</f>
        <v>0</v>
      </c>
      <c r="K12" s="125">
        <f>+'[4]BULLETIN ANNUEL'!K$138</f>
        <v>0</v>
      </c>
      <c r="L12" s="125">
        <f>+'[4]BULLETIN ANNUEL'!L$138</f>
        <v>0</v>
      </c>
      <c r="M12" s="125">
        <f>+'[4]BULLETIN ANNUEL'!M$138</f>
        <v>0</v>
      </c>
      <c r="N12" s="126">
        <f>+'[4]BULLETIN ANNUEL'!N$138</f>
        <v>0</v>
      </c>
    </row>
    <row r="13" spans="1:14" ht="15" customHeight="1">
      <c r="A13" s="22">
        <f>+'[12]BULLETIN ANNUEL'!$B$83</f>
        <v>2020</v>
      </c>
      <c r="B13" s="25"/>
      <c r="C13" s="125">
        <f>+'[12]BULLETIN ANNUEL'!C$138</f>
        <v>0</v>
      </c>
      <c r="D13" s="125">
        <f>+'[12]BULLETIN ANNUEL'!D$138</f>
        <v>0</v>
      </c>
      <c r="E13" s="125">
        <f>+'[12]BULLETIN ANNUEL'!E$138</f>
        <v>0</v>
      </c>
      <c r="F13" s="125">
        <f>+'[12]BULLETIN ANNUEL'!F$138</f>
        <v>0</v>
      </c>
      <c r="G13" s="125">
        <f>+'[12]BULLETIN ANNUEL'!G$138</f>
        <v>0</v>
      </c>
      <c r="H13" s="125">
        <f>+'[12]BULLETIN ANNUEL'!H$138</f>
        <v>0</v>
      </c>
      <c r="I13" s="125">
        <f>+'[12]BULLETIN ANNUEL'!I$138</f>
        <v>0</v>
      </c>
      <c r="J13" s="125">
        <f>+'[12]BULLETIN ANNUEL'!J$138</f>
        <v>0</v>
      </c>
      <c r="K13" s="125">
        <f>+'[12]BULLETIN ANNUEL'!K$138</f>
        <v>0</v>
      </c>
      <c r="L13" s="125">
        <f>+'[12]BULLETIN ANNUEL'!L$138</f>
        <v>0</v>
      </c>
      <c r="M13" s="125">
        <f>+'[12]BULLETIN ANNUEL'!M$138</f>
        <v>0</v>
      </c>
      <c r="N13" s="126">
        <f>+'[12]BULLETIN ANNUEL'!N$138</f>
        <v>0</v>
      </c>
    </row>
    <row r="14" spans="1:14" ht="15" customHeight="1">
      <c r="A14" s="22">
        <f>+'[13]BULLETIN ANNUEL'!$B$83</f>
        <v>2021</v>
      </c>
      <c r="B14" s="25"/>
      <c r="C14" s="125">
        <f>+'[13]BULLETIN ANNUEL'!C$138</f>
        <v>0</v>
      </c>
      <c r="D14" s="125">
        <f>+'[13]BULLETIN ANNUEL'!D$138</f>
        <v>0</v>
      </c>
      <c r="E14" s="125">
        <f>+'[13]BULLETIN ANNUEL'!E$138</f>
        <v>0</v>
      </c>
      <c r="F14" s="125">
        <f>+'[13]BULLETIN ANNUEL'!F$138</f>
        <v>0</v>
      </c>
      <c r="G14" s="125">
        <f>+'[13]BULLETIN ANNUEL'!G$138</f>
        <v>0</v>
      </c>
      <c r="H14" s="125">
        <f>+'[13]BULLETIN ANNUEL'!H$138</f>
        <v>0</v>
      </c>
      <c r="I14" s="125">
        <f>+'[13]BULLETIN ANNUEL'!I$138</f>
        <v>0</v>
      </c>
      <c r="J14" s="125">
        <f>+'[13]BULLETIN ANNUEL'!J$138</f>
        <v>0</v>
      </c>
      <c r="K14" s="125">
        <f>+'[13]BULLETIN ANNUEL'!K$138</f>
        <v>0</v>
      </c>
      <c r="L14" s="125">
        <f>+'[13]BULLETIN ANNUEL'!L$138</f>
        <v>0</v>
      </c>
      <c r="M14" s="125">
        <f>+'[13]BULLETIN ANNUEL'!M$138</f>
        <v>0</v>
      </c>
      <c r="N14" s="126">
        <f>+'[13]BULLETIN ANNUEL'!N$138</f>
        <v>0</v>
      </c>
    </row>
    <row r="15" spans="1:14" ht="15" customHeight="1">
      <c r="A15" s="22">
        <f>+'[14]BULLETIN ANNUEL'!$B$83</f>
        <v>2022</v>
      </c>
      <c r="B15" s="25"/>
      <c r="C15" s="125">
        <f>+'[14]BULLETIN ANNUEL'!C$138</f>
        <v>0</v>
      </c>
      <c r="D15" s="125">
        <f>+'[14]BULLETIN ANNUEL'!D$138</f>
        <v>0</v>
      </c>
      <c r="E15" s="125">
        <f>+'[14]BULLETIN ANNUEL'!E$138</f>
        <v>0</v>
      </c>
      <c r="F15" s="125">
        <f>+'[14]BULLETIN ANNUEL'!F$138</f>
        <v>0</v>
      </c>
      <c r="G15" s="125">
        <f>+'[14]BULLETIN ANNUEL'!G$138</f>
        <v>0</v>
      </c>
      <c r="H15" s="125">
        <f>+'[14]BULLETIN ANNUEL'!H$138</f>
        <v>0</v>
      </c>
      <c r="I15" s="125">
        <f>+'[14]BULLETIN ANNUEL'!I$138</f>
        <v>0</v>
      </c>
      <c r="J15" s="125">
        <f>+'[14]BULLETIN ANNUEL'!J$138</f>
        <v>0</v>
      </c>
      <c r="K15" s="125">
        <f>+'[14]BULLETIN ANNUEL'!K$138</f>
        <v>0</v>
      </c>
      <c r="L15" s="125">
        <f>+'[14]BULLETIN ANNUEL'!L$138</f>
        <v>0</v>
      </c>
      <c r="M15" s="125">
        <f>+'[14]BULLETIN ANNUEL'!M$138</f>
        <v>0</v>
      </c>
      <c r="N15" s="126">
        <f>+'[14]BULLETIN ANNUEL'!N$138</f>
        <v>0</v>
      </c>
    </row>
    <row r="16" spans="1:14" ht="15" customHeight="1">
      <c r="A16" s="26"/>
      <c r="B16" s="30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5" customHeight="1">
      <c r="A17" s="28">
        <f>+'[13]BULLETIN ANNUEL'!$B$18</f>
        <v>2021</v>
      </c>
      <c r="B17" s="29" t="str">
        <f>+'[13]BULLETIN ANNUEL'!A$20</f>
        <v>MARS</v>
      </c>
      <c r="C17" s="125">
        <f>+'[13]BULLETIN ANNUEL'!C$129</f>
        <v>0</v>
      </c>
      <c r="D17" s="125">
        <f>+'[13]BULLETIN ANNUEL'!D$129</f>
        <v>0</v>
      </c>
      <c r="E17" s="125">
        <f>+'[13]BULLETIN ANNUEL'!E$129</f>
        <v>0</v>
      </c>
      <c r="F17" s="125">
        <f>+'[13]BULLETIN ANNUEL'!F$129</f>
        <v>0</v>
      </c>
      <c r="G17" s="125">
        <f>+'[13]BULLETIN ANNUEL'!G$129</f>
        <v>0</v>
      </c>
      <c r="H17" s="125">
        <f>+'[13]BULLETIN ANNUEL'!H$129</f>
        <v>0</v>
      </c>
      <c r="I17" s="125">
        <f>+'[13]BULLETIN ANNUEL'!I$129</f>
        <v>0</v>
      </c>
      <c r="J17" s="125">
        <f>+'[13]BULLETIN ANNUEL'!J$129</f>
        <v>0</v>
      </c>
      <c r="K17" s="125">
        <f>+'[13]BULLETIN ANNUEL'!K$129</f>
        <v>0</v>
      </c>
      <c r="L17" s="125">
        <f>+'[13]BULLETIN ANNUEL'!L$129</f>
        <v>0</v>
      </c>
      <c r="M17" s="125">
        <f>+'[13]BULLETIN ANNUEL'!M$129</f>
        <v>0</v>
      </c>
      <c r="N17" s="126">
        <f>+'[13]BULLETIN ANNUEL'!N$129</f>
        <v>0</v>
      </c>
    </row>
    <row r="18" spans="1:14" ht="15" customHeight="1">
      <c r="A18" s="28"/>
      <c r="B18" s="29" t="str">
        <f>+'[13]BULLETIN ANNUEL'!A$23</f>
        <v>JUIN</v>
      </c>
      <c r="C18" s="125">
        <f>+'[13]BULLETIN ANNUEL'!C$132</f>
        <v>0</v>
      </c>
      <c r="D18" s="125">
        <f>+'[13]BULLETIN ANNUEL'!D$132</f>
        <v>0</v>
      </c>
      <c r="E18" s="125">
        <f>+'[13]BULLETIN ANNUEL'!E$132</f>
        <v>0</v>
      </c>
      <c r="F18" s="125">
        <f>+'[13]BULLETIN ANNUEL'!F$132</f>
        <v>0</v>
      </c>
      <c r="G18" s="125">
        <f>+'[13]BULLETIN ANNUEL'!G$132</f>
        <v>0</v>
      </c>
      <c r="H18" s="125">
        <f>+'[13]BULLETIN ANNUEL'!H$132</f>
        <v>0</v>
      </c>
      <c r="I18" s="125">
        <f>+'[13]BULLETIN ANNUEL'!I$132</f>
        <v>0</v>
      </c>
      <c r="J18" s="125">
        <f>+'[13]BULLETIN ANNUEL'!J$132</f>
        <v>0</v>
      </c>
      <c r="K18" s="125">
        <f>+'[13]BULLETIN ANNUEL'!K$132</f>
        <v>0</v>
      </c>
      <c r="L18" s="125">
        <f>+'[13]BULLETIN ANNUEL'!L$132</f>
        <v>0</v>
      </c>
      <c r="M18" s="125">
        <f>+'[13]BULLETIN ANNUEL'!M$132</f>
        <v>0</v>
      </c>
      <c r="N18" s="126">
        <f>+'[13]BULLETIN ANNUEL'!N$132</f>
        <v>0</v>
      </c>
    </row>
    <row r="19" spans="1:14" ht="15" customHeight="1">
      <c r="A19" s="28"/>
      <c r="B19" s="29" t="str">
        <f>+'[13]BULLETIN ANNUEL'!A$26</f>
        <v>SEPT</v>
      </c>
      <c r="C19" s="125">
        <f>+'[13]BULLETIN ANNUEL'!C$135</f>
        <v>0</v>
      </c>
      <c r="D19" s="125">
        <f>+'[13]BULLETIN ANNUEL'!D$135</f>
        <v>0</v>
      </c>
      <c r="E19" s="125">
        <f>+'[13]BULLETIN ANNUEL'!E$135</f>
        <v>0</v>
      </c>
      <c r="F19" s="125">
        <f>+'[13]BULLETIN ANNUEL'!F$135</f>
        <v>0</v>
      </c>
      <c r="G19" s="125">
        <f>+'[13]BULLETIN ANNUEL'!G$135</f>
        <v>0</v>
      </c>
      <c r="H19" s="125">
        <f>+'[13]BULLETIN ANNUEL'!H$135</f>
        <v>0</v>
      </c>
      <c r="I19" s="125">
        <f>+'[13]BULLETIN ANNUEL'!I$135</f>
        <v>0</v>
      </c>
      <c r="J19" s="125">
        <f>+'[13]BULLETIN ANNUEL'!J$135</f>
        <v>0</v>
      </c>
      <c r="K19" s="125">
        <f>+'[13]BULLETIN ANNUEL'!K$135</f>
        <v>0</v>
      </c>
      <c r="L19" s="125">
        <f>+'[13]BULLETIN ANNUEL'!L$135</f>
        <v>0</v>
      </c>
      <c r="M19" s="125">
        <f>+'[13]BULLETIN ANNUEL'!M$135</f>
        <v>0</v>
      </c>
      <c r="N19" s="126">
        <f>+'[13]BULLETIN ANNUEL'!N$135</f>
        <v>0</v>
      </c>
    </row>
    <row r="20" spans="1:14" ht="15" customHeight="1">
      <c r="A20" s="28"/>
      <c r="B20" s="29" t="str">
        <f>+'[13]BULLETIN ANNUEL'!A$29</f>
        <v>DEC</v>
      </c>
      <c r="C20" s="125">
        <f>+'[13]BULLETIN ANNUEL'!C$138</f>
        <v>0</v>
      </c>
      <c r="D20" s="125">
        <f>+'[13]BULLETIN ANNUEL'!D$138</f>
        <v>0</v>
      </c>
      <c r="E20" s="125">
        <f>+'[13]BULLETIN ANNUEL'!E$138</f>
        <v>0</v>
      </c>
      <c r="F20" s="125">
        <f>+'[13]BULLETIN ANNUEL'!F$138</f>
        <v>0</v>
      </c>
      <c r="G20" s="125">
        <f>+'[13]BULLETIN ANNUEL'!G$138</f>
        <v>0</v>
      </c>
      <c r="H20" s="125">
        <f>+'[13]BULLETIN ANNUEL'!H$138</f>
        <v>0</v>
      </c>
      <c r="I20" s="125">
        <f>+'[13]BULLETIN ANNUEL'!I$138</f>
        <v>0</v>
      </c>
      <c r="J20" s="125">
        <f>+'[13]BULLETIN ANNUEL'!J$138</f>
        <v>0</v>
      </c>
      <c r="K20" s="125">
        <f>+'[13]BULLETIN ANNUEL'!K$138</f>
        <v>0</v>
      </c>
      <c r="L20" s="125">
        <f>+'[13]BULLETIN ANNUEL'!L$138</f>
        <v>0</v>
      </c>
      <c r="M20" s="125">
        <f>+'[13]BULLETIN ANNUEL'!M$138</f>
        <v>0</v>
      </c>
      <c r="N20" s="126">
        <f>+'[13]BULLETIN ANNUEL'!N$138</f>
        <v>0</v>
      </c>
    </row>
    <row r="21" spans="1:14" ht="15" customHeight="1">
      <c r="A21" s="28"/>
      <c r="B21" s="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" customHeight="1">
      <c r="A22" s="28">
        <f>+'[14]BULLETIN ANNUEL'!$B$18</f>
        <v>2022</v>
      </c>
      <c r="B22" s="29" t="str">
        <f>+'[14]BULLETIN ANNUEL'!A$20</f>
        <v>MARS</v>
      </c>
      <c r="C22" s="125">
        <f>+'[14]BULLETIN ANNUEL'!C$129</f>
        <v>0</v>
      </c>
      <c r="D22" s="125">
        <f>+'[14]BULLETIN ANNUEL'!D$129</f>
        <v>0</v>
      </c>
      <c r="E22" s="125">
        <f>+'[14]BULLETIN ANNUEL'!E$129</f>
        <v>0</v>
      </c>
      <c r="F22" s="125">
        <f>+'[14]BULLETIN ANNUEL'!F$129</f>
        <v>0</v>
      </c>
      <c r="G22" s="125">
        <f>+'[14]BULLETIN ANNUEL'!G$129</f>
        <v>0</v>
      </c>
      <c r="H22" s="125">
        <f>+'[14]BULLETIN ANNUEL'!H$129</f>
        <v>0</v>
      </c>
      <c r="I22" s="125">
        <f>+'[14]BULLETIN ANNUEL'!I$129</f>
        <v>0</v>
      </c>
      <c r="J22" s="125">
        <f>+'[14]BULLETIN ANNUEL'!J$129</f>
        <v>0</v>
      </c>
      <c r="K22" s="125">
        <f>+'[14]BULLETIN ANNUEL'!K$129</f>
        <v>0</v>
      </c>
      <c r="L22" s="125">
        <f>+'[14]BULLETIN ANNUEL'!L$129</f>
        <v>0</v>
      </c>
      <c r="M22" s="125">
        <f>+'[14]BULLETIN ANNUEL'!M$129</f>
        <v>0</v>
      </c>
      <c r="N22" s="126">
        <f>+'[14]BULLETIN ANNUEL'!N$129</f>
        <v>0</v>
      </c>
    </row>
    <row r="23" spans="1:14" ht="15" customHeight="1">
      <c r="A23" s="28"/>
      <c r="B23" s="29" t="str">
        <f>+'[14]BULLETIN ANNUEL'!A$23</f>
        <v>JUIN</v>
      </c>
      <c r="C23" s="125">
        <f>+'[14]BULLETIN ANNUEL'!C$132</f>
        <v>0</v>
      </c>
      <c r="D23" s="125">
        <f>+'[14]BULLETIN ANNUEL'!D$132</f>
        <v>0</v>
      </c>
      <c r="E23" s="125">
        <f>+'[14]BULLETIN ANNUEL'!E$132</f>
        <v>0</v>
      </c>
      <c r="F23" s="125">
        <f>+'[14]BULLETIN ANNUEL'!F$132</f>
        <v>0</v>
      </c>
      <c r="G23" s="125">
        <f>+'[14]BULLETIN ANNUEL'!G$132</f>
        <v>0</v>
      </c>
      <c r="H23" s="125">
        <f>+'[14]BULLETIN ANNUEL'!H$132</f>
        <v>0</v>
      </c>
      <c r="I23" s="125">
        <f>+'[14]BULLETIN ANNUEL'!I$132</f>
        <v>0</v>
      </c>
      <c r="J23" s="125">
        <f>+'[14]BULLETIN ANNUEL'!J$132</f>
        <v>0</v>
      </c>
      <c r="K23" s="125">
        <f>+'[14]BULLETIN ANNUEL'!K$132</f>
        <v>0</v>
      </c>
      <c r="L23" s="125">
        <f>+'[14]BULLETIN ANNUEL'!L$132</f>
        <v>0</v>
      </c>
      <c r="M23" s="125">
        <f>+'[14]BULLETIN ANNUEL'!M$132</f>
        <v>0</v>
      </c>
      <c r="N23" s="126">
        <f>+'[14]BULLETIN ANNUEL'!N$132</f>
        <v>0</v>
      </c>
    </row>
    <row r="24" spans="1:14" ht="15" customHeight="1">
      <c r="A24" s="28"/>
      <c r="B24" s="29" t="str">
        <f>+'[14]BULLETIN ANNUEL'!A$26</f>
        <v>SEPT</v>
      </c>
      <c r="C24" s="125">
        <f>+'[14]BULLETIN ANNUEL'!C$135</f>
        <v>0</v>
      </c>
      <c r="D24" s="125">
        <f>+'[14]BULLETIN ANNUEL'!D$135</f>
        <v>0</v>
      </c>
      <c r="E24" s="125">
        <f>+'[14]BULLETIN ANNUEL'!E$135</f>
        <v>0</v>
      </c>
      <c r="F24" s="125">
        <f>+'[14]BULLETIN ANNUEL'!F$135</f>
        <v>0</v>
      </c>
      <c r="G24" s="125">
        <f>+'[14]BULLETIN ANNUEL'!G$135</f>
        <v>0</v>
      </c>
      <c r="H24" s="125">
        <f>+'[14]BULLETIN ANNUEL'!H$135</f>
        <v>0</v>
      </c>
      <c r="I24" s="125">
        <f>+'[14]BULLETIN ANNUEL'!I$135</f>
        <v>0</v>
      </c>
      <c r="J24" s="125">
        <f>+'[14]BULLETIN ANNUEL'!J$135</f>
        <v>0</v>
      </c>
      <c r="K24" s="125">
        <f>+'[14]BULLETIN ANNUEL'!K$135</f>
        <v>0</v>
      </c>
      <c r="L24" s="125">
        <f>+'[14]BULLETIN ANNUEL'!L$135</f>
        <v>0</v>
      </c>
      <c r="M24" s="125">
        <f>+'[14]BULLETIN ANNUEL'!M$135</f>
        <v>0</v>
      </c>
      <c r="N24" s="126">
        <f>+'[14]BULLETIN ANNUEL'!N$135</f>
        <v>0</v>
      </c>
    </row>
    <row r="25" spans="1:14" ht="15" customHeight="1">
      <c r="A25" s="28"/>
      <c r="B25" s="29" t="str">
        <f>+'[14]BULLETIN ANNUEL'!A$29</f>
        <v>DEC</v>
      </c>
      <c r="C25" s="125">
        <f>+'[14]BULLETIN ANNUEL'!C$138</f>
        <v>0</v>
      </c>
      <c r="D25" s="125">
        <f>+'[14]BULLETIN ANNUEL'!D$138</f>
        <v>0</v>
      </c>
      <c r="E25" s="125">
        <f>+'[14]BULLETIN ANNUEL'!E$138</f>
        <v>0</v>
      </c>
      <c r="F25" s="125">
        <f>+'[14]BULLETIN ANNUEL'!F$138</f>
        <v>0</v>
      </c>
      <c r="G25" s="125">
        <f>+'[14]BULLETIN ANNUEL'!G$138</f>
        <v>0</v>
      </c>
      <c r="H25" s="125">
        <f>+'[14]BULLETIN ANNUEL'!H$138</f>
        <v>0</v>
      </c>
      <c r="I25" s="125">
        <f>+'[14]BULLETIN ANNUEL'!I$138</f>
        <v>0</v>
      </c>
      <c r="J25" s="125">
        <f>+'[14]BULLETIN ANNUEL'!J$138</f>
        <v>0</v>
      </c>
      <c r="K25" s="125">
        <f>+'[14]BULLETIN ANNUEL'!K$138</f>
        <v>0</v>
      </c>
      <c r="L25" s="125">
        <f>+'[14]BULLETIN ANNUEL'!L$138</f>
        <v>0</v>
      </c>
      <c r="M25" s="125">
        <f>+'[14]BULLETIN ANNUEL'!M$138</f>
        <v>0</v>
      </c>
      <c r="N25" s="126">
        <f>+'[14]BULLETIN ANNUEL'!N$138</f>
        <v>0</v>
      </c>
    </row>
    <row r="26" spans="1:14" ht="15" customHeight="1">
      <c r="A26" s="28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</row>
    <row r="27" spans="1:14" ht="15" customHeight="1">
      <c r="A27" s="28">
        <f>+'[11]BULLETIN ANNUEL'!$B$18</f>
        <v>2023</v>
      </c>
      <c r="B27" s="29" t="str">
        <f>+'[11]BULLETIN ANNUEL'!A$18</f>
        <v>JAN</v>
      </c>
      <c r="C27" s="125">
        <f>+'[11]BULLETIN ANNUEL'!C$127</f>
        <v>0</v>
      </c>
      <c r="D27" s="125">
        <f>+'[11]BULLETIN ANNUEL'!D$127</f>
        <v>0</v>
      </c>
      <c r="E27" s="125">
        <f>+'[11]BULLETIN ANNUEL'!E$127</f>
        <v>0</v>
      </c>
      <c r="F27" s="125">
        <f>+'[11]BULLETIN ANNUEL'!F$127</f>
        <v>0</v>
      </c>
      <c r="G27" s="125">
        <f>+'[11]BULLETIN ANNUEL'!G$127</f>
        <v>0</v>
      </c>
      <c r="H27" s="125">
        <f>+'[11]BULLETIN ANNUEL'!H$127</f>
        <v>0</v>
      </c>
      <c r="I27" s="125">
        <f>+'[11]BULLETIN ANNUEL'!I$127</f>
        <v>0</v>
      </c>
      <c r="J27" s="125">
        <f>+'[11]BULLETIN ANNUEL'!J$127</f>
        <v>0</v>
      </c>
      <c r="K27" s="125">
        <f>+'[11]BULLETIN ANNUEL'!K$127</f>
        <v>0</v>
      </c>
      <c r="L27" s="125">
        <f>+'[11]BULLETIN ANNUEL'!L$127</f>
        <v>0</v>
      </c>
      <c r="M27" s="125">
        <f>+'[11]BULLETIN ANNUEL'!M$127</f>
        <v>0</v>
      </c>
      <c r="N27" s="126">
        <f>+'[11]BULLETIN ANNUEL'!N$127</f>
        <v>0</v>
      </c>
    </row>
    <row r="28" spans="1:14" ht="15" customHeight="1">
      <c r="A28" s="28"/>
      <c r="B28" s="29">
        <f>+'[11]BULLETIN ANNUEL'!A$19</f>
        <v>0</v>
      </c>
      <c r="C28" s="125">
        <f>+'[11]BULLETIN ANNUEL'!C$128</f>
        <v>0</v>
      </c>
      <c r="D28" s="125">
        <f>+'[11]BULLETIN ANNUEL'!D$128</f>
        <v>0</v>
      </c>
      <c r="E28" s="125">
        <f>+'[11]BULLETIN ANNUEL'!E$128</f>
        <v>0</v>
      </c>
      <c r="F28" s="125">
        <f>+'[11]BULLETIN ANNUEL'!F$128</f>
        <v>0</v>
      </c>
      <c r="G28" s="125">
        <f>+'[11]BULLETIN ANNUEL'!G$128</f>
        <v>0</v>
      </c>
      <c r="H28" s="125">
        <f>+'[11]BULLETIN ANNUEL'!H$128</f>
        <v>0</v>
      </c>
      <c r="I28" s="125">
        <f>+'[11]BULLETIN ANNUEL'!I$128</f>
        <v>0</v>
      </c>
      <c r="J28" s="125">
        <f>+'[11]BULLETIN ANNUEL'!J$128</f>
        <v>0</v>
      </c>
      <c r="K28" s="125">
        <f>+'[11]BULLETIN ANNUEL'!K$128</f>
        <v>0</v>
      </c>
      <c r="L28" s="125">
        <f>+'[11]BULLETIN ANNUEL'!L$128</f>
        <v>0</v>
      </c>
      <c r="M28" s="125">
        <f>+'[11]BULLETIN ANNUEL'!M$128</f>
        <v>0</v>
      </c>
      <c r="N28" s="126">
        <f>+'[11]BULLETIN ANNUEL'!N$128</f>
        <v>0</v>
      </c>
    </row>
    <row r="29" spans="1:14" ht="15" customHeight="1">
      <c r="A29" s="28"/>
      <c r="B29" s="29">
        <f>+'[11]BULLETIN ANNUEL'!A$20</f>
        <v>0</v>
      </c>
      <c r="C29" s="125">
        <f>+'[11]BULLETIN ANNUEL'!C$129</f>
        <v>0</v>
      </c>
      <c r="D29" s="125">
        <f>+'[11]BULLETIN ANNUEL'!D$129</f>
        <v>0</v>
      </c>
      <c r="E29" s="125">
        <f>+'[11]BULLETIN ANNUEL'!E$129</f>
        <v>0</v>
      </c>
      <c r="F29" s="125">
        <f>+'[11]BULLETIN ANNUEL'!F$129</f>
        <v>0</v>
      </c>
      <c r="G29" s="125">
        <f>+'[11]BULLETIN ANNUEL'!G$129</f>
        <v>0</v>
      </c>
      <c r="H29" s="125">
        <f>+'[11]BULLETIN ANNUEL'!H$129</f>
        <v>0</v>
      </c>
      <c r="I29" s="125">
        <f>+'[11]BULLETIN ANNUEL'!I$129</f>
        <v>0</v>
      </c>
      <c r="J29" s="125">
        <f>+'[11]BULLETIN ANNUEL'!J$129</f>
        <v>0</v>
      </c>
      <c r="K29" s="125">
        <f>+'[11]BULLETIN ANNUEL'!K$129</f>
        <v>0</v>
      </c>
      <c r="L29" s="125">
        <f>+'[11]BULLETIN ANNUEL'!L$129</f>
        <v>0</v>
      </c>
      <c r="M29" s="125">
        <f>+'[11]BULLETIN ANNUEL'!M$129</f>
        <v>0</v>
      </c>
      <c r="N29" s="126">
        <f>+'[11]BULLETIN ANNUEL'!N$129</f>
        <v>0</v>
      </c>
    </row>
    <row r="30" spans="1:14" ht="15" customHeight="1">
      <c r="A30" s="28"/>
      <c r="B30" s="29">
        <f>+'[11]BULLETIN ANNUEL'!A$21</f>
        <v>0</v>
      </c>
      <c r="C30" s="125">
        <f>+'[11]BULLETIN ANNUEL'!C$130</f>
        <v>0</v>
      </c>
      <c r="D30" s="125">
        <f>+'[11]BULLETIN ANNUEL'!D$130</f>
        <v>0</v>
      </c>
      <c r="E30" s="125">
        <f>+'[11]BULLETIN ANNUEL'!E$130</f>
        <v>0</v>
      </c>
      <c r="F30" s="125">
        <f>+'[11]BULLETIN ANNUEL'!F$130</f>
        <v>0</v>
      </c>
      <c r="G30" s="125">
        <f>+'[11]BULLETIN ANNUEL'!G$130</f>
        <v>0</v>
      </c>
      <c r="H30" s="125">
        <f>+'[11]BULLETIN ANNUEL'!H$130</f>
        <v>0</v>
      </c>
      <c r="I30" s="125">
        <f>+'[11]BULLETIN ANNUEL'!I$130</f>
        <v>0</v>
      </c>
      <c r="J30" s="125">
        <f>+'[11]BULLETIN ANNUEL'!J$130</f>
        <v>0</v>
      </c>
      <c r="K30" s="125">
        <f>+'[11]BULLETIN ANNUEL'!K$130</f>
        <v>0</v>
      </c>
      <c r="L30" s="125">
        <f>+'[11]BULLETIN ANNUEL'!L$130</f>
        <v>0</v>
      </c>
      <c r="M30" s="125">
        <f>+'[11]BULLETIN ANNUEL'!M$130</f>
        <v>0</v>
      </c>
      <c r="N30" s="126">
        <f>+'[11]BULLETIN ANNUEL'!N$130</f>
        <v>0</v>
      </c>
    </row>
    <row r="31" spans="1:14" ht="15" customHeight="1">
      <c r="A31" s="28"/>
      <c r="B31" s="29">
        <f>+'[11]BULLETIN ANNUEL'!A$22</f>
        <v>0</v>
      </c>
      <c r="C31" s="125">
        <f>+'[11]BULLETIN ANNUEL'!C$131</f>
        <v>0</v>
      </c>
      <c r="D31" s="125">
        <f>+'[11]BULLETIN ANNUEL'!D$131</f>
        <v>0</v>
      </c>
      <c r="E31" s="125">
        <f>+'[11]BULLETIN ANNUEL'!E$131</f>
        <v>0</v>
      </c>
      <c r="F31" s="125">
        <f>+'[11]BULLETIN ANNUEL'!F$131</f>
        <v>0</v>
      </c>
      <c r="G31" s="125">
        <f>+'[11]BULLETIN ANNUEL'!G$131</f>
        <v>0</v>
      </c>
      <c r="H31" s="125">
        <f>+'[11]BULLETIN ANNUEL'!H$131</f>
        <v>0</v>
      </c>
      <c r="I31" s="125">
        <f>+'[11]BULLETIN ANNUEL'!I$131</f>
        <v>0</v>
      </c>
      <c r="J31" s="125">
        <f>+'[11]BULLETIN ANNUEL'!J$131</f>
        <v>0</v>
      </c>
      <c r="K31" s="125">
        <f>+'[11]BULLETIN ANNUEL'!K$131</f>
        <v>0</v>
      </c>
      <c r="L31" s="125">
        <f>+'[11]BULLETIN ANNUEL'!L$131</f>
        <v>0</v>
      </c>
      <c r="M31" s="125">
        <f>+'[11]BULLETIN ANNUEL'!M$131</f>
        <v>0</v>
      </c>
      <c r="N31" s="126">
        <f>+'[11]BULLETIN ANNUEL'!N$131</f>
        <v>0</v>
      </c>
    </row>
    <row r="32" spans="1:14" ht="15" customHeight="1">
      <c r="A32" s="28"/>
      <c r="B32" s="29">
        <f>+'[11]BULLETIN ANNUEL'!A$23</f>
        <v>0</v>
      </c>
      <c r="C32" s="125">
        <f>+'[11]BULLETIN ANNUEL'!C$132</f>
        <v>0</v>
      </c>
      <c r="D32" s="125">
        <f>+'[11]BULLETIN ANNUEL'!D$132</f>
        <v>0</v>
      </c>
      <c r="E32" s="125">
        <f>+'[11]BULLETIN ANNUEL'!E$132</f>
        <v>0</v>
      </c>
      <c r="F32" s="125">
        <f>+'[11]BULLETIN ANNUEL'!F$132</f>
        <v>0</v>
      </c>
      <c r="G32" s="125">
        <f>+'[11]BULLETIN ANNUEL'!G$132</f>
        <v>0</v>
      </c>
      <c r="H32" s="125">
        <f>+'[11]BULLETIN ANNUEL'!H$132</f>
        <v>0</v>
      </c>
      <c r="I32" s="125">
        <f>+'[11]BULLETIN ANNUEL'!I$132</f>
        <v>0</v>
      </c>
      <c r="J32" s="125">
        <f>+'[11]BULLETIN ANNUEL'!J$132</f>
        <v>0</v>
      </c>
      <c r="K32" s="125">
        <f>+'[11]BULLETIN ANNUEL'!K$132</f>
        <v>0</v>
      </c>
      <c r="L32" s="125">
        <f>+'[11]BULLETIN ANNUEL'!L$132</f>
        <v>0</v>
      </c>
      <c r="M32" s="125">
        <f>+'[11]BULLETIN ANNUEL'!M$132</f>
        <v>0</v>
      </c>
      <c r="N32" s="126">
        <f>+'[11]BULLETIN ANNUEL'!N$132</f>
        <v>0</v>
      </c>
    </row>
    <row r="33" spans="1:14" ht="15" customHeight="1">
      <c r="A33" s="28"/>
      <c r="B33" s="29">
        <f>+'[11]BULLETIN ANNUEL'!A$24</f>
        <v>0</v>
      </c>
      <c r="C33" s="125">
        <f>+'[11]BULLETIN ANNUEL'!C$133</f>
        <v>0</v>
      </c>
      <c r="D33" s="125">
        <f>+'[11]BULLETIN ANNUEL'!D$133</f>
        <v>0</v>
      </c>
      <c r="E33" s="125">
        <f>+'[11]BULLETIN ANNUEL'!E$133</f>
        <v>0</v>
      </c>
      <c r="F33" s="125">
        <f>+'[11]BULLETIN ANNUEL'!F$133</f>
        <v>0</v>
      </c>
      <c r="G33" s="125">
        <f>+'[11]BULLETIN ANNUEL'!G$133</f>
        <v>0</v>
      </c>
      <c r="H33" s="125">
        <f>+'[11]BULLETIN ANNUEL'!H$133</f>
        <v>0</v>
      </c>
      <c r="I33" s="125">
        <f>+'[11]BULLETIN ANNUEL'!I$133</f>
        <v>0</v>
      </c>
      <c r="J33" s="125">
        <f>+'[11]BULLETIN ANNUEL'!J$133</f>
        <v>0</v>
      </c>
      <c r="K33" s="125">
        <f>+'[11]BULLETIN ANNUEL'!K$133</f>
        <v>0</v>
      </c>
      <c r="L33" s="125">
        <f>+'[11]BULLETIN ANNUEL'!L$133</f>
        <v>0</v>
      </c>
      <c r="M33" s="125">
        <f>+'[11]BULLETIN ANNUEL'!M$133</f>
        <v>0</v>
      </c>
      <c r="N33" s="126">
        <f>+'[11]BULLETIN ANNUEL'!N$133</f>
        <v>0</v>
      </c>
    </row>
    <row r="34" spans="1:14" ht="15" customHeight="1">
      <c r="A34" s="28"/>
      <c r="B34" s="29">
        <f>+'[11]BULLETIN ANNUEL'!A$25</f>
        <v>0</v>
      </c>
      <c r="C34" s="125">
        <f>+'[11]BULLETIN ANNUEL'!C$134</f>
        <v>0</v>
      </c>
      <c r="D34" s="125">
        <f>+'[11]BULLETIN ANNUEL'!D$134</f>
        <v>0</v>
      </c>
      <c r="E34" s="125">
        <f>+'[11]BULLETIN ANNUEL'!E$134</f>
        <v>0</v>
      </c>
      <c r="F34" s="125">
        <f>+'[11]BULLETIN ANNUEL'!F$134</f>
        <v>0</v>
      </c>
      <c r="G34" s="125">
        <f>+'[11]BULLETIN ANNUEL'!G$134</f>
        <v>0</v>
      </c>
      <c r="H34" s="125">
        <f>+'[11]BULLETIN ANNUEL'!H$134</f>
        <v>0</v>
      </c>
      <c r="I34" s="125">
        <f>+'[11]BULLETIN ANNUEL'!I$134</f>
        <v>0</v>
      </c>
      <c r="J34" s="125">
        <f>+'[11]BULLETIN ANNUEL'!J$134</f>
        <v>0</v>
      </c>
      <c r="K34" s="125">
        <f>+'[11]BULLETIN ANNUEL'!K$134</f>
        <v>0</v>
      </c>
      <c r="L34" s="125">
        <f>+'[11]BULLETIN ANNUEL'!L$134</f>
        <v>0</v>
      </c>
      <c r="M34" s="125">
        <f>+'[11]BULLETIN ANNUEL'!M$134</f>
        <v>0</v>
      </c>
      <c r="N34" s="126">
        <f>+'[11]BULLETIN ANNUEL'!N$134</f>
        <v>0</v>
      </c>
    </row>
    <row r="35" spans="1:14" ht="15" customHeight="1">
      <c r="A35" s="28"/>
      <c r="B35" s="29">
        <f>+'[11]BULLETIN ANNUEL'!A$26</f>
        <v>0</v>
      </c>
      <c r="C35" s="125">
        <f>+'[11]BULLETIN ANNUEL'!C$135</f>
        <v>0</v>
      </c>
      <c r="D35" s="125">
        <f>+'[11]BULLETIN ANNUEL'!D$135</f>
        <v>0</v>
      </c>
      <c r="E35" s="125">
        <f>+'[11]BULLETIN ANNUEL'!E$135</f>
        <v>0</v>
      </c>
      <c r="F35" s="125">
        <f>+'[11]BULLETIN ANNUEL'!F$135</f>
        <v>0</v>
      </c>
      <c r="G35" s="125">
        <f>+'[11]BULLETIN ANNUEL'!G$135</f>
        <v>0</v>
      </c>
      <c r="H35" s="125">
        <f>+'[11]BULLETIN ANNUEL'!H$135</f>
        <v>0</v>
      </c>
      <c r="I35" s="125">
        <f>+'[11]BULLETIN ANNUEL'!I$135</f>
        <v>0</v>
      </c>
      <c r="J35" s="125">
        <f>+'[11]BULLETIN ANNUEL'!J$135</f>
        <v>0</v>
      </c>
      <c r="K35" s="125">
        <f>+'[11]BULLETIN ANNUEL'!K$135</f>
        <v>0</v>
      </c>
      <c r="L35" s="125">
        <f>+'[11]BULLETIN ANNUEL'!L$135</f>
        <v>0</v>
      </c>
      <c r="M35" s="125">
        <f>+'[11]BULLETIN ANNUEL'!M$135</f>
        <v>0</v>
      </c>
      <c r="N35" s="126">
        <f>+'[11]BULLETIN ANNUEL'!N$135</f>
        <v>0</v>
      </c>
    </row>
    <row r="36" spans="1:14" ht="15" customHeight="1">
      <c r="A36" s="28"/>
      <c r="B36" s="29">
        <f>+'[11]BULLETIN ANNUEL'!A$27</f>
        <v>0</v>
      </c>
      <c r="C36" s="125">
        <f>+'[11]BULLETIN ANNUEL'!C$136</f>
        <v>0</v>
      </c>
      <c r="D36" s="125">
        <f>+'[11]BULLETIN ANNUEL'!D$136</f>
        <v>0</v>
      </c>
      <c r="E36" s="125">
        <f>+'[11]BULLETIN ANNUEL'!E$136</f>
        <v>0</v>
      </c>
      <c r="F36" s="125">
        <f>+'[11]BULLETIN ANNUEL'!F$136</f>
        <v>0</v>
      </c>
      <c r="G36" s="125">
        <f>+'[11]BULLETIN ANNUEL'!G$136</f>
        <v>0</v>
      </c>
      <c r="H36" s="125">
        <f>+'[11]BULLETIN ANNUEL'!H$136</f>
        <v>0</v>
      </c>
      <c r="I36" s="125">
        <f>+'[11]BULLETIN ANNUEL'!I$136</f>
        <v>0</v>
      </c>
      <c r="J36" s="125">
        <f>+'[11]BULLETIN ANNUEL'!J$136</f>
        <v>0</v>
      </c>
      <c r="K36" s="125">
        <f>+'[11]BULLETIN ANNUEL'!K$136</f>
        <v>0</v>
      </c>
      <c r="L36" s="125">
        <f>+'[11]BULLETIN ANNUEL'!L$136</f>
        <v>0</v>
      </c>
      <c r="M36" s="125">
        <f>+'[11]BULLETIN ANNUEL'!M$136</f>
        <v>0</v>
      </c>
      <c r="N36" s="126">
        <f>+'[11]BULLETIN ANNUEL'!N$136</f>
        <v>0</v>
      </c>
    </row>
    <row r="37" spans="1:14" ht="15" customHeight="1">
      <c r="A37" s="28"/>
      <c r="B37" s="29">
        <f>+'[11]BULLETIN ANNUEL'!A$28</f>
        <v>0</v>
      </c>
      <c r="C37" s="125">
        <f>+'[11]BULLETIN ANNUEL'!C$137</f>
        <v>0</v>
      </c>
      <c r="D37" s="125">
        <f>+'[11]BULLETIN ANNUEL'!D$137</f>
        <v>0</v>
      </c>
      <c r="E37" s="125">
        <f>+'[11]BULLETIN ANNUEL'!E$137</f>
        <v>0</v>
      </c>
      <c r="F37" s="125">
        <f>+'[11]BULLETIN ANNUEL'!F$137</f>
        <v>0</v>
      </c>
      <c r="G37" s="125">
        <f>+'[11]BULLETIN ANNUEL'!G$137</f>
        <v>0</v>
      </c>
      <c r="H37" s="125">
        <f>+'[11]BULLETIN ANNUEL'!H$137</f>
        <v>0</v>
      </c>
      <c r="I37" s="125">
        <f>+'[11]BULLETIN ANNUEL'!I$137</f>
        <v>0</v>
      </c>
      <c r="J37" s="125">
        <f>+'[11]BULLETIN ANNUEL'!J$137</f>
        <v>0</v>
      </c>
      <c r="K37" s="125">
        <f>+'[11]BULLETIN ANNUEL'!K$137</f>
        <v>0</v>
      </c>
      <c r="L37" s="125">
        <f>+'[11]BULLETIN ANNUEL'!L$137</f>
        <v>0</v>
      </c>
      <c r="M37" s="125">
        <f>+'[11]BULLETIN ANNUEL'!M$137</f>
        <v>0</v>
      </c>
      <c r="N37" s="126">
        <f>+'[11]BULLETIN ANNUEL'!N$137</f>
        <v>0</v>
      </c>
    </row>
    <row r="38" spans="1:14" ht="15" customHeight="1">
      <c r="A38" s="28"/>
      <c r="B38" s="29">
        <f>+'[11]BULLETIN ANNUEL'!A$29</f>
        <v>0</v>
      </c>
      <c r="C38" s="125">
        <f>+'[11]BULLETIN ANNUEL'!C$138</f>
        <v>0</v>
      </c>
      <c r="D38" s="125">
        <f>+'[11]BULLETIN ANNUEL'!D$138</f>
        <v>0</v>
      </c>
      <c r="E38" s="125">
        <f>+'[11]BULLETIN ANNUEL'!E$138</f>
        <v>0</v>
      </c>
      <c r="F38" s="125">
        <f>+'[11]BULLETIN ANNUEL'!F$138</f>
        <v>0</v>
      </c>
      <c r="G38" s="125">
        <f>+'[11]BULLETIN ANNUEL'!G$138</f>
        <v>0</v>
      </c>
      <c r="H38" s="125">
        <f>+'[11]BULLETIN ANNUEL'!H$138</f>
        <v>0</v>
      </c>
      <c r="I38" s="125">
        <f>+'[11]BULLETIN ANNUEL'!I$138</f>
        <v>0</v>
      </c>
      <c r="J38" s="125">
        <f>+'[11]BULLETIN ANNUEL'!J$138</f>
        <v>0</v>
      </c>
      <c r="K38" s="125">
        <f>+'[11]BULLETIN ANNUEL'!K$138</f>
        <v>0</v>
      </c>
      <c r="L38" s="125">
        <f>+'[11]BULLETIN ANNUEL'!L$138</f>
        <v>0</v>
      </c>
      <c r="M38" s="125">
        <f>+'[11]BULLETIN ANNUEL'!M$138</f>
        <v>0</v>
      </c>
      <c r="N38" s="126">
        <f>+'[11]BULLETIN ANNUEL'!N$138</f>
        <v>0</v>
      </c>
    </row>
    <row r="39" spans="1:14" ht="15" customHeight="1" thickBot="1">
      <c r="A39" s="26"/>
      <c r="B39" s="30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</row>
    <row r="40" spans="1:14" ht="18" customHeight="1">
      <c r="A40" s="212" t="s">
        <v>16</v>
      </c>
      <c r="B40" s="213"/>
      <c r="C40" s="220" t="s">
        <v>41</v>
      </c>
      <c r="D40" s="220" t="s">
        <v>42</v>
      </c>
      <c r="E40" s="129" t="s">
        <v>43</v>
      </c>
      <c r="F40" s="130"/>
      <c r="G40" s="131"/>
      <c r="H40" s="129" t="s">
        <v>44</v>
      </c>
      <c r="I40" s="130"/>
      <c r="J40" s="131"/>
      <c r="K40" s="220" t="s">
        <v>45</v>
      </c>
      <c r="L40" s="220" t="s">
        <v>56</v>
      </c>
      <c r="M40" s="220" t="s">
        <v>20</v>
      </c>
      <c r="N40" s="222" t="s">
        <v>57</v>
      </c>
    </row>
    <row r="41" spans="1:14" ht="34.5" customHeight="1">
      <c r="A41" s="218"/>
      <c r="B41" s="219"/>
      <c r="C41" s="221"/>
      <c r="D41" s="221"/>
      <c r="E41" s="132" t="s">
        <v>36</v>
      </c>
      <c r="F41" s="132" t="s">
        <v>47</v>
      </c>
      <c r="G41" s="132" t="s">
        <v>11</v>
      </c>
      <c r="H41" s="132" t="s">
        <v>48</v>
      </c>
      <c r="I41" s="132" t="s">
        <v>58</v>
      </c>
      <c r="J41" s="132" t="s">
        <v>11</v>
      </c>
      <c r="K41" s="221"/>
      <c r="L41" s="221"/>
      <c r="M41" s="221"/>
      <c r="N41" s="223"/>
    </row>
    <row r="42" spans="1:14" ht="15" customHeight="1">
      <c r="A42" s="20"/>
      <c r="B42" s="29"/>
      <c r="C42" s="142"/>
      <c r="D42" s="142"/>
      <c r="E42" s="125"/>
      <c r="F42" s="125"/>
      <c r="G42" s="125"/>
      <c r="H42" s="125"/>
      <c r="I42" s="125"/>
      <c r="J42" s="125"/>
      <c r="K42" s="125"/>
      <c r="L42" s="125"/>
      <c r="M42" s="125"/>
      <c r="N42" s="126"/>
    </row>
    <row r="43" spans="1:14" ht="15" customHeight="1">
      <c r="A43" s="22">
        <f>+'[5]BULLETIN ANNUEL'!B$83</f>
        <v>2014</v>
      </c>
      <c r="B43" s="25"/>
      <c r="C43" s="142">
        <f>+'[5]BULLETIN ANNUEL'!C$163</f>
        <v>0</v>
      </c>
      <c r="D43" s="142">
        <f>+'[5]BULLETIN ANNUEL'!D$163</f>
        <v>0</v>
      </c>
      <c r="E43" s="125">
        <f>+'[5]BULLETIN ANNUEL'!E$163</f>
        <v>0</v>
      </c>
      <c r="F43" s="125">
        <f>+'[5]BULLETIN ANNUEL'!F$163</f>
        <v>0</v>
      </c>
      <c r="G43" s="125">
        <f>+'[5]BULLETIN ANNUEL'!G$163</f>
        <v>0</v>
      </c>
      <c r="H43" s="125">
        <f>+'[5]BULLETIN ANNUEL'!H$163</f>
        <v>0</v>
      </c>
      <c r="I43" s="125">
        <f>+'[5]BULLETIN ANNUEL'!I$163</f>
        <v>0</v>
      </c>
      <c r="J43" s="125">
        <f>+'[5]BULLETIN ANNUEL'!J$163</f>
        <v>0</v>
      </c>
      <c r="K43" s="125">
        <f>+'[5]BULLETIN ANNUEL'!K$163</f>
        <v>0</v>
      </c>
      <c r="L43" s="125">
        <f>+'[5]BULLETIN ANNUEL'!L$163</f>
        <v>0</v>
      </c>
      <c r="M43" s="125">
        <f>+'[5]BULLETIN ANNUEL'!M$163</f>
        <v>0</v>
      </c>
      <c r="N43" s="126">
        <f>+'[5]BULLETIN ANNUEL'!N$163</f>
        <v>0</v>
      </c>
    </row>
    <row r="44" spans="1:14" ht="15" customHeight="1">
      <c r="A44" s="22">
        <f>+'[6]BULLETIN ANNUEL'!B$83</f>
        <v>2015</v>
      </c>
      <c r="B44" s="25"/>
      <c r="C44" s="142">
        <f>+'[6]BULLETIN ANNUEL'!C$163</f>
        <v>0</v>
      </c>
      <c r="D44" s="142">
        <f>+'[6]BULLETIN ANNUEL'!D$163</f>
        <v>0</v>
      </c>
      <c r="E44" s="125">
        <f>+'[6]BULLETIN ANNUEL'!E$163</f>
        <v>0</v>
      </c>
      <c r="F44" s="125">
        <f>+'[6]BULLETIN ANNUEL'!F$163</f>
        <v>0</v>
      </c>
      <c r="G44" s="125">
        <f>+'[6]BULLETIN ANNUEL'!G$163</f>
        <v>0</v>
      </c>
      <c r="H44" s="125">
        <f>+'[6]BULLETIN ANNUEL'!H$163</f>
        <v>0</v>
      </c>
      <c r="I44" s="125">
        <f>+'[6]BULLETIN ANNUEL'!I$163</f>
        <v>0</v>
      </c>
      <c r="J44" s="125">
        <f>+'[6]BULLETIN ANNUEL'!J$163</f>
        <v>0</v>
      </c>
      <c r="K44" s="125">
        <f>+'[6]BULLETIN ANNUEL'!K$163</f>
        <v>0</v>
      </c>
      <c r="L44" s="125">
        <f>+'[6]BULLETIN ANNUEL'!L$163</f>
        <v>0</v>
      </c>
      <c r="M44" s="125">
        <f>+'[6]BULLETIN ANNUEL'!M$163</f>
        <v>0</v>
      </c>
      <c r="N44" s="126">
        <f>+'[6]BULLETIN ANNUEL'!N$163</f>
        <v>0</v>
      </c>
    </row>
    <row r="45" spans="1:14" ht="15" customHeight="1">
      <c r="A45" s="22">
        <f>+'[7]BULLETIN ANNUEL'!B$83</f>
        <v>2016</v>
      </c>
      <c r="B45" s="25"/>
      <c r="C45" s="142">
        <f>+'[7]BULLETIN ANNUEL'!C$163</f>
        <v>0</v>
      </c>
      <c r="D45" s="142">
        <f>+'[7]BULLETIN ANNUEL'!D$163</f>
        <v>0</v>
      </c>
      <c r="E45" s="125">
        <f>+'[7]BULLETIN ANNUEL'!E$163</f>
        <v>0</v>
      </c>
      <c r="F45" s="125">
        <f>+'[7]BULLETIN ANNUEL'!F$163</f>
        <v>0</v>
      </c>
      <c r="G45" s="125">
        <f>+'[7]BULLETIN ANNUEL'!G$163</f>
        <v>0</v>
      </c>
      <c r="H45" s="125">
        <f>+'[7]BULLETIN ANNUEL'!H$163</f>
        <v>0</v>
      </c>
      <c r="I45" s="125">
        <f>+'[7]BULLETIN ANNUEL'!I$163</f>
        <v>0</v>
      </c>
      <c r="J45" s="125">
        <f>+'[7]BULLETIN ANNUEL'!J$163</f>
        <v>0</v>
      </c>
      <c r="K45" s="125">
        <f>+'[7]BULLETIN ANNUEL'!K$163</f>
        <v>0</v>
      </c>
      <c r="L45" s="125">
        <f>+'[7]BULLETIN ANNUEL'!L$163</f>
        <v>0</v>
      </c>
      <c r="M45" s="125">
        <f>+'[7]BULLETIN ANNUEL'!M$163</f>
        <v>0</v>
      </c>
      <c r="N45" s="126">
        <f>+'[7]BULLETIN ANNUEL'!N$163</f>
        <v>0</v>
      </c>
    </row>
    <row r="46" spans="1:14" ht="15" customHeight="1">
      <c r="A46" s="22">
        <f>+'[8]BULLETIN ANNUEL'!B$83</f>
        <v>2017</v>
      </c>
      <c r="B46" s="25"/>
      <c r="C46" s="142">
        <f>+'[8]BULLETIN ANNUEL'!C$163</f>
        <v>0</v>
      </c>
      <c r="D46" s="142">
        <f>+'[8]BULLETIN ANNUEL'!D$163</f>
        <v>0</v>
      </c>
      <c r="E46" s="125">
        <f>+'[8]BULLETIN ANNUEL'!E$163</f>
        <v>0</v>
      </c>
      <c r="F46" s="125">
        <f>+'[8]BULLETIN ANNUEL'!F$163</f>
        <v>0</v>
      </c>
      <c r="G46" s="125">
        <f>+'[8]BULLETIN ANNUEL'!G$163</f>
        <v>0</v>
      </c>
      <c r="H46" s="125">
        <f>+'[8]BULLETIN ANNUEL'!H$163</f>
        <v>0</v>
      </c>
      <c r="I46" s="125">
        <f>+'[8]BULLETIN ANNUEL'!I$163</f>
        <v>0</v>
      </c>
      <c r="J46" s="125">
        <f>+'[8]BULLETIN ANNUEL'!J$163</f>
        <v>0</v>
      </c>
      <c r="K46" s="125">
        <f>+'[8]BULLETIN ANNUEL'!K$163</f>
        <v>0</v>
      </c>
      <c r="L46" s="125">
        <f>+'[8]BULLETIN ANNUEL'!L$163</f>
        <v>0</v>
      </c>
      <c r="M46" s="125">
        <f>+'[8]BULLETIN ANNUEL'!M$163</f>
        <v>0</v>
      </c>
      <c r="N46" s="126">
        <f>+'[8]BULLETIN ANNUEL'!N$163</f>
        <v>0</v>
      </c>
    </row>
    <row r="47" spans="1:14" ht="15" customHeight="1">
      <c r="A47" s="22">
        <f>+'[10]BULLETIN ANNUEL'!$B$83</f>
        <v>2018</v>
      </c>
      <c r="B47" s="25"/>
      <c r="C47" s="142">
        <f>+'[10]BULLETIN ANNUEL'!C$163</f>
        <v>0</v>
      </c>
      <c r="D47" s="142">
        <f>+'[10]BULLETIN ANNUEL'!D$163</f>
        <v>0</v>
      </c>
      <c r="E47" s="125">
        <f>+'[10]BULLETIN ANNUEL'!E$163</f>
        <v>0</v>
      </c>
      <c r="F47" s="125">
        <f>+'[10]BULLETIN ANNUEL'!F$163</f>
        <v>0</v>
      </c>
      <c r="G47" s="125">
        <f>+'[10]BULLETIN ANNUEL'!G$163</f>
        <v>0</v>
      </c>
      <c r="H47" s="125">
        <f>+'[10]BULLETIN ANNUEL'!H$163</f>
        <v>0</v>
      </c>
      <c r="I47" s="125">
        <f>+'[10]BULLETIN ANNUEL'!I$163</f>
        <v>0</v>
      </c>
      <c r="J47" s="125">
        <f>+'[10]BULLETIN ANNUEL'!J$163</f>
        <v>0</v>
      </c>
      <c r="K47" s="125">
        <f>+'[10]BULLETIN ANNUEL'!K$163</f>
        <v>0</v>
      </c>
      <c r="L47" s="125">
        <f>+'[10]BULLETIN ANNUEL'!L$163</f>
        <v>0</v>
      </c>
      <c r="M47" s="125">
        <f>+'[10]BULLETIN ANNUEL'!M$163</f>
        <v>0</v>
      </c>
      <c r="N47" s="126">
        <f>+'[10]BULLETIN ANNUEL'!N$163</f>
        <v>0</v>
      </c>
    </row>
    <row r="48" spans="1:14" ht="15" customHeight="1">
      <c r="A48" s="22">
        <f>+'[4]BULLETIN ANNUEL'!$B$83</f>
        <v>2019</v>
      </c>
      <c r="B48" s="25"/>
      <c r="C48" s="142">
        <f>+'[4]BULLETIN ANNUEL'!C$163</f>
        <v>0</v>
      </c>
      <c r="D48" s="142">
        <f>+'[4]BULLETIN ANNUEL'!D$163</f>
        <v>0</v>
      </c>
      <c r="E48" s="125">
        <f>+'[4]BULLETIN ANNUEL'!E$163</f>
        <v>0</v>
      </c>
      <c r="F48" s="125">
        <f>+'[4]BULLETIN ANNUEL'!F$163</f>
        <v>0</v>
      </c>
      <c r="G48" s="125">
        <f>+'[4]BULLETIN ANNUEL'!G$163</f>
        <v>0</v>
      </c>
      <c r="H48" s="125">
        <f>+'[4]BULLETIN ANNUEL'!H$163</f>
        <v>0</v>
      </c>
      <c r="I48" s="125">
        <f>+'[4]BULLETIN ANNUEL'!I$163</f>
        <v>0</v>
      </c>
      <c r="J48" s="125">
        <f>+'[4]BULLETIN ANNUEL'!J$163</f>
        <v>0</v>
      </c>
      <c r="K48" s="125">
        <f>+'[4]BULLETIN ANNUEL'!K$163</f>
        <v>0</v>
      </c>
      <c r="L48" s="125">
        <f>+'[4]BULLETIN ANNUEL'!L$163</f>
        <v>0</v>
      </c>
      <c r="M48" s="125">
        <f>+'[4]BULLETIN ANNUEL'!M$163</f>
        <v>0</v>
      </c>
      <c r="N48" s="126">
        <f>+'[4]BULLETIN ANNUEL'!N$163</f>
        <v>0</v>
      </c>
    </row>
    <row r="49" spans="1:14" ht="15" customHeight="1">
      <c r="A49" s="22">
        <f>+'[10]BULLETIN ANNUEL'!$B$83</f>
        <v>2018</v>
      </c>
      <c r="B49" s="25"/>
      <c r="C49" s="142">
        <f>+'[10]BULLETIN ANNUEL'!C$163</f>
        <v>0</v>
      </c>
      <c r="D49" s="142">
        <f>+'[10]BULLETIN ANNUEL'!D$163</f>
        <v>0</v>
      </c>
      <c r="E49" s="125">
        <f>+'[10]BULLETIN ANNUEL'!E$163</f>
        <v>0</v>
      </c>
      <c r="F49" s="125">
        <f>+'[10]BULLETIN ANNUEL'!F$163</f>
        <v>0</v>
      </c>
      <c r="G49" s="125">
        <f>+'[10]BULLETIN ANNUEL'!G$163</f>
        <v>0</v>
      </c>
      <c r="H49" s="125">
        <f>+'[10]BULLETIN ANNUEL'!H$163</f>
        <v>0</v>
      </c>
      <c r="I49" s="125">
        <f>+'[10]BULLETIN ANNUEL'!I$163</f>
        <v>0</v>
      </c>
      <c r="J49" s="125">
        <f>+'[10]BULLETIN ANNUEL'!J$163</f>
        <v>0</v>
      </c>
      <c r="K49" s="125">
        <f>+'[10]BULLETIN ANNUEL'!K$163</f>
        <v>0</v>
      </c>
      <c r="L49" s="125">
        <f>+'[10]BULLETIN ANNUEL'!L$163</f>
        <v>0</v>
      </c>
      <c r="M49" s="125">
        <f>+'[10]BULLETIN ANNUEL'!M$163</f>
        <v>0</v>
      </c>
      <c r="N49" s="126">
        <f>+'[10]BULLETIN ANNUEL'!N$163</f>
        <v>0</v>
      </c>
    </row>
    <row r="50" spans="1:14" ht="15" customHeight="1">
      <c r="A50" s="22">
        <f>+'[13]BULLETIN ANNUEL'!$B$83</f>
        <v>2021</v>
      </c>
      <c r="B50" s="25"/>
      <c r="C50" s="142">
        <f>+'[13]BULLETIN ANNUEL'!C$163</f>
        <v>0</v>
      </c>
      <c r="D50" s="142">
        <f>+'[13]BULLETIN ANNUEL'!D$163</f>
        <v>0</v>
      </c>
      <c r="E50" s="125">
        <f>+'[13]BULLETIN ANNUEL'!E$163</f>
        <v>0</v>
      </c>
      <c r="F50" s="125">
        <f>+'[13]BULLETIN ANNUEL'!F$163</f>
        <v>0</v>
      </c>
      <c r="G50" s="125">
        <f>+'[13]BULLETIN ANNUEL'!G$163</f>
        <v>0</v>
      </c>
      <c r="H50" s="125">
        <f>+'[13]BULLETIN ANNUEL'!H$163</f>
        <v>0</v>
      </c>
      <c r="I50" s="125">
        <f>+'[13]BULLETIN ANNUEL'!I$163</f>
        <v>0</v>
      </c>
      <c r="J50" s="125">
        <f>+'[13]BULLETIN ANNUEL'!J$163</f>
        <v>0</v>
      </c>
      <c r="K50" s="125">
        <f>+'[13]BULLETIN ANNUEL'!K$163</f>
        <v>0</v>
      </c>
      <c r="L50" s="125">
        <f>+'[13]BULLETIN ANNUEL'!L$163</f>
        <v>0</v>
      </c>
      <c r="M50" s="125">
        <f>+'[13]BULLETIN ANNUEL'!M$163</f>
        <v>0</v>
      </c>
      <c r="N50" s="126">
        <f>+'[13]BULLETIN ANNUEL'!N$163</f>
        <v>0</v>
      </c>
    </row>
    <row r="51" spans="1:14" ht="15" customHeight="1">
      <c r="A51" s="22">
        <f>+'[14]BULLETIN ANNUEL'!$B$83</f>
        <v>2022</v>
      </c>
      <c r="B51" s="25"/>
      <c r="C51" s="142">
        <f>+'[14]BULLETIN ANNUEL'!C$163</f>
        <v>0</v>
      </c>
      <c r="D51" s="142">
        <f>+'[14]BULLETIN ANNUEL'!D$163</f>
        <v>0</v>
      </c>
      <c r="E51" s="125">
        <f>+'[14]BULLETIN ANNUEL'!E$163</f>
        <v>0</v>
      </c>
      <c r="F51" s="125">
        <f>+'[14]BULLETIN ANNUEL'!F$163</f>
        <v>0</v>
      </c>
      <c r="G51" s="125">
        <f>+'[14]BULLETIN ANNUEL'!G$163</f>
        <v>0</v>
      </c>
      <c r="H51" s="125">
        <f>+'[14]BULLETIN ANNUEL'!H$163</f>
        <v>0</v>
      </c>
      <c r="I51" s="125">
        <f>+'[14]BULLETIN ANNUEL'!I$163</f>
        <v>0</v>
      </c>
      <c r="J51" s="125">
        <f>+'[14]BULLETIN ANNUEL'!J$163</f>
        <v>0</v>
      </c>
      <c r="K51" s="125">
        <f>+'[14]BULLETIN ANNUEL'!K$163</f>
        <v>0</v>
      </c>
      <c r="L51" s="125">
        <f>+'[14]BULLETIN ANNUEL'!L$163</f>
        <v>0</v>
      </c>
      <c r="M51" s="125">
        <f>+'[14]BULLETIN ANNUEL'!M$163</f>
        <v>0</v>
      </c>
      <c r="N51" s="126">
        <f>+'[14]BULLETIN ANNUEL'!N$163</f>
        <v>0</v>
      </c>
    </row>
    <row r="52" spans="1:14" ht="15" customHeight="1">
      <c r="A52" s="26"/>
      <c r="B52" s="30"/>
      <c r="C52" s="142"/>
      <c r="D52" s="142"/>
      <c r="E52" s="125"/>
      <c r="F52" s="125"/>
      <c r="G52" s="125"/>
      <c r="H52" s="125"/>
      <c r="I52" s="125"/>
      <c r="J52" s="125"/>
      <c r="K52" s="125"/>
      <c r="L52" s="125"/>
      <c r="M52" s="125"/>
      <c r="N52" s="126"/>
    </row>
    <row r="53" spans="1:14" ht="15" customHeight="1">
      <c r="A53" s="28">
        <f>+'[13]BULLETIN ANNUEL'!$B$18</f>
        <v>2021</v>
      </c>
      <c r="B53" s="29" t="str">
        <f>+'[13]BULLETIN ANNUEL'!A$20</f>
        <v>MARS</v>
      </c>
      <c r="C53" s="142">
        <f>+'[13]BULLETIN ANNUEL'!C$154</f>
        <v>0</v>
      </c>
      <c r="D53" s="142">
        <f>+'[13]BULLETIN ANNUEL'!D$154</f>
        <v>0</v>
      </c>
      <c r="E53" s="125">
        <f>+'[13]BULLETIN ANNUEL'!E$154</f>
        <v>0</v>
      </c>
      <c r="F53" s="125">
        <f>+'[13]BULLETIN ANNUEL'!F$154</f>
        <v>0</v>
      </c>
      <c r="G53" s="125">
        <f>+'[13]BULLETIN ANNUEL'!G$154</f>
        <v>0</v>
      </c>
      <c r="H53" s="125">
        <f>+'[13]BULLETIN ANNUEL'!H$154</f>
        <v>0</v>
      </c>
      <c r="I53" s="125">
        <f>+'[13]BULLETIN ANNUEL'!I$154</f>
        <v>0</v>
      </c>
      <c r="J53" s="125">
        <f>+'[13]BULLETIN ANNUEL'!J$154</f>
        <v>0</v>
      </c>
      <c r="K53" s="125">
        <f>+'[13]BULLETIN ANNUEL'!K$154</f>
        <v>0</v>
      </c>
      <c r="L53" s="125">
        <f>+'[13]BULLETIN ANNUEL'!L$154</f>
        <v>0</v>
      </c>
      <c r="M53" s="125">
        <f>+'[13]BULLETIN ANNUEL'!M$154</f>
        <v>0</v>
      </c>
      <c r="N53" s="126">
        <f>+'[13]BULLETIN ANNUEL'!N$154</f>
        <v>0</v>
      </c>
    </row>
    <row r="54" spans="1:14" ht="15" customHeight="1">
      <c r="A54" s="28"/>
      <c r="B54" s="29" t="str">
        <f>+'[13]BULLETIN ANNUEL'!A$23</f>
        <v>JUIN</v>
      </c>
      <c r="C54" s="142">
        <f>+'[13]BULLETIN ANNUEL'!C$157</f>
        <v>0</v>
      </c>
      <c r="D54" s="142">
        <f>+'[13]BULLETIN ANNUEL'!D$157</f>
        <v>0</v>
      </c>
      <c r="E54" s="125">
        <f>+'[13]BULLETIN ANNUEL'!E$157</f>
        <v>0</v>
      </c>
      <c r="F54" s="125">
        <f>+'[13]BULLETIN ANNUEL'!F$157</f>
        <v>0</v>
      </c>
      <c r="G54" s="125">
        <f>+'[13]BULLETIN ANNUEL'!G$157</f>
        <v>0</v>
      </c>
      <c r="H54" s="125">
        <f>+'[13]BULLETIN ANNUEL'!H$157</f>
        <v>0</v>
      </c>
      <c r="I54" s="125">
        <f>+'[13]BULLETIN ANNUEL'!I$157</f>
        <v>0</v>
      </c>
      <c r="J54" s="125">
        <f>+'[13]BULLETIN ANNUEL'!J$157</f>
        <v>0</v>
      </c>
      <c r="K54" s="125">
        <f>+'[13]BULLETIN ANNUEL'!K$157</f>
        <v>0</v>
      </c>
      <c r="L54" s="125">
        <f>+'[13]BULLETIN ANNUEL'!L$157</f>
        <v>0</v>
      </c>
      <c r="M54" s="125">
        <f>+'[13]BULLETIN ANNUEL'!M$157</f>
        <v>0</v>
      </c>
      <c r="N54" s="126">
        <f>+'[13]BULLETIN ANNUEL'!N$157</f>
        <v>0</v>
      </c>
    </row>
    <row r="55" spans="1:14" ht="15" customHeight="1">
      <c r="A55" s="28"/>
      <c r="B55" s="29" t="str">
        <f>+'[13]BULLETIN ANNUEL'!A$26</f>
        <v>SEPT</v>
      </c>
      <c r="C55" s="142">
        <f>+'[13]BULLETIN ANNUEL'!C$160</f>
        <v>0</v>
      </c>
      <c r="D55" s="142">
        <f>+'[13]BULLETIN ANNUEL'!D$160</f>
        <v>0</v>
      </c>
      <c r="E55" s="125">
        <f>+'[13]BULLETIN ANNUEL'!E$160</f>
        <v>0</v>
      </c>
      <c r="F55" s="125">
        <f>+'[13]BULLETIN ANNUEL'!F$160</f>
        <v>0</v>
      </c>
      <c r="G55" s="125">
        <f>+'[13]BULLETIN ANNUEL'!G$160</f>
        <v>0</v>
      </c>
      <c r="H55" s="125">
        <f>+'[13]BULLETIN ANNUEL'!H$160</f>
        <v>0</v>
      </c>
      <c r="I55" s="125">
        <f>+'[13]BULLETIN ANNUEL'!I$160</f>
        <v>0</v>
      </c>
      <c r="J55" s="125">
        <f>+'[13]BULLETIN ANNUEL'!J$160</f>
        <v>0</v>
      </c>
      <c r="K55" s="125">
        <f>+'[13]BULLETIN ANNUEL'!K$160</f>
        <v>0</v>
      </c>
      <c r="L55" s="125">
        <f>+'[13]BULLETIN ANNUEL'!L$160</f>
        <v>0</v>
      </c>
      <c r="M55" s="125">
        <f>+'[13]BULLETIN ANNUEL'!M$160</f>
        <v>0</v>
      </c>
      <c r="N55" s="126">
        <f>+'[13]BULLETIN ANNUEL'!N$160</f>
        <v>0</v>
      </c>
    </row>
    <row r="56" spans="1:14" ht="15" customHeight="1">
      <c r="A56" s="28"/>
      <c r="B56" s="29" t="str">
        <f>+'[13]BULLETIN ANNUEL'!A$29</f>
        <v>DEC</v>
      </c>
      <c r="C56" s="142">
        <f>+'[13]BULLETIN ANNUEL'!C$163</f>
        <v>0</v>
      </c>
      <c r="D56" s="142">
        <f>+'[13]BULLETIN ANNUEL'!D$163</f>
        <v>0</v>
      </c>
      <c r="E56" s="125">
        <f>+'[13]BULLETIN ANNUEL'!E$163</f>
        <v>0</v>
      </c>
      <c r="F56" s="125">
        <f>+'[13]BULLETIN ANNUEL'!F$163</f>
        <v>0</v>
      </c>
      <c r="G56" s="125">
        <f>+'[13]BULLETIN ANNUEL'!G$163</f>
        <v>0</v>
      </c>
      <c r="H56" s="125">
        <f>+'[13]BULLETIN ANNUEL'!H$163</f>
        <v>0</v>
      </c>
      <c r="I56" s="125">
        <f>+'[13]BULLETIN ANNUEL'!I$163</f>
        <v>0</v>
      </c>
      <c r="J56" s="125">
        <f>+'[13]BULLETIN ANNUEL'!J$163</f>
        <v>0</v>
      </c>
      <c r="K56" s="125">
        <f>+'[13]BULLETIN ANNUEL'!K$163</f>
        <v>0</v>
      </c>
      <c r="L56" s="125">
        <f>+'[13]BULLETIN ANNUEL'!L$163</f>
        <v>0</v>
      </c>
      <c r="M56" s="125">
        <f>+'[13]BULLETIN ANNUEL'!M$163</f>
        <v>0</v>
      </c>
      <c r="N56" s="126">
        <f>+'[13]BULLETIN ANNUEL'!N$163</f>
        <v>0</v>
      </c>
    </row>
    <row r="57" spans="1:14" ht="15" customHeight="1">
      <c r="A57" s="28"/>
      <c r="B57" s="29"/>
      <c r="C57" s="142"/>
      <c r="D57" s="142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1:14" ht="15" customHeight="1">
      <c r="A58" s="28">
        <f>+'[14]BULLETIN ANNUEL'!$B$18</f>
        <v>2022</v>
      </c>
      <c r="B58" s="29" t="str">
        <f>+'[14]BULLETIN ANNUEL'!A$20</f>
        <v>MARS</v>
      </c>
      <c r="C58" s="142">
        <f>+'[14]BULLETIN ANNUEL'!C$154</f>
        <v>0</v>
      </c>
      <c r="D58" s="142">
        <f>+'[14]BULLETIN ANNUEL'!D$154</f>
        <v>0</v>
      </c>
      <c r="E58" s="125">
        <f>+'[14]BULLETIN ANNUEL'!E$154</f>
        <v>0</v>
      </c>
      <c r="F58" s="125">
        <f>+'[14]BULLETIN ANNUEL'!F$154</f>
        <v>0</v>
      </c>
      <c r="G58" s="125">
        <f>+'[14]BULLETIN ANNUEL'!G$154</f>
        <v>0</v>
      </c>
      <c r="H58" s="125">
        <f>+'[14]BULLETIN ANNUEL'!H$154</f>
        <v>0</v>
      </c>
      <c r="I58" s="125">
        <f>+'[14]BULLETIN ANNUEL'!I$154</f>
        <v>0</v>
      </c>
      <c r="J58" s="125">
        <f>+'[14]BULLETIN ANNUEL'!J$154</f>
        <v>0</v>
      </c>
      <c r="K58" s="125">
        <f>+'[14]BULLETIN ANNUEL'!K$154</f>
        <v>0</v>
      </c>
      <c r="L58" s="125">
        <f>+'[14]BULLETIN ANNUEL'!L$154</f>
        <v>0</v>
      </c>
      <c r="M58" s="125">
        <f>+'[14]BULLETIN ANNUEL'!M$154</f>
        <v>0</v>
      </c>
      <c r="N58" s="126">
        <f>+'[14]BULLETIN ANNUEL'!N$154</f>
        <v>0</v>
      </c>
    </row>
    <row r="59" spans="1:14" ht="15" customHeight="1">
      <c r="A59" s="28"/>
      <c r="B59" s="29" t="str">
        <f>+'[14]BULLETIN ANNUEL'!A$23</f>
        <v>JUIN</v>
      </c>
      <c r="C59" s="142">
        <f>+'[14]BULLETIN ANNUEL'!C$157</f>
        <v>0</v>
      </c>
      <c r="D59" s="142">
        <f>+'[14]BULLETIN ANNUEL'!D$157</f>
        <v>0</v>
      </c>
      <c r="E59" s="125">
        <f>+'[14]BULLETIN ANNUEL'!E$157</f>
        <v>0</v>
      </c>
      <c r="F59" s="125">
        <f>+'[14]BULLETIN ANNUEL'!F$157</f>
        <v>0</v>
      </c>
      <c r="G59" s="125">
        <f>+'[14]BULLETIN ANNUEL'!G$157</f>
        <v>0</v>
      </c>
      <c r="H59" s="125">
        <f>+'[14]BULLETIN ANNUEL'!H$157</f>
        <v>0</v>
      </c>
      <c r="I59" s="125">
        <f>+'[14]BULLETIN ANNUEL'!I$157</f>
        <v>0</v>
      </c>
      <c r="J59" s="125">
        <f>+'[14]BULLETIN ANNUEL'!J$157</f>
        <v>0</v>
      </c>
      <c r="K59" s="125">
        <f>+'[14]BULLETIN ANNUEL'!K$157</f>
        <v>0</v>
      </c>
      <c r="L59" s="125">
        <f>+'[14]BULLETIN ANNUEL'!L$157</f>
        <v>0</v>
      </c>
      <c r="M59" s="125">
        <f>+'[14]BULLETIN ANNUEL'!M$157</f>
        <v>0</v>
      </c>
      <c r="N59" s="126">
        <f>+'[14]BULLETIN ANNUEL'!N$157</f>
        <v>0</v>
      </c>
    </row>
    <row r="60" spans="1:14" ht="15" customHeight="1">
      <c r="A60" s="28"/>
      <c r="B60" s="29" t="str">
        <f>+'[14]BULLETIN ANNUEL'!A$26</f>
        <v>SEPT</v>
      </c>
      <c r="C60" s="142">
        <f>+'[14]BULLETIN ANNUEL'!C$160</f>
        <v>0</v>
      </c>
      <c r="D60" s="142">
        <f>+'[14]BULLETIN ANNUEL'!D$160</f>
        <v>0</v>
      </c>
      <c r="E60" s="125">
        <f>+'[14]BULLETIN ANNUEL'!E$160</f>
        <v>0</v>
      </c>
      <c r="F60" s="125">
        <f>+'[14]BULLETIN ANNUEL'!F$160</f>
        <v>0</v>
      </c>
      <c r="G60" s="125">
        <f>+'[14]BULLETIN ANNUEL'!G$160</f>
        <v>0</v>
      </c>
      <c r="H60" s="125">
        <f>+'[14]BULLETIN ANNUEL'!H$160</f>
        <v>0</v>
      </c>
      <c r="I60" s="125">
        <f>+'[14]BULLETIN ANNUEL'!I$160</f>
        <v>0</v>
      </c>
      <c r="J60" s="125">
        <f>+'[14]BULLETIN ANNUEL'!J$160</f>
        <v>0</v>
      </c>
      <c r="K60" s="125">
        <f>+'[14]BULLETIN ANNUEL'!K$160</f>
        <v>0</v>
      </c>
      <c r="L60" s="125">
        <f>+'[14]BULLETIN ANNUEL'!L$160</f>
        <v>0</v>
      </c>
      <c r="M60" s="125">
        <f>+'[14]BULLETIN ANNUEL'!M$160</f>
        <v>0</v>
      </c>
      <c r="N60" s="126">
        <f>+'[14]BULLETIN ANNUEL'!N$160</f>
        <v>0</v>
      </c>
    </row>
    <row r="61" spans="1:14" ht="15" customHeight="1">
      <c r="A61" s="28"/>
      <c r="B61" s="29" t="str">
        <f>+'[14]BULLETIN ANNUEL'!A$29</f>
        <v>DEC</v>
      </c>
      <c r="C61" s="142">
        <f>+'[14]BULLETIN ANNUEL'!C$163</f>
        <v>0</v>
      </c>
      <c r="D61" s="142">
        <f>+'[14]BULLETIN ANNUEL'!D$163</f>
        <v>0</v>
      </c>
      <c r="E61" s="125">
        <f>+'[14]BULLETIN ANNUEL'!E$163</f>
        <v>0</v>
      </c>
      <c r="F61" s="125">
        <f>+'[14]BULLETIN ANNUEL'!F$163</f>
        <v>0</v>
      </c>
      <c r="G61" s="125">
        <f>+'[14]BULLETIN ANNUEL'!G$163</f>
        <v>0</v>
      </c>
      <c r="H61" s="125">
        <f>+'[14]BULLETIN ANNUEL'!H$163</f>
        <v>0</v>
      </c>
      <c r="I61" s="125">
        <f>+'[14]BULLETIN ANNUEL'!I$163</f>
        <v>0</v>
      </c>
      <c r="J61" s="125">
        <f>+'[14]BULLETIN ANNUEL'!J$163</f>
        <v>0</v>
      </c>
      <c r="K61" s="125">
        <f>+'[14]BULLETIN ANNUEL'!K$163</f>
        <v>0</v>
      </c>
      <c r="L61" s="125">
        <f>+'[14]BULLETIN ANNUEL'!L$163</f>
        <v>0</v>
      </c>
      <c r="M61" s="125">
        <f>+'[14]BULLETIN ANNUEL'!M$163</f>
        <v>0</v>
      </c>
      <c r="N61" s="126">
        <f>+'[14]BULLETIN ANNUEL'!N$163</f>
        <v>0</v>
      </c>
    </row>
    <row r="62" spans="1:14" ht="15" customHeight="1">
      <c r="A62" s="28"/>
      <c r="B62" s="29"/>
      <c r="C62" s="142"/>
      <c r="D62" s="142"/>
      <c r="E62" s="125"/>
      <c r="F62" s="125"/>
      <c r="G62" s="125"/>
      <c r="H62" s="125"/>
      <c r="I62" s="125"/>
      <c r="J62" s="125"/>
      <c r="K62" s="125"/>
      <c r="L62" s="125"/>
      <c r="M62" s="125"/>
      <c r="N62" s="126"/>
    </row>
    <row r="63" spans="1:14" ht="15" customHeight="1">
      <c r="A63" s="28">
        <f>+'[11]BULLETIN ANNUEL'!$B$18</f>
        <v>2023</v>
      </c>
      <c r="B63" s="29" t="str">
        <f>+'[11]BULLETIN ANNUEL'!A$18</f>
        <v>JAN</v>
      </c>
      <c r="C63" s="142">
        <f>+'[11]BULLETIN ANNUEL'!C$152</f>
        <v>0</v>
      </c>
      <c r="D63" s="142">
        <f>+'[11]BULLETIN ANNUEL'!D$152</f>
        <v>0</v>
      </c>
      <c r="E63" s="125">
        <f>+'[11]BULLETIN ANNUEL'!E$152</f>
        <v>0</v>
      </c>
      <c r="F63" s="125">
        <f>+'[11]BULLETIN ANNUEL'!F$152</f>
        <v>0</v>
      </c>
      <c r="G63" s="125">
        <f>+'[11]BULLETIN ANNUEL'!G$152</f>
        <v>0</v>
      </c>
      <c r="H63" s="125">
        <f>+'[11]BULLETIN ANNUEL'!H$152</f>
        <v>0</v>
      </c>
      <c r="I63" s="125">
        <f>+'[11]BULLETIN ANNUEL'!I$152</f>
        <v>0</v>
      </c>
      <c r="J63" s="125">
        <f>+'[11]BULLETIN ANNUEL'!J$152</f>
        <v>0</v>
      </c>
      <c r="K63" s="125">
        <f>+'[11]BULLETIN ANNUEL'!K$152</f>
        <v>0</v>
      </c>
      <c r="L63" s="125">
        <f>+'[11]BULLETIN ANNUEL'!L$152</f>
        <v>0</v>
      </c>
      <c r="M63" s="125">
        <f>+'[11]BULLETIN ANNUEL'!M$152</f>
        <v>0</v>
      </c>
      <c r="N63" s="126">
        <f>+'[11]BULLETIN ANNUEL'!N$152</f>
        <v>0</v>
      </c>
    </row>
    <row r="64" spans="1:14" ht="15" customHeight="1">
      <c r="A64" s="28"/>
      <c r="B64" s="29">
        <f>+'[11]BULLETIN ANNUEL'!A$19</f>
        <v>0</v>
      </c>
      <c r="C64" s="142">
        <f>+'[11]BULLETIN ANNUEL'!C$153</f>
        <v>0</v>
      </c>
      <c r="D64" s="142">
        <f>+'[11]BULLETIN ANNUEL'!D$153</f>
        <v>0</v>
      </c>
      <c r="E64" s="125">
        <f>+'[11]BULLETIN ANNUEL'!E$153</f>
        <v>0</v>
      </c>
      <c r="F64" s="125">
        <f>+'[11]BULLETIN ANNUEL'!F$153</f>
        <v>0</v>
      </c>
      <c r="G64" s="125">
        <f>+'[11]BULLETIN ANNUEL'!G$153</f>
        <v>0</v>
      </c>
      <c r="H64" s="125">
        <f>+'[11]BULLETIN ANNUEL'!H$153</f>
        <v>0</v>
      </c>
      <c r="I64" s="125">
        <f>+'[11]BULLETIN ANNUEL'!I$153</f>
        <v>0</v>
      </c>
      <c r="J64" s="125">
        <f>+'[11]BULLETIN ANNUEL'!J$153</f>
        <v>0</v>
      </c>
      <c r="K64" s="125">
        <f>+'[11]BULLETIN ANNUEL'!K$153</f>
        <v>0</v>
      </c>
      <c r="L64" s="125">
        <f>+'[11]BULLETIN ANNUEL'!L$153</f>
        <v>0</v>
      </c>
      <c r="M64" s="125">
        <f>+'[11]BULLETIN ANNUEL'!M$153</f>
        <v>0</v>
      </c>
      <c r="N64" s="126">
        <f>+'[11]BULLETIN ANNUEL'!N$153</f>
        <v>0</v>
      </c>
    </row>
    <row r="65" spans="1:14" ht="15" customHeight="1">
      <c r="A65" s="28"/>
      <c r="B65" s="29">
        <f>+'[11]BULLETIN ANNUEL'!A$20</f>
        <v>0</v>
      </c>
      <c r="C65" s="142">
        <f>+'[11]BULLETIN ANNUEL'!C$154</f>
        <v>0</v>
      </c>
      <c r="D65" s="142">
        <f>+'[11]BULLETIN ANNUEL'!D$154</f>
        <v>0</v>
      </c>
      <c r="E65" s="125">
        <f>+'[11]BULLETIN ANNUEL'!E$154</f>
        <v>0</v>
      </c>
      <c r="F65" s="125">
        <f>+'[11]BULLETIN ANNUEL'!F$154</f>
        <v>0</v>
      </c>
      <c r="G65" s="125">
        <f>+'[11]BULLETIN ANNUEL'!G$154</f>
        <v>0</v>
      </c>
      <c r="H65" s="125">
        <f>+'[11]BULLETIN ANNUEL'!H$154</f>
        <v>0</v>
      </c>
      <c r="I65" s="125">
        <f>+'[11]BULLETIN ANNUEL'!I$154</f>
        <v>0</v>
      </c>
      <c r="J65" s="125">
        <f>+'[11]BULLETIN ANNUEL'!J$154</f>
        <v>0</v>
      </c>
      <c r="K65" s="125">
        <f>+'[11]BULLETIN ANNUEL'!K$154</f>
        <v>0</v>
      </c>
      <c r="L65" s="125">
        <f>+'[11]BULLETIN ANNUEL'!L$154</f>
        <v>0</v>
      </c>
      <c r="M65" s="125">
        <f>+'[11]BULLETIN ANNUEL'!M$154</f>
        <v>0</v>
      </c>
      <c r="N65" s="126">
        <f>+'[11]BULLETIN ANNUEL'!N$154</f>
        <v>0</v>
      </c>
    </row>
    <row r="66" spans="1:14" ht="15" customHeight="1">
      <c r="A66" s="28"/>
      <c r="B66" s="29">
        <f>+'[11]BULLETIN ANNUEL'!A$21</f>
        <v>0</v>
      </c>
      <c r="C66" s="142">
        <f>+'[11]BULLETIN ANNUEL'!C$155</f>
        <v>0</v>
      </c>
      <c r="D66" s="142">
        <f>+'[11]BULLETIN ANNUEL'!D$155</f>
        <v>0</v>
      </c>
      <c r="E66" s="125">
        <f>+'[11]BULLETIN ANNUEL'!E$155</f>
        <v>0</v>
      </c>
      <c r="F66" s="125">
        <f>+'[11]BULLETIN ANNUEL'!F$155</f>
        <v>0</v>
      </c>
      <c r="G66" s="125">
        <f>+'[11]BULLETIN ANNUEL'!G$155</f>
        <v>0</v>
      </c>
      <c r="H66" s="125">
        <f>+'[11]BULLETIN ANNUEL'!H$155</f>
        <v>0</v>
      </c>
      <c r="I66" s="125">
        <f>+'[11]BULLETIN ANNUEL'!I$155</f>
        <v>0</v>
      </c>
      <c r="J66" s="125">
        <f>+'[11]BULLETIN ANNUEL'!J$155</f>
        <v>0</v>
      </c>
      <c r="K66" s="125">
        <f>+'[11]BULLETIN ANNUEL'!K$155</f>
        <v>0</v>
      </c>
      <c r="L66" s="125">
        <f>+'[11]BULLETIN ANNUEL'!L$155</f>
        <v>0</v>
      </c>
      <c r="M66" s="125">
        <f>+'[11]BULLETIN ANNUEL'!M$155</f>
        <v>0</v>
      </c>
      <c r="N66" s="126">
        <f>+'[11]BULLETIN ANNUEL'!N$155</f>
        <v>0</v>
      </c>
    </row>
    <row r="67" spans="1:14" ht="15" customHeight="1">
      <c r="A67" s="28"/>
      <c r="B67" s="29">
        <f>+'[11]BULLETIN ANNUEL'!A$22</f>
        <v>0</v>
      </c>
      <c r="C67" s="142">
        <f>+'[11]BULLETIN ANNUEL'!C$156</f>
        <v>0</v>
      </c>
      <c r="D67" s="142">
        <f>+'[11]BULLETIN ANNUEL'!D$156</f>
        <v>0</v>
      </c>
      <c r="E67" s="125">
        <f>+'[11]BULLETIN ANNUEL'!E$156</f>
        <v>0</v>
      </c>
      <c r="F67" s="125">
        <f>+'[11]BULLETIN ANNUEL'!F$156</f>
        <v>0</v>
      </c>
      <c r="G67" s="125">
        <f>+'[11]BULLETIN ANNUEL'!G$156</f>
        <v>0</v>
      </c>
      <c r="H67" s="125">
        <f>+'[11]BULLETIN ANNUEL'!H$156</f>
        <v>0</v>
      </c>
      <c r="I67" s="125">
        <f>+'[11]BULLETIN ANNUEL'!I$156</f>
        <v>0</v>
      </c>
      <c r="J67" s="125">
        <f>+'[11]BULLETIN ANNUEL'!J$156</f>
        <v>0</v>
      </c>
      <c r="K67" s="125">
        <f>+'[11]BULLETIN ANNUEL'!K$156</f>
        <v>0</v>
      </c>
      <c r="L67" s="125">
        <f>+'[11]BULLETIN ANNUEL'!L$156</f>
        <v>0</v>
      </c>
      <c r="M67" s="125">
        <f>+'[11]BULLETIN ANNUEL'!M$156</f>
        <v>0</v>
      </c>
      <c r="N67" s="126">
        <f>+'[11]BULLETIN ANNUEL'!N$156</f>
        <v>0</v>
      </c>
    </row>
    <row r="68" spans="1:14" ht="15" customHeight="1">
      <c r="A68" s="28"/>
      <c r="B68" s="29">
        <f>+'[11]BULLETIN ANNUEL'!A$23</f>
        <v>0</v>
      </c>
      <c r="C68" s="142">
        <f>+'[11]BULLETIN ANNUEL'!C$157</f>
        <v>0</v>
      </c>
      <c r="D68" s="142">
        <f>+'[11]BULLETIN ANNUEL'!D$157</f>
        <v>0</v>
      </c>
      <c r="E68" s="125">
        <f>+'[11]BULLETIN ANNUEL'!E$157</f>
        <v>0</v>
      </c>
      <c r="F68" s="125">
        <f>+'[11]BULLETIN ANNUEL'!F$157</f>
        <v>0</v>
      </c>
      <c r="G68" s="125">
        <f>+'[11]BULLETIN ANNUEL'!G$157</f>
        <v>0</v>
      </c>
      <c r="H68" s="125">
        <f>+'[11]BULLETIN ANNUEL'!H$157</f>
        <v>0</v>
      </c>
      <c r="I68" s="125">
        <f>+'[11]BULLETIN ANNUEL'!I$157</f>
        <v>0</v>
      </c>
      <c r="J68" s="125">
        <f>+'[11]BULLETIN ANNUEL'!J$157</f>
        <v>0</v>
      </c>
      <c r="K68" s="125">
        <f>+'[11]BULLETIN ANNUEL'!K$157</f>
        <v>0</v>
      </c>
      <c r="L68" s="125">
        <f>+'[11]BULLETIN ANNUEL'!L$157</f>
        <v>0</v>
      </c>
      <c r="M68" s="125">
        <f>+'[11]BULLETIN ANNUEL'!M$157</f>
        <v>0</v>
      </c>
      <c r="N68" s="126">
        <f>+'[11]BULLETIN ANNUEL'!N$157</f>
        <v>0</v>
      </c>
    </row>
    <row r="69" spans="1:14" ht="15" customHeight="1">
      <c r="A69" s="28"/>
      <c r="B69" s="29">
        <f>+'[11]BULLETIN ANNUEL'!A$24</f>
        <v>0</v>
      </c>
      <c r="C69" s="142">
        <f>+'[11]BULLETIN ANNUEL'!C$158</f>
        <v>0</v>
      </c>
      <c r="D69" s="142">
        <f>+'[11]BULLETIN ANNUEL'!D$158</f>
        <v>0</v>
      </c>
      <c r="E69" s="125">
        <f>+'[11]BULLETIN ANNUEL'!E$158</f>
        <v>0</v>
      </c>
      <c r="F69" s="125">
        <f>+'[11]BULLETIN ANNUEL'!F$158</f>
        <v>0</v>
      </c>
      <c r="G69" s="125">
        <f>+'[11]BULLETIN ANNUEL'!G$158</f>
        <v>0</v>
      </c>
      <c r="H69" s="125">
        <f>+'[11]BULLETIN ANNUEL'!H$158</f>
        <v>0</v>
      </c>
      <c r="I69" s="125">
        <f>+'[11]BULLETIN ANNUEL'!I$158</f>
        <v>0</v>
      </c>
      <c r="J69" s="125">
        <f>+'[11]BULLETIN ANNUEL'!J$158</f>
        <v>0</v>
      </c>
      <c r="K69" s="125">
        <f>+'[11]BULLETIN ANNUEL'!K$158</f>
        <v>0</v>
      </c>
      <c r="L69" s="125">
        <f>+'[11]BULLETIN ANNUEL'!L$158</f>
        <v>0</v>
      </c>
      <c r="M69" s="125">
        <f>+'[11]BULLETIN ANNUEL'!M$158</f>
        <v>0</v>
      </c>
      <c r="N69" s="126">
        <f>+'[11]BULLETIN ANNUEL'!N$158</f>
        <v>0</v>
      </c>
    </row>
    <row r="70" spans="1:14" ht="15" customHeight="1">
      <c r="A70" s="28"/>
      <c r="B70" s="29">
        <f>+'[11]BULLETIN ANNUEL'!A$25</f>
        <v>0</v>
      </c>
      <c r="C70" s="142">
        <f>+'[11]BULLETIN ANNUEL'!C$159</f>
        <v>0</v>
      </c>
      <c r="D70" s="142">
        <f>+'[11]BULLETIN ANNUEL'!D$159</f>
        <v>0</v>
      </c>
      <c r="E70" s="125">
        <f>+'[11]BULLETIN ANNUEL'!E$159</f>
        <v>0</v>
      </c>
      <c r="F70" s="125">
        <f>+'[11]BULLETIN ANNUEL'!F$159</f>
        <v>0</v>
      </c>
      <c r="G70" s="125">
        <f>+'[11]BULLETIN ANNUEL'!G$159</f>
        <v>0</v>
      </c>
      <c r="H70" s="125">
        <f>+'[11]BULLETIN ANNUEL'!H$159</f>
        <v>0</v>
      </c>
      <c r="I70" s="125">
        <f>+'[11]BULLETIN ANNUEL'!I$159</f>
        <v>0</v>
      </c>
      <c r="J70" s="125">
        <f>+'[11]BULLETIN ANNUEL'!J$159</f>
        <v>0</v>
      </c>
      <c r="K70" s="125">
        <f>+'[11]BULLETIN ANNUEL'!K$159</f>
        <v>0</v>
      </c>
      <c r="L70" s="125">
        <f>+'[11]BULLETIN ANNUEL'!L$159</f>
        <v>0</v>
      </c>
      <c r="M70" s="125">
        <f>+'[11]BULLETIN ANNUEL'!M$159</f>
        <v>0</v>
      </c>
      <c r="N70" s="126">
        <f>+'[11]BULLETIN ANNUEL'!N$159</f>
        <v>0</v>
      </c>
    </row>
    <row r="71" spans="1:14" ht="16.5" customHeight="1">
      <c r="A71" s="28"/>
      <c r="B71" s="29">
        <f>+'[11]BULLETIN ANNUEL'!A$26</f>
        <v>0</v>
      </c>
      <c r="C71" s="142">
        <f>+'[11]BULLETIN ANNUEL'!C$160</f>
        <v>0</v>
      </c>
      <c r="D71" s="142">
        <f>+'[11]BULLETIN ANNUEL'!D$160</f>
        <v>0</v>
      </c>
      <c r="E71" s="125">
        <f>+'[11]BULLETIN ANNUEL'!E$160</f>
        <v>0</v>
      </c>
      <c r="F71" s="125">
        <f>+'[11]BULLETIN ANNUEL'!F$160</f>
        <v>0</v>
      </c>
      <c r="G71" s="125">
        <f>+'[11]BULLETIN ANNUEL'!G$160</f>
        <v>0</v>
      </c>
      <c r="H71" s="125">
        <f>+'[11]BULLETIN ANNUEL'!H$160</f>
        <v>0</v>
      </c>
      <c r="I71" s="125">
        <f>+'[11]BULLETIN ANNUEL'!I$160</f>
        <v>0</v>
      </c>
      <c r="J71" s="125">
        <f>+'[11]BULLETIN ANNUEL'!J$160</f>
        <v>0</v>
      </c>
      <c r="K71" s="125">
        <f>+'[11]BULLETIN ANNUEL'!K$160</f>
        <v>0</v>
      </c>
      <c r="L71" s="125">
        <f>+'[11]BULLETIN ANNUEL'!L$160</f>
        <v>0</v>
      </c>
      <c r="M71" s="125">
        <f>+'[11]BULLETIN ANNUEL'!M$160</f>
        <v>0</v>
      </c>
      <c r="N71" s="126">
        <f>+'[11]BULLETIN ANNUEL'!N$160</f>
        <v>0</v>
      </c>
    </row>
    <row r="72" spans="1:14" ht="15" customHeight="1">
      <c r="A72" s="28"/>
      <c r="B72" s="29">
        <f>+'[11]BULLETIN ANNUEL'!A$27</f>
        <v>0</v>
      </c>
      <c r="C72" s="142">
        <f>+'[11]BULLETIN ANNUEL'!C$161</f>
        <v>0</v>
      </c>
      <c r="D72" s="142">
        <f>+'[11]BULLETIN ANNUEL'!D$161</f>
        <v>0</v>
      </c>
      <c r="E72" s="125">
        <f>+'[11]BULLETIN ANNUEL'!E$161</f>
        <v>0</v>
      </c>
      <c r="F72" s="125">
        <f>+'[11]BULLETIN ANNUEL'!F$161</f>
        <v>0</v>
      </c>
      <c r="G72" s="125">
        <f>+'[11]BULLETIN ANNUEL'!G$161</f>
        <v>0</v>
      </c>
      <c r="H72" s="125">
        <f>+'[11]BULLETIN ANNUEL'!H$161</f>
        <v>0</v>
      </c>
      <c r="I72" s="125">
        <f>+'[11]BULLETIN ANNUEL'!I$161</f>
        <v>0</v>
      </c>
      <c r="J72" s="125">
        <f>+'[11]BULLETIN ANNUEL'!J$161</f>
        <v>0</v>
      </c>
      <c r="K72" s="125">
        <f>+'[11]BULLETIN ANNUEL'!K$161</f>
        <v>0</v>
      </c>
      <c r="L72" s="125">
        <f>+'[11]BULLETIN ANNUEL'!L$161</f>
        <v>0</v>
      </c>
      <c r="M72" s="125">
        <f>+'[11]BULLETIN ANNUEL'!M$161</f>
        <v>0</v>
      </c>
      <c r="N72" s="126">
        <f>+'[11]BULLETIN ANNUEL'!N$161</f>
        <v>0</v>
      </c>
    </row>
    <row r="73" spans="1:14" ht="15" customHeight="1">
      <c r="A73" s="28"/>
      <c r="B73" s="29">
        <f>+'[11]BULLETIN ANNUEL'!A$28</f>
        <v>0</v>
      </c>
      <c r="C73" s="142">
        <f>+'[11]BULLETIN ANNUEL'!C$162</f>
        <v>0</v>
      </c>
      <c r="D73" s="142">
        <f>+'[11]BULLETIN ANNUEL'!D$162</f>
        <v>0</v>
      </c>
      <c r="E73" s="125">
        <f>+'[11]BULLETIN ANNUEL'!E$162</f>
        <v>0</v>
      </c>
      <c r="F73" s="125">
        <f>+'[11]BULLETIN ANNUEL'!F$162</f>
        <v>0</v>
      </c>
      <c r="G73" s="125">
        <f>+'[11]BULLETIN ANNUEL'!G$162</f>
        <v>0</v>
      </c>
      <c r="H73" s="125">
        <f>+'[11]BULLETIN ANNUEL'!H$162</f>
        <v>0</v>
      </c>
      <c r="I73" s="125">
        <f>+'[11]BULLETIN ANNUEL'!I$162</f>
        <v>0</v>
      </c>
      <c r="J73" s="125">
        <f>+'[11]BULLETIN ANNUEL'!J$162</f>
        <v>0</v>
      </c>
      <c r="K73" s="125">
        <f>+'[11]BULLETIN ANNUEL'!K$162</f>
        <v>0</v>
      </c>
      <c r="L73" s="125">
        <f>+'[11]BULLETIN ANNUEL'!L$162</f>
        <v>0</v>
      </c>
      <c r="M73" s="125">
        <f>+'[11]BULLETIN ANNUEL'!M$162</f>
        <v>0</v>
      </c>
      <c r="N73" s="126">
        <f>+'[11]BULLETIN ANNUEL'!N$162</f>
        <v>0</v>
      </c>
    </row>
    <row r="74" spans="1:14" ht="15" customHeight="1">
      <c r="A74" s="28"/>
      <c r="B74" s="29">
        <f>+'[11]BULLETIN ANNUEL'!A$29</f>
        <v>0</v>
      </c>
      <c r="C74" s="142">
        <f>+'[11]BULLETIN ANNUEL'!C$163</f>
        <v>0</v>
      </c>
      <c r="D74" s="142">
        <f>+'[11]BULLETIN ANNUEL'!D$163</f>
        <v>0</v>
      </c>
      <c r="E74" s="125">
        <f>+'[11]BULLETIN ANNUEL'!E$163</f>
        <v>0</v>
      </c>
      <c r="F74" s="125">
        <f>+'[11]BULLETIN ANNUEL'!F$163</f>
        <v>0</v>
      </c>
      <c r="G74" s="125">
        <f>+'[11]BULLETIN ANNUEL'!G$163</f>
        <v>0</v>
      </c>
      <c r="H74" s="125">
        <f>+'[11]BULLETIN ANNUEL'!H$163</f>
        <v>0</v>
      </c>
      <c r="I74" s="125">
        <f>+'[11]BULLETIN ANNUEL'!I$163</f>
        <v>0</v>
      </c>
      <c r="J74" s="125">
        <f>+'[11]BULLETIN ANNUEL'!J$163</f>
        <v>0</v>
      </c>
      <c r="K74" s="125">
        <f>+'[11]BULLETIN ANNUEL'!K$163</f>
        <v>0</v>
      </c>
      <c r="L74" s="125">
        <f>+'[11]BULLETIN ANNUEL'!L$163</f>
        <v>0</v>
      </c>
      <c r="M74" s="125">
        <f>+'[11]BULLETIN ANNUEL'!M$163</f>
        <v>0</v>
      </c>
      <c r="N74" s="126">
        <f>+'[11]BULLETIN ANNUEL'!N$163</f>
        <v>0</v>
      </c>
    </row>
    <row r="75" spans="1:14" ht="15" customHeight="1" thickBot="1">
      <c r="A75" s="52"/>
      <c r="B75" s="53"/>
      <c r="C75" s="143"/>
      <c r="D75" s="143"/>
      <c r="E75" s="138"/>
      <c r="F75" s="138"/>
      <c r="G75" s="138"/>
      <c r="H75" s="138"/>
      <c r="I75" s="138"/>
      <c r="J75" s="138"/>
      <c r="K75" s="138"/>
      <c r="L75" s="138"/>
      <c r="M75" s="138"/>
      <c r="N75" s="144"/>
    </row>
    <row r="76" spans="2:14" ht="18" customHeight="1">
      <c r="B76" s="124" t="s">
        <v>183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8" customHeight="1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sheetProtection/>
  <mergeCells count="13">
    <mergeCell ref="M4:M5"/>
    <mergeCell ref="N4:N5"/>
    <mergeCell ref="L40:L41"/>
    <mergeCell ref="M40:M41"/>
    <mergeCell ref="N40:N41"/>
    <mergeCell ref="K40:K41"/>
    <mergeCell ref="D4:D5"/>
    <mergeCell ref="E4:E5"/>
    <mergeCell ref="A4:B5"/>
    <mergeCell ref="C4:C5"/>
    <mergeCell ref="A40:B41"/>
    <mergeCell ref="C40:C41"/>
    <mergeCell ref="D40:D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view="pageBreakPreview" zoomScaleNormal="75" zoomScaleSheetLayoutView="100" zoomScalePageLayoutView="0" workbookViewId="0" topLeftCell="A1">
      <selection activeCell="R3" sqref="R3"/>
    </sheetView>
  </sheetViews>
  <sheetFormatPr defaultColWidth="9.14062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8.57421875" style="8" customWidth="1"/>
    <col min="5" max="6" width="9.8515625" style="8" customWidth="1"/>
    <col min="7" max="7" width="9.00390625" style="8" customWidth="1"/>
    <col min="8" max="8" width="9.57421875" style="8" customWidth="1"/>
    <col min="9" max="9" width="10.421875" style="8" customWidth="1"/>
    <col min="10" max="10" width="9.28125" style="8" customWidth="1"/>
    <col min="11" max="11" width="9.42187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8.140625" style="8" customWidth="1"/>
    <col min="16" max="16" width="9.421875" style="8" customWidth="1"/>
    <col min="17" max="16384" width="9.140625" style="8" customWidth="1"/>
  </cols>
  <sheetData>
    <row r="2" spans="1:16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8" ht="23.25" customHeight="1" thickBot="1">
      <c r="A4" s="7" t="str">
        <f>+AIBE!$A3</f>
        <v>GUINEE EQUATORIALE</v>
      </c>
      <c r="B4" s="7"/>
      <c r="C4" s="7"/>
      <c r="D4" s="6"/>
      <c r="E4" s="61"/>
      <c r="F4" s="61"/>
      <c r="G4" s="61"/>
      <c r="H4" s="61"/>
      <c r="I4" s="61"/>
      <c r="J4" s="61"/>
      <c r="K4" s="61"/>
      <c r="L4" s="61"/>
      <c r="M4" s="7" t="s">
        <v>61</v>
      </c>
      <c r="N4" s="7"/>
      <c r="O4" s="61"/>
      <c r="P4" s="61"/>
      <c r="Q4" s="62"/>
      <c r="R4" s="62"/>
    </row>
    <row r="5" spans="1:16" ht="19.5" customHeight="1" thickBot="1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13.5" customHeight="1">
      <c r="A6" s="212" t="s">
        <v>40</v>
      </c>
      <c r="B6" s="213"/>
      <c r="C6" s="235" t="s">
        <v>63</v>
      </c>
      <c r="D6" s="213"/>
      <c r="E6" s="73" t="s">
        <v>64</v>
      </c>
      <c r="F6" s="74"/>
      <c r="G6" s="74"/>
      <c r="H6" s="74"/>
      <c r="I6" s="74"/>
      <c r="J6" s="74"/>
      <c r="K6" s="74"/>
      <c r="L6" s="74"/>
      <c r="M6" s="74"/>
      <c r="N6" s="75"/>
      <c r="O6" s="235" t="s">
        <v>65</v>
      </c>
      <c r="P6" s="236"/>
    </row>
    <row r="7" spans="1:16" ht="13.5" customHeight="1">
      <c r="A7" s="250"/>
      <c r="B7" s="251"/>
      <c r="C7" s="237"/>
      <c r="D7" s="251"/>
      <c r="E7" s="76" t="s">
        <v>66</v>
      </c>
      <c r="F7" s="77"/>
      <c r="G7" s="77"/>
      <c r="H7" s="78"/>
      <c r="I7" s="73" t="s">
        <v>33</v>
      </c>
      <c r="J7" s="74"/>
      <c r="K7" s="74"/>
      <c r="L7" s="75"/>
      <c r="M7" s="253" t="s">
        <v>67</v>
      </c>
      <c r="N7" s="254"/>
      <c r="O7" s="237"/>
      <c r="P7" s="238"/>
    </row>
    <row r="8" spans="1:16" ht="48" customHeight="1" thickBot="1">
      <c r="A8" s="214"/>
      <c r="B8" s="215"/>
      <c r="C8" s="239"/>
      <c r="D8" s="215"/>
      <c r="E8" s="18" t="s">
        <v>68</v>
      </c>
      <c r="F8" s="18" t="s">
        <v>69</v>
      </c>
      <c r="G8" s="118" t="s">
        <v>70</v>
      </c>
      <c r="H8" s="119"/>
      <c r="I8" s="16" t="s">
        <v>71</v>
      </c>
      <c r="J8" s="16" t="s">
        <v>38</v>
      </c>
      <c r="K8" s="16" t="s">
        <v>72</v>
      </c>
      <c r="L8" s="16" t="s">
        <v>11</v>
      </c>
      <c r="M8" s="239"/>
      <c r="N8" s="215"/>
      <c r="O8" s="239"/>
      <c r="P8" s="240"/>
    </row>
    <row r="9" spans="1:18" ht="15" customHeight="1">
      <c r="A9" s="20"/>
      <c r="B9" s="29"/>
      <c r="C9" s="66"/>
      <c r="D9" s="79"/>
      <c r="E9" s="80"/>
      <c r="F9" s="81"/>
      <c r="G9" s="82"/>
      <c r="H9" s="83"/>
      <c r="I9" s="46"/>
      <c r="J9" s="46"/>
      <c r="K9" s="46"/>
      <c r="L9" s="46"/>
      <c r="M9" s="31"/>
      <c r="N9" s="84"/>
      <c r="O9" s="31"/>
      <c r="P9" s="85"/>
      <c r="R9" s="67"/>
    </row>
    <row r="10" spans="1:18" ht="15" customHeight="1">
      <c r="A10" s="22">
        <f>+'[5]BULLETIN ANNUEL'!B$83</f>
        <v>2014</v>
      </c>
      <c r="B10" s="25"/>
      <c r="C10" s="145">
        <f>+AEN!$Q7</f>
        <v>1629105</v>
      </c>
      <c r="D10" s="146"/>
      <c r="E10" s="125">
        <f>+PNG!$O8</f>
        <v>-463039</v>
      </c>
      <c r="F10" s="125">
        <f aca="true" t="shared" si="0" ref="F10:F41">+G10-E10</f>
        <v>-155866</v>
      </c>
      <c r="G10" s="145">
        <f>+CNE!$R8</f>
        <v>-618905</v>
      </c>
      <c r="H10" s="146"/>
      <c r="I10" s="125">
        <f>+ECO!N8</f>
        <v>1316</v>
      </c>
      <c r="J10" s="125">
        <f>+ECO!O8</f>
        <v>8654</v>
      </c>
      <c r="K10" s="125">
        <f>+ECO!P8</f>
        <v>962932</v>
      </c>
      <c r="L10" s="125">
        <f>+ECO!Q8</f>
        <v>972902</v>
      </c>
      <c r="M10" s="145">
        <f aca="true" t="shared" si="1" ref="M10:M41">+L10+G10</f>
        <v>353997</v>
      </c>
      <c r="N10" s="146"/>
      <c r="O10" s="145">
        <f aca="true" t="shared" si="2" ref="O10:O18">+C10+M10</f>
        <v>1983102</v>
      </c>
      <c r="P10" s="147"/>
      <c r="R10" s="67"/>
    </row>
    <row r="11" spans="1:18" ht="15" customHeight="1">
      <c r="A11" s="22">
        <f>+'[6]BULLETIN ANNUEL'!B$83</f>
        <v>2015</v>
      </c>
      <c r="B11" s="25"/>
      <c r="C11" s="145">
        <f>+AEN!$Q8</f>
        <v>854095</v>
      </c>
      <c r="D11" s="146"/>
      <c r="E11" s="125">
        <f>+PNG!$O9</f>
        <v>169547</v>
      </c>
      <c r="F11" s="125">
        <f>+G11-E11</f>
        <v>-345569</v>
      </c>
      <c r="G11" s="145">
        <f>+CNE!$R9</f>
        <v>-176022</v>
      </c>
      <c r="H11" s="146"/>
      <c r="I11" s="125">
        <f>+ECO!N9</f>
        <v>974</v>
      </c>
      <c r="J11" s="125">
        <f>+ECO!O9</f>
        <v>7702</v>
      </c>
      <c r="K11" s="125">
        <f>+ECO!P9</f>
        <v>1100498</v>
      </c>
      <c r="L11" s="125">
        <f>+ECO!Q9</f>
        <v>1109174</v>
      </c>
      <c r="M11" s="145">
        <f>+L11+G11</f>
        <v>933152</v>
      </c>
      <c r="N11" s="146"/>
      <c r="O11" s="145">
        <f>+C11+M11</f>
        <v>1787247</v>
      </c>
      <c r="P11" s="147"/>
      <c r="R11" s="67"/>
    </row>
    <row r="12" spans="1:18" ht="15" customHeight="1">
      <c r="A12" s="22">
        <f>+'[7]BULLETIN ANNUEL'!B$83</f>
        <v>2016</v>
      </c>
      <c r="B12" s="25"/>
      <c r="C12" s="145">
        <f>+AEN!$Q9</f>
        <v>162715</v>
      </c>
      <c r="D12" s="146"/>
      <c r="E12" s="125">
        <f>+PNG!$O10</f>
        <v>378934</v>
      </c>
      <c r="F12" s="125">
        <f>+G12-E12</f>
        <v>-154671</v>
      </c>
      <c r="G12" s="145">
        <f>+CNE!$R10</f>
        <v>224263</v>
      </c>
      <c r="H12" s="146"/>
      <c r="I12" s="125">
        <f>+ECO!N10</f>
        <v>629</v>
      </c>
      <c r="J12" s="125">
        <f>+ECO!O10</f>
        <v>7594</v>
      </c>
      <c r="K12" s="125">
        <f>+ECO!P10</f>
        <v>1142069</v>
      </c>
      <c r="L12" s="125">
        <f>+ECO!Q10</f>
        <v>1150292</v>
      </c>
      <c r="M12" s="145">
        <f>+L12+G12</f>
        <v>1374555</v>
      </c>
      <c r="N12" s="146"/>
      <c r="O12" s="145">
        <f>+C12+M12</f>
        <v>1537270</v>
      </c>
      <c r="P12" s="147"/>
      <c r="R12" s="67"/>
    </row>
    <row r="13" spans="1:18" ht="15" customHeight="1">
      <c r="A13" s="22">
        <f>+'[8]BULLETIN ANNUEL'!B$83</f>
        <v>2017</v>
      </c>
      <c r="B13" s="25"/>
      <c r="C13" s="145">
        <f>+AEN!$Q10</f>
        <v>74647</v>
      </c>
      <c r="D13" s="146"/>
      <c r="E13" s="125">
        <f>+PNG!$O11</f>
        <v>428725</v>
      </c>
      <c r="F13" s="125">
        <f t="shared" si="0"/>
        <v>-90326</v>
      </c>
      <c r="G13" s="145">
        <f>+CNE!$R11</f>
        <v>338399</v>
      </c>
      <c r="H13" s="146"/>
      <c r="I13" s="125">
        <f>+ECO!N11</f>
        <v>8811</v>
      </c>
      <c r="J13" s="125">
        <f>+ECO!O11</f>
        <v>7405</v>
      </c>
      <c r="K13" s="125">
        <f>+ECO!P11</f>
        <v>1150188</v>
      </c>
      <c r="L13" s="125">
        <f>+ECO!Q11</f>
        <v>1166404</v>
      </c>
      <c r="M13" s="145">
        <f t="shared" si="1"/>
        <v>1504803</v>
      </c>
      <c r="N13" s="146"/>
      <c r="O13" s="145">
        <f t="shared" si="2"/>
        <v>1579450</v>
      </c>
      <c r="P13" s="147"/>
      <c r="R13" s="67"/>
    </row>
    <row r="14" spans="1:18" ht="15" customHeight="1">
      <c r="A14" s="22">
        <f>+'[10]BULLETIN ANNUEL'!$B$83</f>
        <v>2018</v>
      </c>
      <c r="B14" s="25"/>
      <c r="C14" s="145">
        <f>+AEN!$Q11</f>
        <v>98331</v>
      </c>
      <c r="D14" s="146"/>
      <c r="E14" s="125">
        <f>+PNG!$O12</f>
        <v>365390</v>
      </c>
      <c r="F14" s="125">
        <f t="shared" si="0"/>
        <v>-39009</v>
      </c>
      <c r="G14" s="145">
        <f>+CNE!$R12</f>
        <v>326381</v>
      </c>
      <c r="H14" s="146"/>
      <c r="I14" s="125">
        <f>+ECO!N12</f>
        <v>5025</v>
      </c>
      <c r="J14" s="125">
        <f>+ECO!O12</f>
        <v>7779</v>
      </c>
      <c r="K14" s="125">
        <f>+ECO!P12</f>
        <v>1175064</v>
      </c>
      <c r="L14" s="125">
        <f>+ECO!Q12</f>
        <v>1187868</v>
      </c>
      <c r="M14" s="145">
        <f t="shared" si="1"/>
        <v>1514249</v>
      </c>
      <c r="N14" s="146"/>
      <c r="O14" s="145">
        <f t="shared" si="2"/>
        <v>1612580</v>
      </c>
      <c r="P14" s="147"/>
      <c r="R14" s="67"/>
    </row>
    <row r="15" spans="1:18" ht="15" customHeight="1">
      <c r="A15" s="22">
        <f>+'[4]BULLETIN ANNUEL'!$B$83</f>
        <v>2019</v>
      </c>
      <c r="B15" s="25"/>
      <c r="C15" s="145">
        <f>+AEN!$Q12</f>
        <v>-76963</v>
      </c>
      <c r="D15" s="146"/>
      <c r="E15" s="125">
        <f>+PNG!$O13</f>
        <v>708343</v>
      </c>
      <c r="F15" s="125">
        <f t="shared" si="0"/>
        <v>-62662</v>
      </c>
      <c r="G15" s="145">
        <f>+CNE!$R13</f>
        <v>645681</v>
      </c>
      <c r="H15" s="146"/>
      <c r="I15" s="125">
        <f>+ECO!N13</f>
        <v>3954</v>
      </c>
      <c r="J15" s="125">
        <f>+ECO!O13</f>
        <v>10502</v>
      </c>
      <c r="K15" s="125">
        <f>+ECO!P13</f>
        <v>928461</v>
      </c>
      <c r="L15" s="125">
        <f>+ECO!Q13</f>
        <v>942917</v>
      </c>
      <c r="M15" s="145">
        <f t="shared" si="1"/>
        <v>1588598</v>
      </c>
      <c r="N15" s="146"/>
      <c r="O15" s="145">
        <f t="shared" si="2"/>
        <v>1511635</v>
      </c>
      <c r="P15" s="147"/>
      <c r="R15" s="67"/>
    </row>
    <row r="16" spans="1:18" ht="15" customHeight="1">
      <c r="A16" s="22">
        <f>+'[12]BULLETIN ANNUEL'!$B$83</f>
        <v>2020</v>
      </c>
      <c r="B16" s="25"/>
      <c r="C16" s="145">
        <f>+AEN!$Q13</f>
        <v>-245921</v>
      </c>
      <c r="D16" s="146"/>
      <c r="E16" s="125">
        <f>+PNG!$O14</f>
        <v>769934</v>
      </c>
      <c r="F16" s="125">
        <f t="shared" si="0"/>
        <v>-58803</v>
      </c>
      <c r="G16" s="145">
        <f>+CNE!$R14</f>
        <v>711131</v>
      </c>
      <c r="H16" s="146"/>
      <c r="I16" s="125">
        <f>+ECO!N14</f>
        <v>21</v>
      </c>
      <c r="J16" s="125">
        <f>+ECO!O14</f>
        <v>12557</v>
      </c>
      <c r="K16" s="125">
        <f>+ECO!P14</f>
        <v>929951</v>
      </c>
      <c r="L16" s="125">
        <f>+ECO!Q14</f>
        <v>942529</v>
      </c>
      <c r="M16" s="145">
        <f t="shared" si="1"/>
        <v>1653660</v>
      </c>
      <c r="N16" s="146"/>
      <c r="O16" s="145">
        <f t="shared" si="2"/>
        <v>1407739</v>
      </c>
      <c r="P16" s="147"/>
      <c r="R16" s="67"/>
    </row>
    <row r="17" spans="1:18" ht="15" customHeight="1">
      <c r="A17" s="22">
        <f>+'[13]BULLETIN ANNUEL'!$B$83</f>
        <v>2021</v>
      </c>
      <c r="B17" s="25"/>
      <c r="C17" s="145">
        <f>+AEN!$Q14</f>
        <v>-189767.5044994877</v>
      </c>
      <c r="D17" s="146"/>
      <c r="E17" s="125">
        <f>+PNG!$O15</f>
        <v>689494.5044994877</v>
      </c>
      <c r="F17" s="125">
        <f t="shared" si="0"/>
        <v>-49368</v>
      </c>
      <c r="G17" s="145">
        <f>+CNE!$R15</f>
        <v>640126.5044994877</v>
      </c>
      <c r="H17" s="146"/>
      <c r="I17" s="125">
        <f>+ECO!N15</f>
        <v>198</v>
      </c>
      <c r="J17" s="125">
        <f>+ECO!O15</f>
        <v>12228</v>
      </c>
      <c r="K17" s="125">
        <f>+ECO!P15</f>
        <v>901547</v>
      </c>
      <c r="L17" s="125">
        <f>+ECO!Q15</f>
        <v>913973</v>
      </c>
      <c r="M17" s="145">
        <f t="shared" si="1"/>
        <v>1554099.5044994876</v>
      </c>
      <c r="N17" s="146"/>
      <c r="O17" s="145">
        <f t="shared" si="2"/>
        <v>1364332</v>
      </c>
      <c r="P17" s="147"/>
      <c r="R17" s="67"/>
    </row>
    <row r="18" spans="1:18" ht="15" customHeight="1">
      <c r="A18" s="22">
        <f>+'[14]BULLETIN ANNUEL'!$B$83</f>
        <v>2022</v>
      </c>
      <c r="B18" s="25"/>
      <c r="C18" s="145">
        <f>+AEN!$Q15</f>
        <v>768863</v>
      </c>
      <c r="D18" s="146"/>
      <c r="E18" s="125">
        <f>+PNG!$O16</f>
        <v>-15891</v>
      </c>
      <c r="F18" s="125">
        <f t="shared" si="0"/>
        <v>-65596</v>
      </c>
      <c r="G18" s="145">
        <f>+CNE!$R16</f>
        <v>-81487</v>
      </c>
      <c r="H18" s="146"/>
      <c r="I18" s="125">
        <f>+ECO!N16</f>
        <v>222</v>
      </c>
      <c r="J18" s="125">
        <f>+ECO!O16</f>
        <v>15233</v>
      </c>
      <c r="K18" s="125">
        <f>+ECO!P16</f>
        <v>879792</v>
      </c>
      <c r="L18" s="125">
        <f>+ECO!Q16</f>
        <v>895247</v>
      </c>
      <c r="M18" s="145">
        <f t="shared" si="1"/>
        <v>813760</v>
      </c>
      <c r="N18" s="146"/>
      <c r="O18" s="145">
        <f t="shared" si="2"/>
        <v>1582623</v>
      </c>
      <c r="P18" s="147"/>
      <c r="R18" s="67"/>
    </row>
    <row r="19" spans="1:18" ht="15" customHeight="1">
      <c r="A19" s="26"/>
      <c r="B19" s="30"/>
      <c r="C19" s="148"/>
      <c r="D19" s="149"/>
      <c r="E19" s="125"/>
      <c r="F19" s="125"/>
      <c r="G19" s="145"/>
      <c r="H19" s="146"/>
      <c r="I19" s="125"/>
      <c r="J19" s="125"/>
      <c r="K19" s="125"/>
      <c r="L19" s="125"/>
      <c r="M19" s="145"/>
      <c r="N19" s="146"/>
      <c r="O19" s="145"/>
      <c r="P19" s="147"/>
      <c r="R19" s="67"/>
    </row>
    <row r="20" spans="1:18" ht="15" customHeight="1">
      <c r="A20" s="28">
        <f>+'[13]BULLETIN ANNUEL'!$B$18</f>
        <v>2021</v>
      </c>
      <c r="B20" s="29" t="str">
        <f>+'[13]BULLETIN ANNUEL'!A$20</f>
        <v>MARS</v>
      </c>
      <c r="C20" s="145">
        <f>+AEN!$Q17</f>
        <v>-265554</v>
      </c>
      <c r="D20" s="146"/>
      <c r="E20" s="125">
        <f>+PNG!$O18</f>
        <v>751860</v>
      </c>
      <c r="F20" s="125">
        <f t="shared" si="0"/>
        <v>-59528</v>
      </c>
      <c r="G20" s="145">
        <f>+CNE!$R18</f>
        <v>692332</v>
      </c>
      <c r="H20" s="146"/>
      <c r="I20" s="125">
        <f>+ECO!N18</f>
        <v>236</v>
      </c>
      <c r="J20" s="125">
        <f>+ECO!O18</f>
        <v>11840</v>
      </c>
      <c r="K20" s="125">
        <f>+ECO!P18</f>
        <v>927747</v>
      </c>
      <c r="L20" s="125">
        <f>+ECO!Q18</f>
        <v>939823</v>
      </c>
      <c r="M20" s="145">
        <f t="shared" si="1"/>
        <v>1632155</v>
      </c>
      <c r="N20" s="146"/>
      <c r="O20" s="145">
        <f>+C20+M20</f>
        <v>1366601</v>
      </c>
      <c r="P20" s="147"/>
      <c r="R20" s="67"/>
    </row>
    <row r="21" spans="1:18" ht="15" customHeight="1">
      <c r="A21" s="28"/>
      <c r="B21" s="29" t="str">
        <f>+'[13]BULLETIN ANNUEL'!A$23</f>
        <v>JUIN</v>
      </c>
      <c r="C21" s="145">
        <f>+AEN!$Q18</f>
        <v>-264111</v>
      </c>
      <c r="D21" s="146"/>
      <c r="E21" s="125">
        <f>+PNG!$O19</f>
        <v>734295</v>
      </c>
      <c r="F21" s="125">
        <f t="shared" si="0"/>
        <v>-48838</v>
      </c>
      <c r="G21" s="145">
        <f>+CNE!$R19</f>
        <v>685457</v>
      </c>
      <c r="H21" s="146"/>
      <c r="I21" s="125">
        <f>+ECO!N19</f>
        <v>228</v>
      </c>
      <c r="J21" s="125">
        <f>+ECO!O19</f>
        <v>11622</v>
      </c>
      <c r="K21" s="125">
        <f>+ECO!P19</f>
        <v>904614</v>
      </c>
      <c r="L21" s="125">
        <f>+ECO!Q19</f>
        <v>916464</v>
      </c>
      <c r="M21" s="145">
        <f t="shared" si="1"/>
        <v>1601921</v>
      </c>
      <c r="N21" s="146"/>
      <c r="O21" s="145">
        <f>+C21+M21</f>
        <v>1337810</v>
      </c>
      <c r="P21" s="147"/>
      <c r="R21" s="67"/>
    </row>
    <row r="22" spans="1:18" ht="15" customHeight="1">
      <c r="A22" s="28"/>
      <c r="B22" s="29" t="str">
        <f>+'[13]BULLETIN ANNUEL'!A$26</f>
        <v>SEPT</v>
      </c>
      <c r="C22" s="145">
        <f>+AEN!$Q19</f>
        <v>-112313</v>
      </c>
      <c r="D22" s="146"/>
      <c r="E22" s="125">
        <f>+PNG!$O20</f>
        <v>607447</v>
      </c>
      <c r="F22" s="125">
        <f t="shared" si="0"/>
        <v>-32272</v>
      </c>
      <c r="G22" s="145">
        <f>+CNE!$R20</f>
        <v>575175</v>
      </c>
      <c r="H22" s="146"/>
      <c r="I22" s="125">
        <f>+ECO!N20</f>
        <v>220</v>
      </c>
      <c r="J22" s="125">
        <f>+ECO!O20</f>
        <v>11764</v>
      </c>
      <c r="K22" s="125">
        <f>+ECO!P20</f>
        <v>888221</v>
      </c>
      <c r="L22" s="125">
        <f>+ECO!Q20</f>
        <v>900205</v>
      </c>
      <c r="M22" s="145">
        <f t="shared" si="1"/>
        <v>1475380</v>
      </c>
      <c r="N22" s="146"/>
      <c r="O22" s="145">
        <f>+C22+M22</f>
        <v>1363067</v>
      </c>
      <c r="P22" s="147"/>
      <c r="R22" s="67"/>
    </row>
    <row r="23" spans="1:18" ht="15" customHeight="1">
      <c r="A23" s="28"/>
      <c r="B23" s="29" t="str">
        <f>+'[13]BULLETIN ANNUEL'!A$29</f>
        <v>DEC</v>
      </c>
      <c r="C23" s="145">
        <f>+AEN!$Q20</f>
        <v>-189767.5044994877</v>
      </c>
      <c r="D23" s="146"/>
      <c r="E23" s="125">
        <f>+PNG!$O21</f>
        <v>689494.5044994877</v>
      </c>
      <c r="F23" s="125">
        <f t="shared" si="0"/>
        <v>-49368</v>
      </c>
      <c r="G23" s="145">
        <f>+CNE!$R21</f>
        <v>640126.5044994877</v>
      </c>
      <c r="H23" s="146"/>
      <c r="I23" s="125">
        <f>+ECO!N21</f>
        <v>198</v>
      </c>
      <c r="J23" s="125">
        <f>+ECO!O21</f>
        <v>12228</v>
      </c>
      <c r="K23" s="125">
        <f>+ECO!P21</f>
        <v>901547</v>
      </c>
      <c r="L23" s="125">
        <f>+ECO!Q21</f>
        <v>913973</v>
      </c>
      <c r="M23" s="145">
        <f t="shared" si="1"/>
        <v>1554099.5044994876</v>
      </c>
      <c r="N23" s="146"/>
      <c r="O23" s="145">
        <f>+C23+M23</f>
        <v>1364332</v>
      </c>
      <c r="P23" s="147"/>
      <c r="R23" s="67"/>
    </row>
    <row r="24" spans="1:18" ht="15" customHeight="1">
      <c r="A24" s="28"/>
      <c r="B24" s="29"/>
      <c r="C24" s="145"/>
      <c r="D24" s="146"/>
      <c r="E24" s="125"/>
      <c r="F24" s="125"/>
      <c r="G24" s="145"/>
      <c r="H24" s="146"/>
      <c r="I24" s="125"/>
      <c r="J24" s="125"/>
      <c r="K24" s="125"/>
      <c r="L24" s="125"/>
      <c r="M24" s="145"/>
      <c r="N24" s="146"/>
      <c r="O24" s="145"/>
      <c r="P24" s="147"/>
      <c r="R24" s="67"/>
    </row>
    <row r="25" spans="1:18" ht="15" customHeight="1">
      <c r="A25" s="28">
        <f>+'[14]BULLETIN ANNUEL'!$B$18</f>
        <v>2022</v>
      </c>
      <c r="B25" s="29" t="str">
        <f>+'[14]BULLETIN ANNUEL'!A$20</f>
        <v>MARS</v>
      </c>
      <c r="C25" s="145">
        <f>+AEN!$Q22</f>
        <v>213069</v>
      </c>
      <c r="D25" s="146"/>
      <c r="E25" s="125">
        <f>+PNG!$O23</f>
        <v>404121</v>
      </c>
      <c r="F25" s="125">
        <f t="shared" si="0"/>
        <v>-78977</v>
      </c>
      <c r="G25" s="145">
        <f>+CNE!$R23</f>
        <v>325144</v>
      </c>
      <c r="H25" s="146"/>
      <c r="I25" s="125">
        <f>+ECO!N23</f>
        <v>21</v>
      </c>
      <c r="J25" s="125">
        <f>+ECO!O23</f>
        <v>11587</v>
      </c>
      <c r="K25" s="125">
        <f>+ECO!P23</f>
        <v>890348</v>
      </c>
      <c r="L25" s="125">
        <f>+ECO!Q23</f>
        <v>901956</v>
      </c>
      <c r="M25" s="145">
        <f t="shared" si="1"/>
        <v>1227100</v>
      </c>
      <c r="N25" s="146"/>
      <c r="O25" s="145">
        <f>+C25+M25</f>
        <v>1440169</v>
      </c>
      <c r="P25" s="147"/>
      <c r="R25" s="67"/>
    </row>
    <row r="26" spans="1:18" ht="15" customHeight="1">
      <c r="A26" s="28"/>
      <c r="B26" s="29" t="str">
        <f>+'[14]BULLETIN ANNUEL'!A$23</f>
        <v>JUIN</v>
      </c>
      <c r="C26" s="145">
        <f>+AEN!$Q23</f>
        <v>475902</v>
      </c>
      <c r="D26" s="146"/>
      <c r="E26" s="125">
        <f>+PNG!$O24</f>
        <v>257409</v>
      </c>
      <c r="F26" s="125">
        <f t="shared" si="0"/>
        <v>-61306</v>
      </c>
      <c r="G26" s="145">
        <f>+CNE!$R24</f>
        <v>196103</v>
      </c>
      <c r="H26" s="146"/>
      <c r="I26" s="125">
        <f>+ECO!N24</f>
        <v>20</v>
      </c>
      <c r="J26" s="125">
        <f>+ECO!O24</f>
        <v>13601</v>
      </c>
      <c r="K26" s="125">
        <f>+ECO!P24</f>
        <v>867067</v>
      </c>
      <c r="L26" s="125">
        <f>+ECO!Q24</f>
        <v>880688</v>
      </c>
      <c r="M26" s="145">
        <f t="shared" si="1"/>
        <v>1076791</v>
      </c>
      <c r="N26" s="146"/>
      <c r="O26" s="145">
        <f>+C26+M26</f>
        <v>1552693</v>
      </c>
      <c r="P26" s="147"/>
      <c r="R26" s="67"/>
    </row>
    <row r="27" spans="1:18" ht="15" customHeight="1">
      <c r="A27" s="28"/>
      <c r="B27" s="29" t="str">
        <f>+'[14]BULLETIN ANNUEL'!A$26</f>
        <v>SEPT</v>
      </c>
      <c r="C27" s="145">
        <f>+AEN!$Q24</f>
        <v>606484</v>
      </c>
      <c r="D27" s="146"/>
      <c r="E27" s="125">
        <f>+PNG!$O25</f>
        <v>164183</v>
      </c>
      <c r="F27" s="125">
        <f t="shared" si="0"/>
        <v>-64244</v>
      </c>
      <c r="G27" s="145">
        <f>+CNE!$R25</f>
        <v>99939</v>
      </c>
      <c r="H27" s="146"/>
      <c r="I27" s="125">
        <f>+ECO!N25</f>
        <v>22</v>
      </c>
      <c r="J27" s="125">
        <f>+ECO!O25</f>
        <v>16195</v>
      </c>
      <c r="K27" s="125">
        <f>+ECO!P25</f>
        <v>869928</v>
      </c>
      <c r="L27" s="125">
        <f>+ECO!Q25</f>
        <v>886145</v>
      </c>
      <c r="M27" s="145">
        <f t="shared" si="1"/>
        <v>986084</v>
      </c>
      <c r="N27" s="146"/>
      <c r="O27" s="145">
        <f>+C27+M27</f>
        <v>1592568</v>
      </c>
      <c r="P27" s="147"/>
      <c r="R27" s="67"/>
    </row>
    <row r="28" spans="1:18" ht="15" customHeight="1">
      <c r="A28" s="28"/>
      <c r="B28" s="29" t="str">
        <f>+'[14]BULLETIN ANNUEL'!A$29</f>
        <v>DEC</v>
      </c>
      <c r="C28" s="145">
        <f>+AEN!$Q25</f>
        <v>768863</v>
      </c>
      <c r="D28" s="146"/>
      <c r="E28" s="125">
        <f>+PNG!$O26</f>
        <v>-15891</v>
      </c>
      <c r="F28" s="125">
        <f t="shared" si="0"/>
        <v>-65596</v>
      </c>
      <c r="G28" s="145">
        <f>+CNE!$R26</f>
        <v>-81487</v>
      </c>
      <c r="H28" s="146"/>
      <c r="I28" s="125">
        <f>+ECO!N26</f>
        <v>222</v>
      </c>
      <c r="J28" s="125">
        <f>+ECO!O26</f>
        <v>15233</v>
      </c>
      <c r="K28" s="125">
        <f>+ECO!P26</f>
        <v>879792</v>
      </c>
      <c r="L28" s="125">
        <f>+ECO!Q26</f>
        <v>895247</v>
      </c>
      <c r="M28" s="145">
        <f t="shared" si="1"/>
        <v>813760</v>
      </c>
      <c r="N28" s="146"/>
      <c r="O28" s="145">
        <f>+C28+M28</f>
        <v>1582623</v>
      </c>
      <c r="P28" s="147"/>
      <c r="R28" s="67"/>
    </row>
    <row r="29" spans="1:18" ht="15" customHeight="1">
      <c r="A29" s="28"/>
      <c r="B29" s="29"/>
      <c r="C29" s="145"/>
      <c r="D29" s="146"/>
      <c r="E29" s="125"/>
      <c r="F29" s="125"/>
      <c r="G29" s="145"/>
      <c r="H29" s="146"/>
      <c r="I29" s="125"/>
      <c r="J29" s="125"/>
      <c r="K29" s="125"/>
      <c r="L29" s="125"/>
      <c r="M29" s="145"/>
      <c r="N29" s="146"/>
      <c r="O29" s="145"/>
      <c r="P29" s="147"/>
      <c r="R29" s="67"/>
    </row>
    <row r="30" spans="1:18" ht="15" customHeight="1">
      <c r="A30" s="28">
        <f>+'[11]BULLETIN ANNUEL'!$B$18</f>
        <v>2023</v>
      </c>
      <c r="B30" s="29" t="str">
        <f>+'[11]BULLETIN ANNUEL'!A$18</f>
        <v>JAN</v>
      </c>
      <c r="C30" s="145">
        <f>+AEN!$Q27</f>
        <v>724223</v>
      </c>
      <c r="D30" s="146"/>
      <c r="E30" s="125">
        <f>+PNG!$O28</f>
        <v>16299</v>
      </c>
      <c r="F30" s="125">
        <f t="shared" si="0"/>
        <v>-67942</v>
      </c>
      <c r="G30" s="145">
        <f>+CNE!$R28</f>
        <v>-51643</v>
      </c>
      <c r="H30" s="146"/>
      <c r="I30" s="125">
        <f>+ECO!N28</f>
        <v>235</v>
      </c>
      <c r="J30" s="125">
        <f>+ECO!O28</f>
        <v>13455</v>
      </c>
      <c r="K30" s="125">
        <f>+ECO!P28</f>
        <v>871053</v>
      </c>
      <c r="L30" s="125">
        <f>+ECO!Q28</f>
        <v>884743</v>
      </c>
      <c r="M30" s="145">
        <f t="shared" si="1"/>
        <v>833100</v>
      </c>
      <c r="N30" s="146"/>
      <c r="O30" s="145">
        <f aca="true" t="shared" si="3" ref="O30:O41">+C30+M30</f>
        <v>1557323</v>
      </c>
      <c r="P30" s="147"/>
      <c r="R30" s="67"/>
    </row>
    <row r="31" spans="1:18" ht="15" customHeight="1">
      <c r="A31" s="28"/>
      <c r="B31" s="29">
        <f>+'[11]BULLETIN ANNUEL'!A$19</f>
        <v>0</v>
      </c>
      <c r="C31" s="145">
        <f>+AEN!$Q28</f>
        <v>0</v>
      </c>
      <c r="D31" s="146"/>
      <c r="E31" s="125">
        <f>+PNG!$O29</f>
        <v>0</v>
      </c>
      <c r="F31" s="125">
        <f t="shared" si="0"/>
        <v>0</v>
      </c>
      <c r="G31" s="145">
        <f>+CNE!$R29</f>
        <v>0</v>
      </c>
      <c r="H31" s="146"/>
      <c r="I31" s="125">
        <f>+ECO!N29</f>
        <v>0</v>
      </c>
      <c r="J31" s="125">
        <f>+ECO!O29</f>
        <v>0</v>
      </c>
      <c r="K31" s="125">
        <f>+ECO!P29</f>
        <v>0</v>
      </c>
      <c r="L31" s="125">
        <f>+ECO!Q29</f>
        <v>0</v>
      </c>
      <c r="M31" s="145">
        <f t="shared" si="1"/>
        <v>0</v>
      </c>
      <c r="N31" s="146"/>
      <c r="O31" s="145">
        <f t="shared" si="3"/>
        <v>0</v>
      </c>
      <c r="P31" s="147"/>
      <c r="R31" s="67"/>
    </row>
    <row r="32" spans="1:18" ht="15" customHeight="1">
      <c r="A32" s="28"/>
      <c r="B32" s="29">
        <f>+'[11]BULLETIN ANNUEL'!A$20</f>
        <v>0</v>
      </c>
      <c r="C32" s="145">
        <f>+AEN!$Q29</f>
        <v>0</v>
      </c>
      <c r="D32" s="146"/>
      <c r="E32" s="125">
        <f>+PNG!$O30</f>
        <v>0</v>
      </c>
      <c r="F32" s="125">
        <f t="shared" si="0"/>
        <v>0</v>
      </c>
      <c r="G32" s="145">
        <f>+CNE!$R30</f>
        <v>0</v>
      </c>
      <c r="H32" s="146"/>
      <c r="I32" s="125">
        <f>+ECO!N30</f>
        <v>0</v>
      </c>
      <c r="J32" s="125">
        <f>+ECO!O30</f>
        <v>0</v>
      </c>
      <c r="K32" s="125">
        <f>+ECO!P30</f>
        <v>0</v>
      </c>
      <c r="L32" s="125">
        <f>+ECO!Q30</f>
        <v>0</v>
      </c>
      <c r="M32" s="145">
        <f t="shared" si="1"/>
        <v>0</v>
      </c>
      <c r="N32" s="146"/>
      <c r="O32" s="145">
        <f t="shared" si="3"/>
        <v>0</v>
      </c>
      <c r="P32" s="147"/>
      <c r="R32" s="67"/>
    </row>
    <row r="33" spans="1:18" ht="15" customHeight="1">
      <c r="A33" s="28"/>
      <c r="B33" s="29">
        <f>+'[11]BULLETIN ANNUEL'!A$21</f>
        <v>0</v>
      </c>
      <c r="C33" s="145">
        <f>+AEN!$Q30</f>
        <v>0</v>
      </c>
      <c r="D33" s="146"/>
      <c r="E33" s="125">
        <f>+PNG!$O31</f>
        <v>0</v>
      </c>
      <c r="F33" s="125">
        <f t="shared" si="0"/>
        <v>0</v>
      </c>
      <c r="G33" s="145">
        <f>+CNE!$R31</f>
        <v>0</v>
      </c>
      <c r="H33" s="146"/>
      <c r="I33" s="125">
        <f>+ECO!N31</f>
        <v>0</v>
      </c>
      <c r="J33" s="125">
        <f>+ECO!O31</f>
        <v>0</v>
      </c>
      <c r="K33" s="125">
        <f>+ECO!P31</f>
        <v>0</v>
      </c>
      <c r="L33" s="125">
        <f>+ECO!Q31</f>
        <v>0</v>
      </c>
      <c r="M33" s="145">
        <f t="shared" si="1"/>
        <v>0</v>
      </c>
      <c r="N33" s="146"/>
      <c r="O33" s="145">
        <f t="shared" si="3"/>
        <v>0</v>
      </c>
      <c r="P33" s="147"/>
      <c r="R33" s="67"/>
    </row>
    <row r="34" spans="1:18" ht="15" customHeight="1">
      <c r="A34" s="28"/>
      <c r="B34" s="29">
        <f>+'[11]BULLETIN ANNUEL'!A$22</f>
        <v>0</v>
      </c>
      <c r="C34" s="145">
        <f>+AEN!$Q31</f>
        <v>0</v>
      </c>
      <c r="D34" s="146"/>
      <c r="E34" s="125">
        <f>+PNG!$O32</f>
        <v>0</v>
      </c>
      <c r="F34" s="125">
        <f t="shared" si="0"/>
        <v>0</v>
      </c>
      <c r="G34" s="145">
        <f>+CNE!$R32</f>
        <v>0</v>
      </c>
      <c r="H34" s="146"/>
      <c r="I34" s="125">
        <f>+ECO!N32</f>
        <v>0</v>
      </c>
      <c r="J34" s="125">
        <f>+ECO!O32</f>
        <v>0</v>
      </c>
      <c r="K34" s="125">
        <f>+ECO!P32</f>
        <v>0</v>
      </c>
      <c r="L34" s="125">
        <f>+ECO!Q32</f>
        <v>0</v>
      </c>
      <c r="M34" s="145">
        <f t="shared" si="1"/>
        <v>0</v>
      </c>
      <c r="N34" s="146"/>
      <c r="O34" s="145">
        <f t="shared" si="3"/>
        <v>0</v>
      </c>
      <c r="P34" s="147"/>
      <c r="R34" s="67"/>
    </row>
    <row r="35" spans="1:18" ht="15" customHeight="1">
      <c r="A35" s="28"/>
      <c r="B35" s="29">
        <f>+'[11]BULLETIN ANNUEL'!A$23</f>
        <v>0</v>
      </c>
      <c r="C35" s="145">
        <f>+AEN!$Q32</f>
        <v>0</v>
      </c>
      <c r="D35" s="146"/>
      <c r="E35" s="125">
        <f>+PNG!$O33</f>
        <v>0</v>
      </c>
      <c r="F35" s="125">
        <f t="shared" si="0"/>
        <v>0</v>
      </c>
      <c r="G35" s="145">
        <f>+CNE!$R33</f>
        <v>0</v>
      </c>
      <c r="H35" s="146"/>
      <c r="I35" s="125">
        <f>+ECO!N33</f>
        <v>0</v>
      </c>
      <c r="J35" s="125">
        <f>+ECO!O33</f>
        <v>0</v>
      </c>
      <c r="K35" s="125">
        <f>+ECO!P33</f>
        <v>0</v>
      </c>
      <c r="L35" s="125">
        <f>+ECO!Q33</f>
        <v>0</v>
      </c>
      <c r="M35" s="145">
        <f t="shared" si="1"/>
        <v>0</v>
      </c>
      <c r="N35" s="146"/>
      <c r="O35" s="145">
        <f t="shared" si="3"/>
        <v>0</v>
      </c>
      <c r="P35" s="147"/>
      <c r="R35" s="67"/>
    </row>
    <row r="36" spans="1:18" ht="15" customHeight="1">
      <c r="A36" s="28"/>
      <c r="B36" s="29">
        <f>+'[11]BULLETIN ANNUEL'!A$24</f>
        <v>0</v>
      </c>
      <c r="C36" s="145">
        <f>+AEN!$Q33</f>
        <v>0</v>
      </c>
      <c r="D36" s="146"/>
      <c r="E36" s="125">
        <f>+PNG!$O34</f>
        <v>0</v>
      </c>
      <c r="F36" s="125">
        <f t="shared" si="0"/>
        <v>0</v>
      </c>
      <c r="G36" s="145">
        <f>+CNE!$R34</f>
        <v>0</v>
      </c>
      <c r="H36" s="146"/>
      <c r="I36" s="125">
        <f>+ECO!N34</f>
        <v>0</v>
      </c>
      <c r="J36" s="125">
        <f>+ECO!O34</f>
        <v>0</v>
      </c>
      <c r="K36" s="125">
        <f>+ECO!P34</f>
        <v>0</v>
      </c>
      <c r="L36" s="125">
        <f>+ECO!Q34</f>
        <v>0</v>
      </c>
      <c r="M36" s="145">
        <f t="shared" si="1"/>
        <v>0</v>
      </c>
      <c r="N36" s="146"/>
      <c r="O36" s="145">
        <f t="shared" si="3"/>
        <v>0</v>
      </c>
      <c r="P36" s="147"/>
      <c r="R36" s="67"/>
    </row>
    <row r="37" spans="1:18" ht="15" customHeight="1">
      <c r="A37" s="28"/>
      <c r="B37" s="29">
        <f>+'[11]BULLETIN ANNUEL'!A$25</f>
        <v>0</v>
      </c>
      <c r="C37" s="145">
        <f>+AEN!$Q34</f>
        <v>0</v>
      </c>
      <c r="D37" s="146"/>
      <c r="E37" s="125">
        <f>+PNG!$O35</f>
        <v>0</v>
      </c>
      <c r="F37" s="125">
        <f t="shared" si="0"/>
        <v>0</v>
      </c>
      <c r="G37" s="145">
        <f>+CNE!$R35</f>
        <v>0</v>
      </c>
      <c r="H37" s="146"/>
      <c r="I37" s="125">
        <f>+ECO!N35</f>
        <v>0</v>
      </c>
      <c r="J37" s="125">
        <f>+ECO!O35</f>
        <v>0</v>
      </c>
      <c r="K37" s="125">
        <f>+ECO!P35</f>
        <v>0</v>
      </c>
      <c r="L37" s="125">
        <f>+ECO!Q35</f>
        <v>0</v>
      </c>
      <c r="M37" s="145">
        <f t="shared" si="1"/>
        <v>0</v>
      </c>
      <c r="N37" s="146"/>
      <c r="O37" s="145">
        <f t="shared" si="3"/>
        <v>0</v>
      </c>
      <c r="P37" s="147"/>
      <c r="R37" s="67"/>
    </row>
    <row r="38" spans="1:18" ht="15" customHeight="1">
      <c r="A38" s="28"/>
      <c r="B38" s="29">
        <f>+'[11]BULLETIN ANNUEL'!A$26</f>
        <v>0</v>
      </c>
      <c r="C38" s="145">
        <f>+AEN!$Q35</f>
        <v>0</v>
      </c>
      <c r="D38" s="146"/>
      <c r="E38" s="125">
        <f>+PNG!$O36</f>
        <v>0</v>
      </c>
      <c r="F38" s="125">
        <f t="shared" si="0"/>
        <v>0</v>
      </c>
      <c r="G38" s="145">
        <f>+CNE!$R36</f>
        <v>0</v>
      </c>
      <c r="H38" s="146"/>
      <c r="I38" s="125">
        <f>+ECO!N36</f>
        <v>0</v>
      </c>
      <c r="J38" s="125">
        <f>+ECO!O36</f>
        <v>0</v>
      </c>
      <c r="K38" s="125">
        <f>+ECO!P36</f>
        <v>0</v>
      </c>
      <c r="L38" s="125">
        <f>+ECO!Q36</f>
        <v>0</v>
      </c>
      <c r="M38" s="145">
        <f t="shared" si="1"/>
        <v>0</v>
      </c>
      <c r="N38" s="146"/>
      <c r="O38" s="145">
        <f t="shared" si="3"/>
        <v>0</v>
      </c>
      <c r="P38" s="147"/>
      <c r="R38" s="67"/>
    </row>
    <row r="39" spans="1:18" ht="15" customHeight="1">
      <c r="A39" s="28"/>
      <c r="B39" s="29">
        <f>+'[11]BULLETIN ANNUEL'!A$27</f>
        <v>0</v>
      </c>
      <c r="C39" s="145">
        <f>+AEN!$Q36</f>
        <v>0</v>
      </c>
      <c r="D39" s="146"/>
      <c r="E39" s="125">
        <f>+PNG!$O37</f>
        <v>0</v>
      </c>
      <c r="F39" s="125">
        <f t="shared" si="0"/>
        <v>0</v>
      </c>
      <c r="G39" s="145">
        <f>+CNE!$R37</f>
        <v>0</v>
      </c>
      <c r="H39" s="146"/>
      <c r="I39" s="125">
        <f>+ECO!N37</f>
        <v>0</v>
      </c>
      <c r="J39" s="125">
        <f>+ECO!O37</f>
        <v>0</v>
      </c>
      <c r="K39" s="125">
        <f>+ECO!P37</f>
        <v>0</v>
      </c>
      <c r="L39" s="125">
        <f>+ECO!Q37</f>
        <v>0</v>
      </c>
      <c r="M39" s="145">
        <f t="shared" si="1"/>
        <v>0</v>
      </c>
      <c r="N39" s="146"/>
      <c r="O39" s="145">
        <f t="shared" si="3"/>
        <v>0</v>
      </c>
      <c r="P39" s="147"/>
      <c r="R39" s="67"/>
    </row>
    <row r="40" spans="1:18" ht="15" customHeight="1">
      <c r="A40" s="28"/>
      <c r="B40" s="29">
        <f>+'[11]BULLETIN ANNUEL'!A$28</f>
        <v>0</v>
      </c>
      <c r="C40" s="145">
        <f>+AEN!$Q37</f>
        <v>0</v>
      </c>
      <c r="D40" s="146"/>
      <c r="E40" s="125">
        <f>+PNG!$O38</f>
        <v>0</v>
      </c>
      <c r="F40" s="125">
        <f t="shared" si="0"/>
        <v>0</v>
      </c>
      <c r="G40" s="145">
        <f>+CNE!$R38</f>
        <v>0</v>
      </c>
      <c r="H40" s="146"/>
      <c r="I40" s="125">
        <f>+ECO!N38</f>
        <v>0</v>
      </c>
      <c r="J40" s="125">
        <f>+ECO!O38</f>
        <v>0</v>
      </c>
      <c r="K40" s="125">
        <f>+ECO!P38</f>
        <v>0</v>
      </c>
      <c r="L40" s="125">
        <f>+ECO!Q38</f>
        <v>0</v>
      </c>
      <c r="M40" s="145">
        <f t="shared" si="1"/>
        <v>0</v>
      </c>
      <c r="N40" s="146"/>
      <c r="O40" s="145">
        <f t="shared" si="3"/>
        <v>0</v>
      </c>
      <c r="P40" s="147"/>
      <c r="R40" s="67"/>
    </row>
    <row r="41" spans="1:18" ht="15" customHeight="1">
      <c r="A41" s="28"/>
      <c r="B41" s="29">
        <f>+'[11]BULLETIN ANNUEL'!A$29</f>
        <v>0</v>
      </c>
      <c r="C41" s="145">
        <f>+AEN!$Q38</f>
        <v>0</v>
      </c>
      <c r="D41" s="146"/>
      <c r="E41" s="125">
        <f>+PNG!$O39</f>
        <v>0</v>
      </c>
      <c r="F41" s="125">
        <f t="shared" si="0"/>
        <v>0</v>
      </c>
      <c r="G41" s="145">
        <f>+CNE!$R39</f>
        <v>0</v>
      </c>
      <c r="H41" s="146"/>
      <c r="I41" s="125">
        <f>+ECO!N39</f>
        <v>0</v>
      </c>
      <c r="J41" s="125">
        <f>+ECO!O39</f>
        <v>0</v>
      </c>
      <c r="K41" s="125">
        <f>+ECO!P39</f>
        <v>0</v>
      </c>
      <c r="L41" s="125">
        <f>+ECO!Q39</f>
        <v>0</v>
      </c>
      <c r="M41" s="145">
        <f t="shared" si="1"/>
        <v>0</v>
      </c>
      <c r="N41" s="146"/>
      <c r="O41" s="145">
        <f t="shared" si="3"/>
        <v>0</v>
      </c>
      <c r="P41" s="147"/>
      <c r="R41" s="67"/>
    </row>
    <row r="42" spans="1:18" ht="15" customHeight="1" thickBot="1">
      <c r="A42" s="69"/>
      <c r="B42" s="70"/>
      <c r="C42" s="150"/>
      <c r="D42" s="151"/>
      <c r="E42" s="152"/>
      <c r="F42" s="152"/>
      <c r="G42" s="153"/>
      <c r="H42" s="154"/>
      <c r="I42" s="155"/>
      <c r="J42" s="155"/>
      <c r="K42" s="155"/>
      <c r="L42" s="155"/>
      <c r="M42" s="150"/>
      <c r="N42" s="156"/>
      <c r="O42" s="150"/>
      <c r="P42" s="157"/>
      <c r="R42" s="67"/>
    </row>
    <row r="43" spans="1:18" ht="19.5" customHeight="1" thickBot="1">
      <c r="A43" s="71" t="s">
        <v>73</v>
      </c>
      <c r="B43" s="72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R43" s="67"/>
    </row>
    <row r="44" spans="1:18" s="35" customFormat="1" ht="16.5" customHeight="1">
      <c r="A44" s="249" t="s">
        <v>40</v>
      </c>
      <c r="B44" s="213"/>
      <c r="C44" s="160" t="s">
        <v>74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244" t="s">
        <v>75</v>
      </c>
      <c r="O44" s="244" t="s">
        <v>76</v>
      </c>
      <c r="P44" s="246" t="s">
        <v>77</v>
      </c>
      <c r="R44" s="86"/>
    </row>
    <row r="45" spans="1:18" s="35" customFormat="1" ht="13.5" customHeight="1">
      <c r="A45" s="250"/>
      <c r="B45" s="251"/>
      <c r="C45" s="163" t="s">
        <v>78</v>
      </c>
      <c r="D45" s="164"/>
      <c r="E45" s="164"/>
      <c r="F45" s="164"/>
      <c r="G45" s="164"/>
      <c r="H45" s="164"/>
      <c r="I45" s="165"/>
      <c r="J45" s="163" t="s">
        <v>79</v>
      </c>
      <c r="K45" s="164"/>
      <c r="L45" s="165"/>
      <c r="M45" s="252" t="s">
        <v>80</v>
      </c>
      <c r="N45" s="245"/>
      <c r="O45" s="245"/>
      <c r="P45" s="247"/>
      <c r="R45" s="86"/>
    </row>
    <row r="46" spans="1:18" s="35" customFormat="1" ht="13.5" customHeight="1">
      <c r="A46" s="250"/>
      <c r="B46" s="251"/>
      <c r="C46" s="241" t="s">
        <v>81</v>
      </c>
      <c r="D46" s="166" t="s">
        <v>82</v>
      </c>
      <c r="E46" s="167"/>
      <c r="F46" s="167"/>
      <c r="G46" s="167"/>
      <c r="H46" s="168"/>
      <c r="I46" s="243" t="s">
        <v>83</v>
      </c>
      <c r="J46" s="241" t="s">
        <v>12</v>
      </c>
      <c r="K46" s="241" t="s">
        <v>13</v>
      </c>
      <c r="L46" s="241" t="s">
        <v>84</v>
      </c>
      <c r="M46" s="245"/>
      <c r="N46" s="245"/>
      <c r="O46" s="245"/>
      <c r="P46" s="247"/>
      <c r="R46" s="86"/>
    </row>
    <row r="47" spans="1:18" s="35" customFormat="1" ht="29.25" customHeight="1" thickBot="1">
      <c r="A47" s="214"/>
      <c r="B47" s="215"/>
      <c r="C47" s="242"/>
      <c r="D47" s="169" t="s">
        <v>85</v>
      </c>
      <c r="E47" s="169" t="s">
        <v>12</v>
      </c>
      <c r="F47" s="169" t="s">
        <v>86</v>
      </c>
      <c r="G47" s="170" t="s">
        <v>13</v>
      </c>
      <c r="H47" s="170" t="s">
        <v>87</v>
      </c>
      <c r="I47" s="242"/>
      <c r="J47" s="242"/>
      <c r="K47" s="242"/>
      <c r="L47" s="242"/>
      <c r="M47" s="242"/>
      <c r="N47" s="242"/>
      <c r="O47" s="242"/>
      <c r="P47" s="248"/>
      <c r="R47" s="86"/>
    </row>
    <row r="48" spans="1:18" ht="15" customHeight="1">
      <c r="A48" s="20"/>
      <c r="B48" s="29"/>
      <c r="C48" s="171"/>
      <c r="D48" s="171"/>
      <c r="E48" s="171"/>
      <c r="F48" s="171"/>
      <c r="G48" s="171"/>
      <c r="H48" s="125"/>
      <c r="I48" s="171"/>
      <c r="J48" s="171"/>
      <c r="K48" s="171"/>
      <c r="L48" s="171"/>
      <c r="M48" s="171"/>
      <c r="N48" s="171"/>
      <c r="O48" s="171"/>
      <c r="P48" s="172"/>
      <c r="R48" s="67"/>
    </row>
    <row r="49" spans="1:18" ht="15" customHeight="1">
      <c r="A49" s="22">
        <f>+'[5]BULLETIN ANNUEL'!B$83</f>
        <v>2014</v>
      </c>
      <c r="B49" s="25"/>
      <c r="C49" s="125">
        <f>+'[5]BULLETIN ANNUEL'!C$224</f>
        <v>280402</v>
      </c>
      <c r="D49" s="125">
        <f>+'[5]BULLETIN ANNUEL'!D$224</f>
        <v>711</v>
      </c>
      <c r="E49" s="125">
        <f>+'[5]BULLETIN ANNUEL'!E$224</f>
        <v>1071653</v>
      </c>
      <c r="F49" s="125">
        <f>+'[5]BULLETIN ANNUEL'!F$224</f>
        <v>0</v>
      </c>
      <c r="G49" s="125">
        <f>+'[5]BULLETIN ANNUEL'!G$224</f>
        <v>0</v>
      </c>
      <c r="H49" s="125">
        <f>+'[5]BULLETIN ANNUEL'!H$224</f>
        <v>1072364</v>
      </c>
      <c r="I49" s="125">
        <f>+'[5]BULLETIN ANNUEL'!I$224</f>
        <v>1352766</v>
      </c>
      <c r="J49" s="125">
        <f>+'[5]BULLETIN ANNUEL'!J$224</f>
        <v>225012</v>
      </c>
      <c r="K49" s="125">
        <f>+'[5]BULLETIN ANNUEL'!K$224</f>
        <v>0</v>
      </c>
      <c r="L49" s="125">
        <f>+'[5]BULLETIN ANNUEL'!L$224</f>
        <v>225012</v>
      </c>
      <c r="M49" s="125">
        <f>+'[5]BULLETIN ANNUEL'!M$224</f>
        <v>1577778</v>
      </c>
      <c r="N49" s="125">
        <f>+'[5]BULLETIN ANNUEL'!N$224</f>
        <v>319997</v>
      </c>
      <c r="O49" s="125">
        <f>+'[5]BULLETIN ANNUEL'!O$224</f>
        <v>0</v>
      </c>
      <c r="P49" s="126">
        <f>+'[5]BULLETIN ANNUEL'!P$224</f>
        <v>85327</v>
      </c>
      <c r="R49" s="67"/>
    </row>
    <row r="50" spans="1:18" ht="15" customHeight="1">
      <c r="A50" s="22">
        <f>+'[6]BULLETIN ANNUEL'!B$83</f>
        <v>2015</v>
      </c>
      <c r="B50" s="25"/>
      <c r="C50" s="125">
        <f>+'[6]BULLETIN ANNUEL'!C$224</f>
        <v>222433</v>
      </c>
      <c r="D50" s="125">
        <f>+'[6]BULLETIN ANNUEL'!D$224</f>
        <v>711</v>
      </c>
      <c r="E50" s="125">
        <f>+'[6]BULLETIN ANNUEL'!E$224</f>
        <v>935116</v>
      </c>
      <c r="F50" s="125">
        <f>+'[6]BULLETIN ANNUEL'!F$224</f>
        <v>0</v>
      </c>
      <c r="G50" s="125">
        <f>+'[6]BULLETIN ANNUEL'!G$224</f>
        <v>0</v>
      </c>
      <c r="H50" s="125">
        <f>+'[6]BULLETIN ANNUEL'!H$224</f>
        <v>935827</v>
      </c>
      <c r="I50" s="125">
        <f>+'[6]BULLETIN ANNUEL'!I$224</f>
        <v>1158260</v>
      </c>
      <c r="J50" s="125">
        <f>+'[6]BULLETIN ANNUEL'!J$224</f>
        <v>248944</v>
      </c>
      <c r="K50" s="125">
        <f>+'[6]BULLETIN ANNUEL'!K$224</f>
        <v>0</v>
      </c>
      <c r="L50" s="125">
        <f>+'[6]BULLETIN ANNUEL'!L$224</f>
        <v>248944</v>
      </c>
      <c r="M50" s="125">
        <f>+'[6]BULLETIN ANNUEL'!M$224</f>
        <v>1407204</v>
      </c>
      <c r="N50" s="125">
        <f>+'[6]BULLETIN ANNUEL'!N$224</f>
        <v>349340</v>
      </c>
      <c r="O50" s="125">
        <f>+'[6]BULLETIN ANNUEL'!O$224</f>
        <v>0</v>
      </c>
      <c r="P50" s="126">
        <f>+'[6]BULLETIN ANNUEL'!P$224</f>
        <v>30703</v>
      </c>
      <c r="R50" s="67"/>
    </row>
    <row r="51" spans="1:18" ht="15" customHeight="1">
      <c r="A51" s="22">
        <f>+'[7]BULLETIN ANNUEL'!B$83</f>
        <v>2016</v>
      </c>
      <c r="B51" s="25"/>
      <c r="C51" s="125">
        <f>+'[7]BULLETIN ANNUEL'!C$224</f>
        <v>174846</v>
      </c>
      <c r="D51" s="125">
        <f>+'[7]BULLETIN ANNUEL'!D$224</f>
        <v>711</v>
      </c>
      <c r="E51" s="125">
        <f>+'[7]BULLETIN ANNUEL'!E$224</f>
        <v>759709</v>
      </c>
      <c r="F51" s="125">
        <f>+'[7]BULLETIN ANNUEL'!F$224</f>
        <v>0</v>
      </c>
      <c r="G51" s="125">
        <f>+'[7]BULLETIN ANNUEL'!G$224</f>
        <v>0</v>
      </c>
      <c r="H51" s="125">
        <f>+'[7]BULLETIN ANNUEL'!H$224</f>
        <v>760420</v>
      </c>
      <c r="I51" s="125">
        <f>+'[7]BULLETIN ANNUEL'!I$224</f>
        <v>935266</v>
      </c>
      <c r="J51" s="125">
        <f>+'[7]BULLETIN ANNUEL'!J$224</f>
        <v>246347</v>
      </c>
      <c r="K51" s="125">
        <f>+'[7]BULLETIN ANNUEL'!K$224</f>
        <v>0</v>
      </c>
      <c r="L51" s="125">
        <f>+'[7]BULLETIN ANNUEL'!L$224</f>
        <v>246347</v>
      </c>
      <c r="M51" s="125">
        <f>+'[7]BULLETIN ANNUEL'!M$224</f>
        <v>1181613</v>
      </c>
      <c r="N51" s="125">
        <f>+'[7]BULLETIN ANNUEL'!N$224</f>
        <v>371822</v>
      </c>
      <c r="O51" s="125">
        <f>+'[7]BULLETIN ANNUEL'!O$224</f>
        <v>0</v>
      </c>
      <c r="P51" s="126">
        <f>+'[7]BULLETIN ANNUEL'!P$224</f>
        <v>-16165</v>
      </c>
      <c r="R51" s="67"/>
    </row>
    <row r="52" spans="1:18" ht="15" customHeight="1">
      <c r="A52" s="22">
        <f>+'[8]BULLETIN ANNUEL'!B$83</f>
        <v>2017</v>
      </c>
      <c r="B52" s="25"/>
      <c r="C52" s="125">
        <f>+'[8]BULLETIN ANNUEL'!C$224</f>
        <v>164747</v>
      </c>
      <c r="D52" s="125">
        <f>+'[8]BULLETIN ANNUEL'!D$224</f>
        <v>711</v>
      </c>
      <c r="E52" s="125">
        <f>+'[8]BULLETIN ANNUEL'!E$224</f>
        <v>761335</v>
      </c>
      <c r="F52" s="125">
        <f>+'[8]BULLETIN ANNUEL'!F$224</f>
        <v>0</v>
      </c>
      <c r="G52" s="125">
        <f>+'[8]BULLETIN ANNUEL'!G$224</f>
        <v>0</v>
      </c>
      <c r="H52" s="125">
        <f>+'[8]BULLETIN ANNUEL'!H$224</f>
        <v>762046</v>
      </c>
      <c r="I52" s="125">
        <f>+'[8]BULLETIN ANNUEL'!I$224</f>
        <v>926793</v>
      </c>
      <c r="J52" s="125">
        <f>+'[8]BULLETIN ANNUEL'!J$224</f>
        <v>266603</v>
      </c>
      <c r="K52" s="125">
        <f>+'[8]BULLETIN ANNUEL'!K$224</f>
        <v>0</v>
      </c>
      <c r="L52" s="125">
        <f>+'[8]BULLETIN ANNUEL'!L$224</f>
        <v>266603</v>
      </c>
      <c r="M52" s="125">
        <f>+'[8]BULLETIN ANNUEL'!M$224</f>
        <v>1193396</v>
      </c>
      <c r="N52" s="125">
        <f>+'[8]BULLETIN ANNUEL'!N$224</f>
        <v>401914</v>
      </c>
      <c r="O52" s="125">
        <f>+'[8]BULLETIN ANNUEL'!O$224</f>
        <v>0</v>
      </c>
      <c r="P52" s="126">
        <f>+'[8]BULLETIN ANNUEL'!P$224</f>
        <v>-15860</v>
      </c>
      <c r="R52" s="67"/>
    </row>
    <row r="53" spans="1:18" ht="15" customHeight="1">
      <c r="A53" s="22">
        <f>+'[10]BULLETIN ANNUEL'!$B$83</f>
        <v>2018</v>
      </c>
      <c r="B53" s="25"/>
      <c r="C53" s="125">
        <f>+'[10]BULLETIN ANNUEL'!C$224</f>
        <v>161608</v>
      </c>
      <c r="D53" s="125">
        <f>+'[10]BULLETIN ANNUEL'!D$224</f>
        <v>711</v>
      </c>
      <c r="E53" s="125">
        <f>+'[10]BULLETIN ANNUEL'!E$224</f>
        <v>732462</v>
      </c>
      <c r="F53" s="125">
        <f>+'[10]BULLETIN ANNUEL'!F$224</f>
        <v>0</v>
      </c>
      <c r="G53" s="125">
        <f>+'[10]BULLETIN ANNUEL'!G$224</f>
        <v>0</v>
      </c>
      <c r="H53" s="125">
        <f>+'[10]BULLETIN ANNUEL'!H$224</f>
        <v>733173</v>
      </c>
      <c r="I53" s="125">
        <f>+'[10]BULLETIN ANNUEL'!I$224</f>
        <v>894781</v>
      </c>
      <c r="J53" s="125">
        <f>+'[10]BULLETIN ANNUEL'!J$224</f>
        <v>267116</v>
      </c>
      <c r="K53" s="125">
        <f>+'[10]BULLETIN ANNUEL'!K$224</f>
        <v>0</v>
      </c>
      <c r="L53" s="125">
        <f>+'[10]BULLETIN ANNUEL'!L$224</f>
        <v>267116</v>
      </c>
      <c r="M53" s="125">
        <f>+'[10]BULLETIN ANNUEL'!M$224</f>
        <v>1161897</v>
      </c>
      <c r="N53" s="125">
        <f>+'[10]BULLETIN ANNUEL'!N$224</f>
        <v>442274</v>
      </c>
      <c r="O53" s="125">
        <f>+'[10]BULLETIN ANNUEL'!O$224</f>
        <v>0</v>
      </c>
      <c r="P53" s="126">
        <f>+'[10]BULLETIN ANNUEL'!P$224</f>
        <v>8409</v>
      </c>
      <c r="R53" s="67"/>
    </row>
    <row r="54" spans="1:18" ht="15" customHeight="1">
      <c r="A54" s="22">
        <f>+'[4]BULLETIN ANNUEL'!$B$83</f>
        <v>2019</v>
      </c>
      <c r="B54" s="25"/>
      <c r="C54" s="125">
        <f>+'[4]BULLETIN ANNUEL'!C$224</f>
        <v>166401</v>
      </c>
      <c r="D54" s="125">
        <f>+'[4]BULLETIN ANNUEL'!D$224</f>
        <v>711</v>
      </c>
      <c r="E54" s="125">
        <f>+'[4]BULLETIN ANNUEL'!E$224</f>
        <v>651332</v>
      </c>
      <c r="F54" s="125">
        <f>+'[4]BULLETIN ANNUEL'!F$224</f>
        <v>0</v>
      </c>
      <c r="G54" s="125">
        <f>+'[4]BULLETIN ANNUEL'!G$224</f>
        <v>0</v>
      </c>
      <c r="H54" s="125">
        <f>+'[4]BULLETIN ANNUEL'!H$224</f>
        <v>652043</v>
      </c>
      <c r="I54" s="125">
        <f>+'[4]BULLETIN ANNUEL'!I$224</f>
        <v>818444</v>
      </c>
      <c r="J54" s="125">
        <f>+'[4]BULLETIN ANNUEL'!J$224</f>
        <v>251991</v>
      </c>
      <c r="K54" s="125">
        <f>+'[4]BULLETIN ANNUEL'!K$224</f>
        <v>0</v>
      </c>
      <c r="L54" s="125">
        <f>+'[4]BULLETIN ANNUEL'!L$224</f>
        <v>251991</v>
      </c>
      <c r="M54" s="125">
        <f>+'[4]BULLETIN ANNUEL'!M$224</f>
        <v>1070435</v>
      </c>
      <c r="N54" s="125">
        <f>+'[4]BULLETIN ANNUEL'!N$224</f>
        <v>449773</v>
      </c>
      <c r="O54" s="125">
        <f>+'[4]BULLETIN ANNUEL'!O$224</f>
        <v>0</v>
      </c>
      <c r="P54" s="126">
        <f>+'[4]BULLETIN ANNUEL'!P$224</f>
        <v>-8573</v>
      </c>
      <c r="R54" s="67"/>
    </row>
    <row r="55" spans="1:18" ht="15" customHeight="1">
      <c r="A55" s="22">
        <f>+'[10]BULLETIN ANNUEL'!$B$83</f>
        <v>2018</v>
      </c>
      <c r="B55" s="25"/>
      <c r="C55" s="125">
        <f>+'[10]BULLETIN ANNUEL'!C$224</f>
        <v>161608</v>
      </c>
      <c r="D55" s="125">
        <f>+'[10]BULLETIN ANNUEL'!D$224</f>
        <v>711</v>
      </c>
      <c r="E55" s="125">
        <f>+'[10]BULLETIN ANNUEL'!E$224</f>
        <v>732462</v>
      </c>
      <c r="F55" s="125">
        <f>+'[10]BULLETIN ANNUEL'!F$224</f>
        <v>0</v>
      </c>
      <c r="G55" s="125">
        <f>+'[10]BULLETIN ANNUEL'!G$224</f>
        <v>0</v>
      </c>
      <c r="H55" s="125">
        <f>+'[10]BULLETIN ANNUEL'!H$224</f>
        <v>733173</v>
      </c>
      <c r="I55" s="125">
        <f>+'[10]BULLETIN ANNUEL'!I$224</f>
        <v>894781</v>
      </c>
      <c r="J55" s="125">
        <f>+'[10]BULLETIN ANNUEL'!J$224</f>
        <v>267116</v>
      </c>
      <c r="K55" s="125">
        <f>+'[10]BULLETIN ANNUEL'!K$224</f>
        <v>0</v>
      </c>
      <c r="L55" s="125">
        <f>+'[10]BULLETIN ANNUEL'!L$224</f>
        <v>267116</v>
      </c>
      <c r="M55" s="125">
        <f>+'[10]BULLETIN ANNUEL'!M$224</f>
        <v>1161897</v>
      </c>
      <c r="N55" s="125">
        <f>+'[10]BULLETIN ANNUEL'!N$224</f>
        <v>442274</v>
      </c>
      <c r="O55" s="125">
        <f>+'[10]BULLETIN ANNUEL'!O$224</f>
        <v>0</v>
      </c>
      <c r="P55" s="126">
        <f>+'[10]BULLETIN ANNUEL'!P$224</f>
        <v>8409</v>
      </c>
      <c r="R55" s="67"/>
    </row>
    <row r="56" spans="1:18" ht="15" customHeight="1">
      <c r="A56" s="22">
        <f>+'[13]BULLETIN ANNUEL'!$B$83</f>
        <v>2021</v>
      </c>
      <c r="B56" s="25"/>
      <c r="C56" s="125">
        <f>+'[13]BULLETIN ANNUEL'!C$224</f>
        <v>190112</v>
      </c>
      <c r="D56" s="125">
        <f>+'[13]BULLETIN ANNUEL'!D$224</f>
        <v>711</v>
      </c>
      <c r="E56" s="125">
        <f>+'[13]BULLETIN ANNUEL'!E$224</f>
        <v>645745</v>
      </c>
      <c r="F56" s="125">
        <f>+'[13]BULLETIN ANNUEL'!F$224</f>
        <v>0</v>
      </c>
      <c r="G56" s="125">
        <f>+'[13]BULLETIN ANNUEL'!G$224</f>
        <v>0</v>
      </c>
      <c r="H56" s="125">
        <f>+'[13]BULLETIN ANNUEL'!H$224</f>
        <v>646456</v>
      </c>
      <c r="I56" s="125">
        <f>+'[13]BULLETIN ANNUEL'!I$224</f>
        <v>836568</v>
      </c>
      <c r="J56" s="125">
        <f>+'[13]BULLETIN ANNUEL'!J$224</f>
        <v>163005</v>
      </c>
      <c r="K56" s="125">
        <f>+'[13]BULLETIN ANNUEL'!K$224</f>
        <v>0</v>
      </c>
      <c r="L56" s="125">
        <f>+'[13]BULLETIN ANNUEL'!L$224</f>
        <v>163005</v>
      </c>
      <c r="M56" s="125">
        <f>+'[13]BULLETIN ANNUEL'!M$224</f>
        <v>999573</v>
      </c>
      <c r="N56" s="125">
        <f>+'[13]BULLETIN ANNUEL'!N$224</f>
        <v>454986</v>
      </c>
      <c r="O56" s="125">
        <f>+'[13]BULLETIN ANNUEL'!O$224</f>
        <v>0</v>
      </c>
      <c r="P56" s="126">
        <f>+'[13]BULLETIN ANNUEL'!P$224</f>
        <v>-90227</v>
      </c>
      <c r="R56" s="67"/>
    </row>
    <row r="57" spans="1:18" ht="15" customHeight="1">
      <c r="A57" s="22">
        <f>+'[14]BULLETIN ANNUEL'!$B$83</f>
        <v>2022</v>
      </c>
      <c r="B57" s="25"/>
      <c r="C57" s="125">
        <f>+'[14]BULLETIN ANNUEL'!C$224</f>
        <v>330049</v>
      </c>
      <c r="D57" s="125">
        <f>+'[14]BULLETIN ANNUEL'!D$224</f>
        <v>711</v>
      </c>
      <c r="E57" s="125">
        <f>+'[14]BULLETIN ANNUEL'!E$224</f>
        <v>617605</v>
      </c>
      <c r="F57" s="125">
        <f>+'[14]BULLETIN ANNUEL'!F$224</f>
        <v>0</v>
      </c>
      <c r="G57" s="125">
        <f>+'[14]BULLETIN ANNUEL'!G$224</f>
        <v>0</v>
      </c>
      <c r="H57" s="125">
        <f>+'[14]BULLETIN ANNUEL'!H$224</f>
        <v>618316</v>
      </c>
      <c r="I57" s="125">
        <f>+'[14]BULLETIN ANNUEL'!I$224</f>
        <v>948365</v>
      </c>
      <c r="J57" s="125">
        <f>+'[14]BULLETIN ANNUEL'!J$224</f>
        <v>258209</v>
      </c>
      <c r="K57" s="125">
        <f>+'[14]BULLETIN ANNUEL'!K$224</f>
        <v>0</v>
      </c>
      <c r="L57" s="125">
        <f>+'[14]BULLETIN ANNUEL'!L$224</f>
        <v>258209</v>
      </c>
      <c r="M57" s="125">
        <f>+'[14]BULLETIN ANNUEL'!M$224</f>
        <v>1206574</v>
      </c>
      <c r="N57" s="125">
        <f>+'[14]BULLETIN ANNUEL'!N$224</f>
        <v>479387</v>
      </c>
      <c r="O57" s="125">
        <f>+'[14]BULLETIN ANNUEL'!O$224</f>
        <v>0</v>
      </c>
      <c r="P57" s="126">
        <f>+'[14]BULLETIN ANNUEL'!P$224</f>
        <v>-103338</v>
      </c>
      <c r="R57" s="67"/>
    </row>
    <row r="58" spans="1:18" ht="15" customHeight="1">
      <c r="A58" s="26"/>
      <c r="B58" s="30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R58" s="67"/>
    </row>
    <row r="59" spans="1:18" ht="15" customHeight="1">
      <c r="A59" s="28">
        <f>+'[13]BULLETIN ANNUEL'!$B$18</f>
        <v>2021</v>
      </c>
      <c r="B59" s="29" t="str">
        <f>+'[13]BULLETIN ANNUEL'!A$20</f>
        <v>MARS</v>
      </c>
      <c r="C59" s="125">
        <f>+'[13]BULLETIN ANNUEL'!C$215</f>
        <v>165661</v>
      </c>
      <c r="D59" s="125">
        <f>+'[13]BULLETIN ANNUEL'!D$215</f>
        <v>711</v>
      </c>
      <c r="E59" s="125">
        <f>+'[13]BULLETIN ANNUEL'!E$215</f>
        <v>525467</v>
      </c>
      <c r="F59" s="125">
        <f>+'[13]BULLETIN ANNUEL'!F$215</f>
        <v>0</v>
      </c>
      <c r="G59" s="125">
        <f>+'[13]BULLETIN ANNUEL'!G$215</f>
        <v>0</v>
      </c>
      <c r="H59" s="125">
        <f>+'[13]BULLETIN ANNUEL'!H$215</f>
        <v>526178</v>
      </c>
      <c r="I59" s="125">
        <f>+'[13]BULLETIN ANNUEL'!I$215</f>
        <v>691839</v>
      </c>
      <c r="J59" s="125">
        <f>+'[13]BULLETIN ANNUEL'!J$215</f>
        <v>263652</v>
      </c>
      <c r="K59" s="125">
        <f>+'[13]BULLETIN ANNUEL'!K$215</f>
        <v>0</v>
      </c>
      <c r="L59" s="125">
        <f>+'[13]BULLETIN ANNUEL'!L$215</f>
        <v>263652</v>
      </c>
      <c r="M59" s="125">
        <f>+'[13]BULLETIN ANNUEL'!M$215</f>
        <v>955491</v>
      </c>
      <c r="N59" s="125">
        <f>+'[13]BULLETIN ANNUEL'!N$215</f>
        <v>452417</v>
      </c>
      <c r="O59" s="125">
        <f>+'[13]BULLETIN ANNUEL'!O$215</f>
        <v>0</v>
      </c>
      <c r="P59" s="126">
        <f>+'[13]BULLETIN ANNUEL'!P$215</f>
        <v>-41307</v>
      </c>
      <c r="R59" s="67"/>
    </row>
    <row r="60" spans="1:18" ht="15" customHeight="1">
      <c r="A60" s="28"/>
      <c r="B60" s="29" t="str">
        <f>+'[13]BULLETIN ANNUEL'!A$23</f>
        <v>JUIN</v>
      </c>
      <c r="C60" s="125">
        <f>+'[13]BULLETIN ANNUEL'!C$218</f>
        <v>165316</v>
      </c>
      <c r="D60" s="125">
        <f>+'[13]BULLETIN ANNUEL'!D$218</f>
        <v>711</v>
      </c>
      <c r="E60" s="125">
        <f>+'[13]BULLETIN ANNUEL'!E$218</f>
        <v>536352</v>
      </c>
      <c r="F60" s="125">
        <f>+'[13]BULLETIN ANNUEL'!F$218</f>
        <v>0</v>
      </c>
      <c r="G60" s="125">
        <f>+'[13]BULLETIN ANNUEL'!G$218</f>
        <v>0</v>
      </c>
      <c r="H60" s="125">
        <f>+'[13]BULLETIN ANNUEL'!H$218</f>
        <v>537063</v>
      </c>
      <c r="I60" s="125">
        <f>+'[13]BULLETIN ANNUEL'!I$218</f>
        <v>702379</v>
      </c>
      <c r="J60" s="125">
        <f>+'[13]BULLETIN ANNUEL'!J$218</f>
        <v>263422</v>
      </c>
      <c r="K60" s="125">
        <f>+'[13]BULLETIN ANNUEL'!K$218</f>
        <v>0</v>
      </c>
      <c r="L60" s="125">
        <f>+'[13]BULLETIN ANNUEL'!L$218</f>
        <v>263422</v>
      </c>
      <c r="M60" s="125">
        <f>+'[13]BULLETIN ANNUEL'!M$218</f>
        <v>965801</v>
      </c>
      <c r="N60" s="125">
        <f>+'[13]BULLETIN ANNUEL'!N$218</f>
        <v>457632</v>
      </c>
      <c r="O60" s="125">
        <f>+'[13]BULLETIN ANNUEL'!O$218</f>
        <v>0</v>
      </c>
      <c r="P60" s="126">
        <f>+'[13]BULLETIN ANNUEL'!P$218</f>
        <v>-85623</v>
      </c>
      <c r="R60" s="67"/>
    </row>
    <row r="61" spans="1:18" ht="15" customHeight="1">
      <c r="A61" s="28"/>
      <c r="B61" s="29" t="str">
        <f>+'[13]BULLETIN ANNUEL'!A$26</f>
        <v>SEPT</v>
      </c>
      <c r="C61" s="125">
        <f>+'[13]BULLETIN ANNUEL'!C$221</f>
        <v>163753</v>
      </c>
      <c r="D61" s="125">
        <f>+'[13]BULLETIN ANNUEL'!D$221</f>
        <v>711</v>
      </c>
      <c r="E61" s="125">
        <f>+'[13]BULLETIN ANNUEL'!E$221</f>
        <v>571232</v>
      </c>
      <c r="F61" s="125">
        <f>+'[13]BULLETIN ANNUEL'!F$221</f>
        <v>0</v>
      </c>
      <c r="G61" s="125">
        <f>+'[13]BULLETIN ANNUEL'!G$221</f>
        <v>0</v>
      </c>
      <c r="H61" s="125">
        <f>+'[13]BULLETIN ANNUEL'!H$221</f>
        <v>571943</v>
      </c>
      <c r="I61" s="125">
        <f>+'[13]BULLETIN ANNUEL'!I$221</f>
        <v>735696</v>
      </c>
      <c r="J61" s="125">
        <f>+'[13]BULLETIN ANNUEL'!J$221</f>
        <v>276391</v>
      </c>
      <c r="K61" s="125">
        <f>+'[13]BULLETIN ANNUEL'!K$221</f>
        <v>0</v>
      </c>
      <c r="L61" s="125">
        <f>+'[13]BULLETIN ANNUEL'!L$221</f>
        <v>276391</v>
      </c>
      <c r="M61" s="125">
        <f>+'[13]BULLETIN ANNUEL'!M$221</f>
        <v>1012087</v>
      </c>
      <c r="N61" s="125">
        <f>+'[13]BULLETIN ANNUEL'!N$221</f>
        <v>459383</v>
      </c>
      <c r="O61" s="125">
        <f>+'[13]BULLETIN ANNUEL'!O$221</f>
        <v>0</v>
      </c>
      <c r="P61" s="126">
        <f>+'[13]BULLETIN ANNUEL'!P$221</f>
        <v>-108403</v>
      </c>
      <c r="R61" s="67"/>
    </row>
    <row r="62" spans="1:18" ht="15" customHeight="1">
      <c r="A62" s="28"/>
      <c r="B62" s="29" t="str">
        <f>+'[13]BULLETIN ANNUEL'!A$29</f>
        <v>DEC</v>
      </c>
      <c r="C62" s="125">
        <f>+'[13]BULLETIN ANNUEL'!C$224</f>
        <v>190112</v>
      </c>
      <c r="D62" s="125">
        <f>+'[13]BULLETIN ANNUEL'!D$224</f>
        <v>711</v>
      </c>
      <c r="E62" s="125">
        <f>+'[13]BULLETIN ANNUEL'!E$224</f>
        <v>645745</v>
      </c>
      <c r="F62" s="125">
        <f>+'[13]BULLETIN ANNUEL'!F$224</f>
        <v>0</v>
      </c>
      <c r="G62" s="125">
        <f>+'[13]BULLETIN ANNUEL'!G$224</f>
        <v>0</v>
      </c>
      <c r="H62" s="125">
        <f>+'[13]BULLETIN ANNUEL'!H$224</f>
        <v>646456</v>
      </c>
      <c r="I62" s="125">
        <f>+'[13]BULLETIN ANNUEL'!I$224</f>
        <v>836568</v>
      </c>
      <c r="J62" s="125">
        <f>+'[13]BULLETIN ANNUEL'!J$224</f>
        <v>163005</v>
      </c>
      <c r="K62" s="125">
        <f>+'[13]BULLETIN ANNUEL'!K$224</f>
        <v>0</v>
      </c>
      <c r="L62" s="125">
        <f>+'[13]BULLETIN ANNUEL'!L$224</f>
        <v>163005</v>
      </c>
      <c r="M62" s="125">
        <f>+'[13]BULLETIN ANNUEL'!M$224</f>
        <v>999573</v>
      </c>
      <c r="N62" s="125">
        <f>+'[13]BULLETIN ANNUEL'!N$224</f>
        <v>454986</v>
      </c>
      <c r="O62" s="125">
        <f>+'[13]BULLETIN ANNUEL'!O$224</f>
        <v>0</v>
      </c>
      <c r="P62" s="126">
        <f>+'[13]BULLETIN ANNUEL'!P$224</f>
        <v>-90227</v>
      </c>
      <c r="R62" s="67"/>
    </row>
    <row r="63" spans="1:18" ht="15" customHeight="1">
      <c r="A63" s="28"/>
      <c r="B63" s="29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6"/>
      <c r="R63" s="67"/>
    </row>
    <row r="64" spans="1:18" ht="15" customHeight="1">
      <c r="A64" s="28">
        <f>+'[14]BULLETIN ANNUEL'!$B$18</f>
        <v>2022</v>
      </c>
      <c r="B64" s="29" t="str">
        <f>+'[14]BULLETIN ANNUEL'!A$20</f>
        <v>MARS</v>
      </c>
      <c r="C64" s="125">
        <f>+'[14]BULLETIN ANNUEL'!C$215</f>
        <v>306827</v>
      </c>
      <c r="D64" s="125">
        <f>+'[14]BULLETIN ANNUEL'!D$215</f>
        <v>711</v>
      </c>
      <c r="E64" s="125">
        <f>+'[14]BULLETIN ANNUEL'!E$215</f>
        <v>608285</v>
      </c>
      <c r="F64" s="125">
        <f>+'[14]BULLETIN ANNUEL'!F$215</f>
        <v>0</v>
      </c>
      <c r="G64" s="125">
        <f>+'[14]BULLETIN ANNUEL'!G$215</f>
        <v>0</v>
      </c>
      <c r="H64" s="125">
        <f>+'[14]BULLETIN ANNUEL'!H$215</f>
        <v>608996</v>
      </c>
      <c r="I64" s="125">
        <f>+'[14]BULLETIN ANNUEL'!I$215</f>
        <v>915823</v>
      </c>
      <c r="J64" s="125">
        <f>+'[14]BULLETIN ANNUEL'!J$215</f>
        <v>238916</v>
      </c>
      <c r="K64" s="125">
        <f>+'[14]BULLETIN ANNUEL'!K$215</f>
        <v>0</v>
      </c>
      <c r="L64" s="125">
        <f>+'[14]BULLETIN ANNUEL'!L$215</f>
        <v>238916</v>
      </c>
      <c r="M64" s="125">
        <f>+'[14]BULLETIN ANNUEL'!M$215</f>
        <v>1154739</v>
      </c>
      <c r="N64" s="125">
        <f>+'[14]BULLETIN ANNUEL'!N$215</f>
        <v>439319</v>
      </c>
      <c r="O64" s="125">
        <f>+'[14]BULLETIN ANNUEL'!O$215</f>
        <v>0</v>
      </c>
      <c r="P64" s="126">
        <f>+'[14]BULLETIN ANNUEL'!P$215</f>
        <v>-153889</v>
      </c>
      <c r="R64" s="67"/>
    </row>
    <row r="65" spans="1:18" ht="15" customHeight="1">
      <c r="A65" s="28"/>
      <c r="B65" s="29" t="str">
        <f>+'[14]BULLETIN ANNUEL'!A$23</f>
        <v>JUIN</v>
      </c>
      <c r="C65" s="125">
        <f>+'[14]BULLETIN ANNUEL'!C$218</f>
        <v>315105</v>
      </c>
      <c r="D65" s="125">
        <f>+'[14]BULLETIN ANNUEL'!D$218</f>
        <v>711</v>
      </c>
      <c r="E65" s="125">
        <f>+'[14]BULLETIN ANNUEL'!E$218</f>
        <v>635637</v>
      </c>
      <c r="F65" s="125">
        <f>+'[14]BULLETIN ANNUEL'!F$218</f>
        <v>0</v>
      </c>
      <c r="G65" s="125">
        <f>+'[14]BULLETIN ANNUEL'!G$218</f>
        <v>0</v>
      </c>
      <c r="H65" s="125">
        <f>+'[14]BULLETIN ANNUEL'!H$218</f>
        <v>636348</v>
      </c>
      <c r="I65" s="125">
        <f>+'[14]BULLETIN ANNUEL'!I$218</f>
        <v>951453</v>
      </c>
      <c r="J65" s="125">
        <f>+'[14]BULLETIN ANNUEL'!J$218</f>
        <v>246936</v>
      </c>
      <c r="K65" s="125">
        <f>+'[14]BULLETIN ANNUEL'!K$218</f>
        <v>0</v>
      </c>
      <c r="L65" s="125">
        <f>+'[14]BULLETIN ANNUEL'!L$218</f>
        <v>246936</v>
      </c>
      <c r="M65" s="125">
        <f>+'[14]BULLETIN ANNUEL'!M$218</f>
        <v>1198389</v>
      </c>
      <c r="N65" s="125">
        <f>+'[14]BULLETIN ANNUEL'!N$218</f>
        <v>447390</v>
      </c>
      <c r="O65" s="125">
        <f>+'[14]BULLETIN ANNUEL'!O$218</f>
        <v>0</v>
      </c>
      <c r="P65" s="126">
        <f>+'[14]BULLETIN ANNUEL'!P$218</f>
        <v>-93086</v>
      </c>
      <c r="R65" s="67"/>
    </row>
    <row r="66" spans="1:18" ht="15" customHeight="1">
      <c r="A66" s="28"/>
      <c r="B66" s="29" t="str">
        <f>+'[14]BULLETIN ANNUEL'!A$26</f>
        <v>SEPT</v>
      </c>
      <c r="C66" s="125">
        <f>+'[14]BULLETIN ANNUEL'!C$221</f>
        <v>316612</v>
      </c>
      <c r="D66" s="125">
        <f>+'[14]BULLETIN ANNUEL'!D$221</f>
        <v>711</v>
      </c>
      <c r="E66" s="125">
        <f>+'[14]BULLETIN ANNUEL'!E$221</f>
        <v>653264</v>
      </c>
      <c r="F66" s="125">
        <f>+'[14]BULLETIN ANNUEL'!F$221</f>
        <v>0</v>
      </c>
      <c r="G66" s="125">
        <f>+'[14]BULLETIN ANNUEL'!G$221</f>
        <v>0</v>
      </c>
      <c r="H66" s="125">
        <f>+'[14]BULLETIN ANNUEL'!H$221</f>
        <v>653975</v>
      </c>
      <c r="I66" s="125">
        <f>+'[14]BULLETIN ANNUEL'!I$221</f>
        <v>970587</v>
      </c>
      <c r="J66" s="125">
        <f>+'[14]BULLETIN ANNUEL'!J$221</f>
        <v>236727</v>
      </c>
      <c r="K66" s="125">
        <f>+'[14]BULLETIN ANNUEL'!K$221</f>
        <v>0</v>
      </c>
      <c r="L66" s="125">
        <f>+'[14]BULLETIN ANNUEL'!L$221</f>
        <v>236727</v>
      </c>
      <c r="M66" s="125">
        <f>+'[14]BULLETIN ANNUEL'!M$221</f>
        <v>1207314</v>
      </c>
      <c r="N66" s="125">
        <f>+'[14]BULLETIN ANNUEL'!N$221</f>
        <v>482819</v>
      </c>
      <c r="O66" s="125">
        <f>+'[14]BULLETIN ANNUEL'!O$221</f>
        <v>0</v>
      </c>
      <c r="P66" s="126">
        <f>+'[14]BULLETIN ANNUEL'!P$221</f>
        <v>-97565</v>
      </c>
      <c r="R66" s="67"/>
    </row>
    <row r="67" spans="1:18" ht="15" customHeight="1">
      <c r="A67" s="28"/>
      <c r="B67" s="29" t="str">
        <f>+'[14]BULLETIN ANNUEL'!A$29</f>
        <v>DEC</v>
      </c>
      <c r="C67" s="125">
        <f>+'[14]BULLETIN ANNUEL'!C$224</f>
        <v>330049</v>
      </c>
      <c r="D67" s="125">
        <f>+'[14]BULLETIN ANNUEL'!D$224</f>
        <v>711</v>
      </c>
      <c r="E67" s="125">
        <f>+'[14]BULLETIN ANNUEL'!E$224</f>
        <v>617605</v>
      </c>
      <c r="F67" s="125">
        <f>+'[14]BULLETIN ANNUEL'!F$224</f>
        <v>0</v>
      </c>
      <c r="G67" s="125">
        <f>+'[14]BULLETIN ANNUEL'!G$224</f>
        <v>0</v>
      </c>
      <c r="H67" s="125">
        <f>+'[14]BULLETIN ANNUEL'!H$224</f>
        <v>618316</v>
      </c>
      <c r="I67" s="125">
        <f>+'[14]BULLETIN ANNUEL'!I$224</f>
        <v>948365</v>
      </c>
      <c r="J67" s="125">
        <f>+'[14]BULLETIN ANNUEL'!J$224</f>
        <v>258209</v>
      </c>
      <c r="K67" s="125">
        <f>+'[14]BULLETIN ANNUEL'!K$224</f>
        <v>0</v>
      </c>
      <c r="L67" s="125">
        <f>+'[14]BULLETIN ANNUEL'!L$224</f>
        <v>258209</v>
      </c>
      <c r="M67" s="125">
        <f>+'[14]BULLETIN ANNUEL'!M$224</f>
        <v>1206574</v>
      </c>
      <c r="N67" s="125">
        <f>+'[14]BULLETIN ANNUEL'!N$224</f>
        <v>479387</v>
      </c>
      <c r="O67" s="125">
        <f>+'[14]BULLETIN ANNUEL'!O$224</f>
        <v>0</v>
      </c>
      <c r="P67" s="126">
        <f>+'[14]BULLETIN ANNUEL'!P$224</f>
        <v>-103338</v>
      </c>
      <c r="R67" s="67"/>
    </row>
    <row r="68" spans="1:18" ht="15" customHeight="1">
      <c r="A68" s="28"/>
      <c r="B68" s="29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6"/>
      <c r="R68" s="67"/>
    </row>
    <row r="69" spans="1:18" ht="15" customHeight="1">
      <c r="A69" s="28">
        <f>+'[11]BULLETIN ANNUEL'!$B$18</f>
        <v>2023</v>
      </c>
      <c r="B69" s="29" t="str">
        <f>+'[11]BULLETIN ANNUEL'!A$18</f>
        <v>JAN</v>
      </c>
      <c r="C69" s="125">
        <f>+'[11]BULLETIN ANNUEL'!C$213</f>
        <v>299488</v>
      </c>
      <c r="D69" s="125">
        <f>+'[11]BULLETIN ANNUEL'!D$213</f>
        <v>711</v>
      </c>
      <c r="E69" s="125">
        <f>+'[11]BULLETIN ANNUEL'!E$213</f>
        <v>653907</v>
      </c>
      <c r="F69" s="125">
        <f>+'[11]BULLETIN ANNUEL'!F$213</f>
        <v>0</v>
      </c>
      <c r="G69" s="125">
        <f>+'[11]BULLETIN ANNUEL'!G$213</f>
        <v>0</v>
      </c>
      <c r="H69" s="125">
        <f>+'[11]BULLETIN ANNUEL'!H$213</f>
        <v>654618</v>
      </c>
      <c r="I69" s="125">
        <f>+'[11]BULLETIN ANNUEL'!I$213</f>
        <v>954106</v>
      </c>
      <c r="J69" s="125">
        <f>+'[11]BULLETIN ANNUEL'!J$213</f>
        <v>256191</v>
      </c>
      <c r="K69" s="125">
        <f>+'[11]BULLETIN ANNUEL'!K$213</f>
        <v>0</v>
      </c>
      <c r="L69" s="125">
        <f>+'[11]BULLETIN ANNUEL'!L$213</f>
        <v>256191</v>
      </c>
      <c r="M69" s="125">
        <f>+'[11]BULLETIN ANNUEL'!M$213</f>
        <v>1210297</v>
      </c>
      <c r="N69" s="125">
        <f>+'[11]BULLETIN ANNUEL'!N$213</f>
        <v>486914</v>
      </c>
      <c r="O69" s="125">
        <f>+'[11]BULLETIN ANNUEL'!O$213</f>
        <v>0</v>
      </c>
      <c r="P69" s="126">
        <f>+'[11]BULLETIN ANNUEL'!P$213</f>
        <v>-139888</v>
      </c>
      <c r="R69" s="67"/>
    </row>
    <row r="70" spans="1:18" ht="15" customHeight="1">
      <c r="A70" s="28"/>
      <c r="B70" s="29">
        <f>+'[11]BULLETIN ANNUEL'!A$19</f>
        <v>0</v>
      </c>
      <c r="C70" s="125">
        <f>+'[11]BULLETIN ANNUEL'!C$214</f>
        <v>0</v>
      </c>
      <c r="D70" s="125">
        <f>+'[11]BULLETIN ANNUEL'!D$214</f>
        <v>0</v>
      </c>
      <c r="E70" s="125">
        <f>+'[11]BULLETIN ANNUEL'!E$214</f>
        <v>0</v>
      </c>
      <c r="F70" s="125">
        <f>+'[11]BULLETIN ANNUEL'!F$214</f>
        <v>0</v>
      </c>
      <c r="G70" s="125">
        <f>+'[11]BULLETIN ANNUEL'!G$214</f>
        <v>0</v>
      </c>
      <c r="H70" s="125">
        <f>+'[11]BULLETIN ANNUEL'!H$214</f>
        <v>0</v>
      </c>
      <c r="I70" s="125">
        <f>+'[11]BULLETIN ANNUEL'!I$214</f>
        <v>0</v>
      </c>
      <c r="J70" s="125">
        <f>+'[11]BULLETIN ANNUEL'!J$214</f>
        <v>0</v>
      </c>
      <c r="K70" s="125">
        <f>+'[11]BULLETIN ANNUEL'!K$214</f>
        <v>0</v>
      </c>
      <c r="L70" s="125">
        <f>+'[11]BULLETIN ANNUEL'!L$214</f>
        <v>0</v>
      </c>
      <c r="M70" s="125">
        <f>+'[11]BULLETIN ANNUEL'!M$214</f>
        <v>0</v>
      </c>
      <c r="N70" s="125">
        <f>+'[11]BULLETIN ANNUEL'!N$214</f>
        <v>0</v>
      </c>
      <c r="O70" s="125">
        <f>+'[11]BULLETIN ANNUEL'!O$214</f>
        <v>0</v>
      </c>
      <c r="P70" s="126">
        <f>+'[11]BULLETIN ANNUEL'!P$214</f>
        <v>0</v>
      </c>
      <c r="R70" s="67"/>
    </row>
    <row r="71" spans="1:18" ht="15" customHeight="1">
      <c r="A71" s="28"/>
      <c r="B71" s="29">
        <f>+'[11]BULLETIN ANNUEL'!A$20</f>
        <v>0</v>
      </c>
      <c r="C71" s="125">
        <f>+'[11]BULLETIN ANNUEL'!C$215</f>
        <v>0</v>
      </c>
      <c r="D71" s="125">
        <f>+'[11]BULLETIN ANNUEL'!D$215</f>
        <v>0</v>
      </c>
      <c r="E71" s="125">
        <f>+'[11]BULLETIN ANNUEL'!E$215</f>
        <v>0</v>
      </c>
      <c r="F71" s="125">
        <f>+'[11]BULLETIN ANNUEL'!F$215</f>
        <v>0</v>
      </c>
      <c r="G71" s="125">
        <f>+'[11]BULLETIN ANNUEL'!G$215</f>
        <v>0</v>
      </c>
      <c r="H71" s="125">
        <f>+'[11]BULLETIN ANNUEL'!H$215</f>
        <v>0</v>
      </c>
      <c r="I71" s="125">
        <f>+'[11]BULLETIN ANNUEL'!I$215</f>
        <v>0</v>
      </c>
      <c r="J71" s="125">
        <f>+'[11]BULLETIN ANNUEL'!J$215</f>
        <v>0</v>
      </c>
      <c r="K71" s="125">
        <f>+'[11]BULLETIN ANNUEL'!K$215</f>
        <v>0</v>
      </c>
      <c r="L71" s="125">
        <f>+'[11]BULLETIN ANNUEL'!L$215</f>
        <v>0</v>
      </c>
      <c r="M71" s="125">
        <f>+'[11]BULLETIN ANNUEL'!M$215</f>
        <v>0</v>
      </c>
      <c r="N71" s="125">
        <f>+'[11]BULLETIN ANNUEL'!N$215</f>
        <v>0</v>
      </c>
      <c r="O71" s="125">
        <f>+'[11]BULLETIN ANNUEL'!O$215</f>
        <v>0</v>
      </c>
      <c r="P71" s="126">
        <f>+'[11]BULLETIN ANNUEL'!P$215</f>
        <v>0</v>
      </c>
      <c r="R71" s="67"/>
    </row>
    <row r="72" spans="1:18" ht="15" customHeight="1">
      <c r="A72" s="28"/>
      <c r="B72" s="29">
        <f>+'[11]BULLETIN ANNUEL'!A$21</f>
        <v>0</v>
      </c>
      <c r="C72" s="125">
        <f>+'[11]BULLETIN ANNUEL'!C$216</f>
        <v>0</v>
      </c>
      <c r="D72" s="125">
        <f>+'[11]BULLETIN ANNUEL'!D$216</f>
        <v>0</v>
      </c>
      <c r="E72" s="125">
        <f>+'[11]BULLETIN ANNUEL'!E$216</f>
        <v>0</v>
      </c>
      <c r="F72" s="125">
        <f>+'[11]BULLETIN ANNUEL'!F$216</f>
        <v>0</v>
      </c>
      <c r="G72" s="125">
        <f>+'[11]BULLETIN ANNUEL'!G$216</f>
        <v>0</v>
      </c>
      <c r="H72" s="125">
        <f>+'[11]BULLETIN ANNUEL'!H$216</f>
        <v>0</v>
      </c>
      <c r="I72" s="125">
        <f>+'[11]BULLETIN ANNUEL'!I$216</f>
        <v>0</v>
      </c>
      <c r="J72" s="125">
        <f>+'[11]BULLETIN ANNUEL'!J$216</f>
        <v>0</v>
      </c>
      <c r="K72" s="125">
        <f>+'[11]BULLETIN ANNUEL'!K$216</f>
        <v>0</v>
      </c>
      <c r="L72" s="125">
        <f>+'[11]BULLETIN ANNUEL'!L$216</f>
        <v>0</v>
      </c>
      <c r="M72" s="125">
        <f>+'[11]BULLETIN ANNUEL'!M$216</f>
        <v>0</v>
      </c>
      <c r="N72" s="125">
        <f>+'[11]BULLETIN ANNUEL'!N$216</f>
        <v>0</v>
      </c>
      <c r="O72" s="125">
        <f>+'[11]BULLETIN ANNUEL'!O$216</f>
        <v>0</v>
      </c>
      <c r="P72" s="126">
        <f>+'[11]BULLETIN ANNUEL'!P$216</f>
        <v>0</v>
      </c>
      <c r="R72" s="67"/>
    </row>
    <row r="73" spans="1:18" ht="15" customHeight="1">
      <c r="A73" s="28"/>
      <c r="B73" s="29">
        <f>+'[11]BULLETIN ANNUEL'!A$22</f>
        <v>0</v>
      </c>
      <c r="C73" s="125">
        <f>+'[11]BULLETIN ANNUEL'!C$217</f>
        <v>0</v>
      </c>
      <c r="D73" s="125">
        <f>+'[11]BULLETIN ANNUEL'!D$217</f>
        <v>0</v>
      </c>
      <c r="E73" s="125">
        <f>+'[11]BULLETIN ANNUEL'!E$217</f>
        <v>0</v>
      </c>
      <c r="F73" s="125">
        <f>+'[11]BULLETIN ANNUEL'!F$217</f>
        <v>0</v>
      </c>
      <c r="G73" s="125">
        <f>+'[11]BULLETIN ANNUEL'!G$217</f>
        <v>0</v>
      </c>
      <c r="H73" s="125">
        <f>+'[11]BULLETIN ANNUEL'!H$217</f>
        <v>0</v>
      </c>
      <c r="I73" s="125">
        <f>+'[11]BULLETIN ANNUEL'!I$217</f>
        <v>0</v>
      </c>
      <c r="J73" s="125">
        <f>+'[11]BULLETIN ANNUEL'!J$217</f>
        <v>0</v>
      </c>
      <c r="K73" s="125">
        <f>+'[11]BULLETIN ANNUEL'!K$217</f>
        <v>0</v>
      </c>
      <c r="L73" s="125">
        <f>+'[11]BULLETIN ANNUEL'!L$217</f>
        <v>0</v>
      </c>
      <c r="M73" s="125">
        <f>+'[11]BULLETIN ANNUEL'!M$217</f>
        <v>0</v>
      </c>
      <c r="N73" s="125">
        <f>+'[11]BULLETIN ANNUEL'!N$217</f>
        <v>0</v>
      </c>
      <c r="O73" s="125">
        <f>+'[11]BULLETIN ANNUEL'!O$217</f>
        <v>0</v>
      </c>
      <c r="P73" s="126">
        <f>+'[11]BULLETIN ANNUEL'!P$217</f>
        <v>0</v>
      </c>
      <c r="R73" s="67"/>
    </row>
    <row r="74" spans="1:18" ht="15" customHeight="1">
      <c r="A74" s="28"/>
      <c r="B74" s="29">
        <f>+'[11]BULLETIN ANNUEL'!A$23</f>
        <v>0</v>
      </c>
      <c r="C74" s="125">
        <f>+'[11]BULLETIN ANNUEL'!C$218</f>
        <v>0</v>
      </c>
      <c r="D74" s="125">
        <f>+'[11]BULLETIN ANNUEL'!D$218</f>
        <v>0</v>
      </c>
      <c r="E74" s="125">
        <f>+'[11]BULLETIN ANNUEL'!E$218</f>
        <v>0</v>
      </c>
      <c r="F74" s="125">
        <f>+'[11]BULLETIN ANNUEL'!F$218</f>
        <v>0</v>
      </c>
      <c r="G74" s="125">
        <f>+'[11]BULLETIN ANNUEL'!G$218</f>
        <v>0</v>
      </c>
      <c r="H74" s="125">
        <f>+'[11]BULLETIN ANNUEL'!H$218</f>
        <v>0</v>
      </c>
      <c r="I74" s="125">
        <f>+'[11]BULLETIN ANNUEL'!I$218</f>
        <v>0</v>
      </c>
      <c r="J74" s="125">
        <f>+'[11]BULLETIN ANNUEL'!J$218</f>
        <v>0</v>
      </c>
      <c r="K74" s="125">
        <f>+'[11]BULLETIN ANNUEL'!K$218</f>
        <v>0</v>
      </c>
      <c r="L74" s="125">
        <f>+'[11]BULLETIN ANNUEL'!L$218</f>
        <v>0</v>
      </c>
      <c r="M74" s="125">
        <f>+'[11]BULLETIN ANNUEL'!M$218</f>
        <v>0</v>
      </c>
      <c r="N74" s="125">
        <f>+'[11]BULLETIN ANNUEL'!N$218</f>
        <v>0</v>
      </c>
      <c r="O74" s="125">
        <f>+'[11]BULLETIN ANNUEL'!O$218</f>
        <v>0</v>
      </c>
      <c r="P74" s="126">
        <f>+'[11]BULLETIN ANNUEL'!P$218</f>
        <v>0</v>
      </c>
      <c r="R74" s="67"/>
    </row>
    <row r="75" spans="1:18" ht="15" customHeight="1">
      <c r="A75" s="28"/>
      <c r="B75" s="29">
        <f>+'[11]BULLETIN ANNUEL'!A$24</f>
        <v>0</v>
      </c>
      <c r="C75" s="125">
        <f>+'[11]BULLETIN ANNUEL'!C$219</f>
        <v>0</v>
      </c>
      <c r="D75" s="125">
        <f>+'[11]BULLETIN ANNUEL'!D$219</f>
        <v>0</v>
      </c>
      <c r="E75" s="125">
        <f>+'[11]BULLETIN ANNUEL'!E$219</f>
        <v>0</v>
      </c>
      <c r="F75" s="125">
        <f>+'[11]BULLETIN ANNUEL'!F$219</f>
        <v>0</v>
      </c>
      <c r="G75" s="125">
        <f>+'[11]BULLETIN ANNUEL'!G$219</f>
        <v>0</v>
      </c>
      <c r="H75" s="125">
        <f>+'[11]BULLETIN ANNUEL'!H$219</f>
        <v>0</v>
      </c>
      <c r="I75" s="125">
        <f>+'[11]BULLETIN ANNUEL'!I$219</f>
        <v>0</v>
      </c>
      <c r="J75" s="125">
        <f>+'[11]BULLETIN ANNUEL'!J$219</f>
        <v>0</v>
      </c>
      <c r="K75" s="125">
        <f>+'[11]BULLETIN ANNUEL'!K$219</f>
        <v>0</v>
      </c>
      <c r="L75" s="125">
        <f>+'[11]BULLETIN ANNUEL'!L$219</f>
        <v>0</v>
      </c>
      <c r="M75" s="125">
        <f>+'[11]BULLETIN ANNUEL'!M$219</f>
        <v>0</v>
      </c>
      <c r="N75" s="125">
        <f>+'[11]BULLETIN ANNUEL'!N$219</f>
        <v>0</v>
      </c>
      <c r="O75" s="125">
        <f>+'[11]BULLETIN ANNUEL'!O$219</f>
        <v>0</v>
      </c>
      <c r="P75" s="126">
        <f>+'[11]BULLETIN ANNUEL'!P$219</f>
        <v>0</v>
      </c>
      <c r="R75" s="67"/>
    </row>
    <row r="76" spans="1:18" ht="15" customHeight="1">
      <c r="A76" s="28"/>
      <c r="B76" s="29">
        <f>+'[11]BULLETIN ANNUEL'!A$25</f>
        <v>0</v>
      </c>
      <c r="C76" s="125">
        <f>+'[11]BULLETIN ANNUEL'!C$220</f>
        <v>0</v>
      </c>
      <c r="D76" s="125">
        <f>+'[11]BULLETIN ANNUEL'!D$220</f>
        <v>0</v>
      </c>
      <c r="E76" s="125">
        <f>+'[11]BULLETIN ANNUEL'!E$220</f>
        <v>0</v>
      </c>
      <c r="F76" s="125">
        <f>+'[11]BULLETIN ANNUEL'!F$220</f>
        <v>0</v>
      </c>
      <c r="G76" s="125">
        <f>+'[11]BULLETIN ANNUEL'!G$220</f>
        <v>0</v>
      </c>
      <c r="H76" s="125">
        <f>+'[11]BULLETIN ANNUEL'!H$220</f>
        <v>0</v>
      </c>
      <c r="I76" s="125">
        <f>+'[11]BULLETIN ANNUEL'!I$220</f>
        <v>0</v>
      </c>
      <c r="J76" s="125">
        <f>+'[11]BULLETIN ANNUEL'!J$220</f>
        <v>0</v>
      </c>
      <c r="K76" s="125">
        <f>+'[11]BULLETIN ANNUEL'!K$220</f>
        <v>0</v>
      </c>
      <c r="L76" s="125">
        <f>+'[11]BULLETIN ANNUEL'!L$220</f>
        <v>0</v>
      </c>
      <c r="M76" s="125">
        <f>+'[11]BULLETIN ANNUEL'!M$220</f>
        <v>0</v>
      </c>
      <c r="N76" s="125">
        <f>+'[11]BULLETIN ANNUEL'!N$220</f>
        <v>0</v>
      </c>
      <c r="O76" s="125">
        <f>+'[11]BULLETIN ANNUEL'!O$220</f>
        <v>0</v>
      </c>
      <c r="P76" s="126">
        <f>+'[11]BULLETIN ANNUEL'!P$220</f>
        <v>0</v>
      </c>
      <c r="R76" s="67"/>
    </row>
    <row r="77" spans="1:18" ht="15" customHeight="1">
      <c r="A77" s="28"/>
      <c r="B77" s="29">
        <f>+'[11]BULLETIN ANNUEL'!A$26</f>
        <v>0</v>
      </c>
      <c r="C77" s="125">
        <f>+'[11]BULLETIN ANNUEL'!C$221</f>
        <v>0</v>
      </c>
      <c r="D77" s="125">
        <f>+'[11]BULLETIN ANNUEL'!D$221</f>
        <v>0</v>
      </c>
      <c r="E77" s="125">
        <f>+'[11]BULLETIN ANNUEL'!E$221</f>
        <v>0</v>
      </c>
      <c r="F77" s="125">
        <f>+'[11]BULLETIN ANNUEL'!F$221</f>
        <v>0</v>
      </c>
      <c r="G77" s="125">
        <f>+'[11]BULLETIN ANNUEL'!G$221</f>
        <v>0</v>
      </c>
      <c r="H77" s="125">
        <f>+'[11]BULLETIN ANNUEL'!H$221</f>
        <v>0</v>
      </c>
      <c r="I77" s="125">
        <f>+'[11]BULLETIN ANNUEL'!I$221</f>
        <v>0</v>
      </c>
      <c r="J77" s="125">
        <f>+'[11]BULLETIN ANNUEL'!J$221</f>
        <v>0</v>
      </c>
      <c r="K77" s="125">
        <f>+'[11]BULLETIN ANNUEL'!K$221</f>
        <v>0</v>
      </c>
      <c r="L77" s="125">
        <f>+'[11]BULLETIN ANNUEL'!L$221</f>
        <v>0</v>
      </c>
      <c r="M77" s="125">
        <f>+'[11]BULLETIN ANNUEL'!M$221</f>
        <v>0</v>
      </c>
      <c r="N77" s="125">
        <f>+'[11]BULLETIN ANNUEL'!N$221</f>
        <v>0</v>
      </c>
      <c r="O77" s="125">
        <f>+'[11]BULLETIN ANNUEL'!O$221</f>
        <v>0</v>
      </c>
      <c r="P77" s="126">
        <f>+'[11]BULLETIN ANNUEL'!P$221</f>
        <v>0</v>
      </c>
      <c r="R77" s="67"/>
    </row>
    <row r="78" spans="1:18" ht="15" customHeight="1">
      <c r="A78" s="28"/>
      <c r="B78" s="29">
        <f>+'[11]BULLETIN ANNUEL'!A$27</f>
        <v>0</v>
      </c>
      <c r="C78" s="125">
        <f>+'[11]BULLETIN ANNUEL'!C$222</f>
        <v>0</v>
      </c>
      <c r="D78" s="125">
        <f>+'[11]BULLETIN ANNUEL'!D$222</f>
        <v>0</v>
      </c>
      <c r="E78" s="125">
        <f>+'[11]BULLETIN ANNUEL'!E$222</f>
        <v>0</v>
      </c>
      <c r="F78" s="125">
        <f>+'[11]BULLETIN ANNUEL'!F$222</f>
        <v>0</v>
      </c>
      <c r="G78" s="125">
        <f>+'[11]BULLETIN ANNUEL'!G$222</f>
        <v>0</v>
      </c>
      <c r="H78" s="125">
        <f>+'[11]BULLETIN ANNUEL'!H$222</f>
        <v>0</v>
      </c>
      <c r="I78" s="125">
        <f>+'[11]BULLETIN ANNUEL'!I$222</f>
        <v>0</v>
      </c>
      <c r="J78" s="125">
        <f>+'[11]BULLETIN ANNUEL'!J$222</f>
        <v>0</v>
      </c>
      <c r="K78" s="125">
        <f>+'[11]BULLETIN ANNUEL'!K$222</f>
        <v>0</v>
      </c>
      <c r="L78" s="125">
        <f>+'[11]BULLETIN ANNUEL'!L$222</f>
        <v>0</v>
      </c>
      <c r="M78" s="125">
        <f>+'[11]BULLETIN ANNUEL'!M$222</f>
        <v>0</v>
      </c>
      <c r="N78" s="125">
        <f>+'[11]BULLETIN ANNUEL'!N$222</f>
        <v>0</v>
      </c>
      <c r="O78" s="125">
        <f>+'[11]BULLETIN ANNUEL'!O$222</f>
        <v>0</v>
      </c>
      <c r="P78" s="126">
        <f>+'[11]BULLETIN ANNUEL'!P$222</f>
        <v>0</v>
      </c>
      <c r="R78" s="67"/>
    </row>
    <row r="79" spans="1:18" ht="15" customHeight="1">
      <c r="A79" s="28"/>
      <c r="B79" s="29">
        <f>+'[11]BULLETIN ANNUEL'!A$28</f>
        <v>0</v>
      </c>
      <c r="C79" s="125">
        <f>+'[11]BULLETIN ANNUEL'!C$223</f>
        <v>0</v>
      </c>
      <c r="D79" s="125">
        <f>+'[11]BULLETIN ANNUEL'!D$223</f>
        <v>0</v>
      </c>
      <c r="E79" s="125">
        <f>+'[11]BULLETIN ANNUEL'!E$223</f>
        <v>0</v>
      </c>
      <c r="F79" s="125">
        <f>+'[11]BULLETIN ANNUEL'!F$223</f>
        <v>0</v>
      </c>
      <c r="G79" s="125">
        <f>+'[11]BULLETIN ANNUEL'!G$223</f>
        <v>0</v>
      </c>
      <c r="H79" s="125">
        <f>+'[11]BULLETIN ANNUEL'!H$223</f>
        <v>0</v>
      </c>
      <c r="I79" s="125">
        <f>+'[11]BULLETIN ANNUEL'!I$223</f>
        <v>0</v>
      </c>
      <c r="J79" s="125">
        <f>+'[11]BULLETIN ANNUEL'!J$223</f>
        <v>0</v>
      </c>
      <c r="K79" s="125">
        <f>+'[11]BULLETIN ANNUEL'!K$223</f>
        <v>0</v>
      </c>
      <c r="L79" s="125">
        <f>+'[11]BULLETIN ANNUEL'!L$223</f>
        <v>0</v>
      </c>
      <c r="M79" s="125">
        <f>+'[11]BULLETIN ANNUEL'!M$223</f>
        <v>0</v>
      </c>
      <c r="N79" s="125">
        <f>+'[11]BULLETIN ANNUEL'!N$223</f>
        <v>0</v>
      </c>
      <c r="O79" s="125">
        <f>+'[11]BULLETIN ANNUEL'!O$223</f>
        <v>0</v>
      </c>
      <c r="P79" s="126">
        <f>+'[11]BULLETIN ANNUEL'!P$223</f>
        <v>0</v>
      </c>
      <c r="R79" s="67"/>
    </row>
    <row r="80" spans="1:18" ht="15" customHeight="1">
      <c r="A80" s="28"/>
      <c r="B80" s="29">
        <f>+'[11]BULLETIN ANNUEL'!A$29</f>
        <v>0</v>
      </c>
      <c r="C80" s="125">
        <f>+'[11]BULLETIN ANNUEL'!C$224</f>
        <v>0</v>
      </c>
      <c r="D80" s="125">
        <f>+'[11]BULLETIN ANNUEL'!D$224</f>
        <v>0</v>
      </c>
      <c r="E80" s="125">
        <f>+'[11]BULLETIN ANNUEL'!E$224</f>
        <v>0</v>
      </c>
      <c r="F80" s="125">
        <f>+'[11]BULLETIN ANNUEL'!F$224</f>
        <v>0</v>
      </c>
      <c r="G80" s="125">
        <f>+'[11]BULLETIN ANNUEL'!G$224</f>
        <v>0</v>
      </c>
      <c r="H80" s="125">
        <f>+'[11]BULLETIN ANNUEL'!H$224</f>
        <v>0</v>
      </c>
      <c r="I80" s="125">
        <f>+'[11]BULLETIN ANNUEL'!I$224</f>
        <v>0</v>
      </c>
      <c r="J80" s="125">
        <f>+'[11]BULLETIN ANNUEL'!J$224</f>
        <v>0</v>
      </c>
      <c r="K80" s="125">
        <f>+'[11]BULLETIN ANNUEL'!K$224</f>
        <v>0</v>
      </c>
      <c r="L80" s="125">
        <f>+'[11]BULLETIN ANNUEL'!L$224</f>
        <v>0</v>
      </c>
      <c r="M80" s="125">
        <f>+'[11]BULLETIN ANNUEL'!M$224</f>
        <v>0</v>
      </c>
      <c r="N80" s="125">
        <f>+'[11]BULLETIN ANNUEL'!N$224</f>
        <v>0</v>
      </c>
      <c r="O80" s="125">
        <f>+'[11]BULLETIN ANNUEL'!O$224</f>
        <v>0</v>
      </c>
      <c r="P80" s="126">
        <f>+'[11]BULLETIN ANNUEL'!P$224</f>
        <v>0</v>
      </c>
      <c r="R80" s="67"/>
    </row>
    <row r="81" spans="1:18" ht="15" customHeight="1" thickBot="1">
      <c r="A81" s="69"/>
      <c r="B81" s="70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44"/>
      <c r="R81" s="67"/>
    </row>
    <row r="82" spans="1:18" ht="12.75">
      <c r="A82" s="68"/>
      <c r="B82" s="124" t="s">
        <v>183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41"/>
      <c r="R82" s="67"/>
    </row>
    <row r="83" spans="1:18" ht="12.75">
      <c r="A83" s="68"/>
      <c r="B83" s="68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41"/>
      <c r="R83" s="67"/>
    </row>
    <row r="84" spans="1:18" ht="12.75">
      <c r="A84" s="68"/>
      <c r="B84" s="68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41"/>
      <c r="R84" s="67"/>
    </row>
    <row r="85" spans="1:18" ht="12.75">
      <c r="A85" s="68"/>
      <c r="B85" s="68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41"/>
      <c r="R85" s="67"/>
    </row>
    <row r="86" spans="1:18" ht="12.75">
      <c r="A86" s="68"/>
      <c r="B86" s="68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41"/>
      <c r="R86" s="67"/>
    </row>
    <row r="87" spans="1:18" ht="12.75">
      <c r="A87" s="67"/>
      <c r="B87" s="67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6"/>
      <c r="R87" s="67"/>
    </row>
    <row r="88" spans="1:18" ht="12.75">
      <c r="A88" s="67"/>
      <c r="B88" s="67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6"/>
      <c r="R88" s="67"/>
    </row>
    <row r="89" spans="1:18" ht="12.75">
      <c r="A89" s="67"/>
      <c r="B89" s="67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  <c r="R89" s="67"/>
    </row>
    <row r="90" spans="1:18" ht="12.75">
      <c r="A90" s="67"/>
      <c r="B90" s="67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  <c r="R90" s="67"/>
    </row>
    <row r="91" spans="1:18" ht="12.75">
      <c r="A91" s="67"/>
      <c r="B91" s="67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6"/>
      <c r="R91" s="67"/>
    </row>
    <row r="92" spans="1:18" ht="12.75">
      <c r="A92" s="67"/>
      <c r="B92" s="67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6"/>
      <c r="R92" s="67"/>
    </row>
    <row r="93" spans="1:18" ht="12.75">
      <c r="A93" s="67"/>
      <c r="B93" s="67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R93" s="67"/>
    </row>
    <row r="94" spans="1:18" ht="12.75">
      <c r="A94" s="67"/>
      <c r="B94" s="67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6"/>
      <c r="R94" s="67"/>
    </row>
    <row r="95" spans="1:18" ht="12.75">
      <c r="A95" s="67"/>
      <c r="B95" s="67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  <c r="R95" s="67"/>
    </row>
    <row r="96" spans="1:18" ht="12.75">
      <c r="A96" s="67"/>
      <c r="B96" s="67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6"/>
      <c r="R96" s="67"/>
    </row>
    <row r="97" spans="1:18" ht="12.75">
      <c r="A97" s="67"/>
      <c r="B97" s="67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  <c r="R97" s="67"/>
    </row>
    <row r="98" spans="1:18" ht="12.75">
      <c r="A98" s="67"/>
      <c r="B98" s="67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6"/>
      <c r="R98" s="67"/>
    </row>
    <row r="99" spans="1:18" ht="12.75">
      <c r="A99" s="67"/>
      <c r="B99" s="67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R99" s="67"/>
    </row>
    <row r="100" spans="1:18" ht="12.75">
      <c r="A100" s="67"/>
      <c r="B100" s="67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  <c r="R100" s="67"/>
    </row>
    <row r="101" spans="1:18" ht="12.75">
      <c r="A101" s="67"/>
      <c r="B101" s="67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R101" s="67"/>
    </row>
    <row r="102" spans="1:18" ht="12.75">
      <c r="A102" s="67"/>
      <c r="B102" s="67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6"/>
      <c r="R102" s="67"/>
    </row>
    <row r="103" spans="1:18" ht="12.75">
      <c r="A103" s="67"/>
      <c r="B103" s="67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R103" s="67"/>
    </row>
    <row r="104" spans="1:18" ht="12.75">
      <c r="A104" s="67"/>
      <c r="B104" s="67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6"/>
      <c r="R104" s="67"/>
    </row>
    <row r="105" spans="1:18" ht="12.75">
      <c r="A105" s="67"/>
      <c r="B105" s="67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6"/>
      <c r="R105" s="67"/>
    </row>
    <row r="106" spans="1:18" ht="12.75">
      <c r="A106" s="67"/>
      <c r="B106" s="67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6"/>
      <c r="R106" s="67"/>
    </row>
    <row r="107" spans="1:18" ht="12.75">
      <c r="A107" s="67"/>
      <c r="B107" s="67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6"/>
      <c r="R107" s="67"/>
    </row>
    <row r="108" spans="1:18" ht="12.75">
      <c r="A108" s="67"/>
      <c r="B108" s="67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6"/>
      <c r="R108" s="67"/>
    </row>
    <row r="109" spans="1:18" ht="12.75">
      <c r="A109" s="67"/>
      <c r="B109" s="67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R109" s="67"/>
    </row>
    <row r="110" spans="1:18" ht="12.75">
      <c r="A110" s="67"/>
      <c r="B110" s="67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6"/>
      <c r="R110" s="67"/>
    </row>
    <row r="111" spans="1:18" ht="12.75">
      <c r="A111" s="67"/>
      <c r="B111" s="67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R111" s="67"/>
    </row>
    <row r="112" spans="1:18" ht="12.75">
      <c r="A112" s="67"/>
      <c r="B112" s="67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6"/>
      <c r="R112" s="67"/>
    </row>
    <row r="113" spans="1:18" ht="12.75">
      <c r="A113" s="67"/>
      <c r="B113" s="67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  <c r="R113" s="67"/>
    </row>
    <row r="114" spans="1:18" ht="12.75">
      <c r="A114" s="67"/>
      <c r="B114" s="67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6"/>
      <c r="Q114" s="67"/>
      <c r="R114" s="67"/>
    </row>
    <row r="115" spans="3:18" ht="12.75"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Q115" s="67"/>
      <c r="R115" s="67"/>
    </row>
    <row r="116" spans="3:18" ht="12.75"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6"/>
      <c r="Q116" s="67"/>
      <c r="R116" s="67"/>
    </row>
    <row r="117" spans="3:18" ht="12.75"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6"/>
      <c r="Q117" s="67"/>
      <c r="R117" s="67"/>
    </row>
    <row r="118" spans="3:18" ht="12.75"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6"/>
      <c r="Q118" s="67"/>
      <c r="R118" s="67"/>
    </row>
    <row r="119" spans="3:18" ht="12.75"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  <c r="Q119" s="67"/>
      <c r="R119" s="67"/>
    </row>
    <row r="120" spans="3:18" ht="12.75"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6"/>
      <c r="Q120" s="67"/>
      <c r="R120" s="67"/>
    </row>
    <row r="121" spans="3:18" ht="12.75"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6"/>
      <c r="Q121" s="67"/>
      <c r="R121" s="67"/>
    </row>
    <row r="122" spans="3:18" ht="12.75"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6"/>
      <c r="Q122" s="67"/>
      <c r="R122" s="67"/>
    </row>
    <row r="123" spans="3:18" ht="12.75"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6"/>
      <c r="Q123" s="67"/>
      <c r="R123" s="67"/>
    </row>
    <row r="124" spans="3:18" ht="12.75"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67"/>
      <c r="R124" s="67"/>
    </row>
    <row r="125" spans="3:18" ht="12.75">
      <c r="C125" s="176"/>
      <c r="D125" s="176"/>
      <c r="E125" s="176"/>
      <c r="F125" s="176"/>
      <c r="G125" s="176"/>
      <c r="H125" s="176"/>
      <c r="I125" s="175"/>
      <c r="J125" s="175"/>
      <c r="K125" s="175"/>
      <c r="L125" s="175"/>
      <c r="M125" s="175"/>
      <c r="N125" s="175"/>
      <c r="O125" s="175"/>
      <c r="P125" s="175"/>
      <c r="Q125" s="67"/>
      <c r="R125" s="67"/>
    </row>
    <row r="126" spans="3:18" ht="12.75">
      <c r="C126" s="176"/>
      <c r="D126" s="176"/>
      <c r="E126" s="176"/>
      <c r="F126" s="176"/>
      <c r="G126" s="176"/>
      <c r="H126" s="176"/>
      <c r="I126" s="175"/>
      <c r="J126" s="175"/>
      <c r="K126" s="175"/>
      <c r="L126" s="175"/>
      <c r="M126" s="175"/>
      <c r="N126" s="175"/>
      <c r="O126" s="175"/>
      <c r="P126" s="175"/>
      <c r="Q126" s="67"/>
      <c r="R126" s="67"/>
    </row>
    <row r="127" spans="3:18" ht="12.75">
      <c r="C127" s="176"/>
      <c r="D127" s="176"/>
      <c r="E127" s="176"/>
      <c r="F127" s="176"/>
      <c r="G127" s="176"/>
      <c r="H127" s="176"/>
      <c r="I127" s="175"/>
      <c r="J127" s="175"/>
      <c r="K127" s="175"/>
      <c r="L127" s="175"/>
      <c r="M127" s="175"/>
      <c r="N127" s="175"/>
      <c r="O127" s="175"/>
      <c r="P127" s="175"/>
      <c r="Q127" s="67"/>
      <c r="R127" s="67"/>
    </row>
    <row r="128" spans="3:18" ht="12.75">
      <c r="C128" s="176"/>
      <c r="D128" s="176"/>
      <c r="E128" s="176"/>
      <c r="F128" s="176"/>
      <c r="G128" s="176"/>
      <c r="H128" s="176"/>
      <c r="I128" s="175"/>
      <c r="J128" s="175"/>
      <c r="K128" s="175"/>
      <c r="L128" s="175"/>
      <c r="M128" s="175"/>
      <c r="N128" s="175"/>
      <c r="O128" s="175"/>
      <c r="P128" s="175"/>
      <c r="Q128" s="67"/>
      <c r="R128" s="67"/>
    </row>
    <row r="129" spans="3:18" ht="12.75">
      <c r="C129" s="176"/>
      <c r="D129" s="176"/>
      <c r="E129" s="176"/>
      <c r="F129" s="176"/>
      <c r="G129" s="176"/>
      <c r="H129" s="176"/>
      <c r="I129" s="175"/>
      <c r="J129" s="175"/>
      <c r="K129" s="175"/>
      <c r="L129" s="175"/>
      <c r="M129" s="175"/>
      <c r="N129" s="175"/>
      <c r="O129" s="175"/>
      <c r="P129" s="175"/>
      <c r="Q129" s="67"/>
      <c r="R129" s="67"/>
    </row>
    <row r="130" spans="3:18" ht="12.75">
      <c r="C130" s="176"/>
      <c r="D130" s="176"/>
      <c r="E130" s="176"/>
      <c r="F130" s="176"/>
      <c r="G130" s="176"/>
      <c r="H130" s="176"/>
      <c r="I130" s="175"/>
      <c r="J130" s="175"/>
      <c r="K130" s="175"/>
      <c r="L130" s="175"/>
      <c r="M130" s="175"/>
      <c r="N130" s="175"/>
      <c r="O130" s="175"/>
      <c r="P130" s="175"/>
      <c r="Q130" s="67"/>
      <c r="R130" s="67"/>
    </row>
    <row r="131" spans="3:18" ht="12.75">
      <c r="C131" s="176"/>
      <c r="D131" s="176"/>
      <c r="E131" s="176"/>
      <c r="F131" s="176"/>
      <c r="G131" s="176"/>
      <c r="H131" s="176"/>
      <c r="I131" s="175"/>
      <c r="J131" s="175"/>
      <c r="K131" s="175"/>
      <c r="L131" s="175"/>
      <c r="M131" s="175"/>
      <c r="N131" s="175"/>
      <c r="O131" s="175"/>
      <c r="P131" s="175"/>
      <c r="Q131" s="67"/>
      <c r="R131" s="67"/>
    </row>
    <row r="132" spans="3:18" ht="12.75">
      <c r="C132" s="176"/>
      <c r="D132" s="176"/>
      <c r="E132" s="176"/>
      <c r="F132" s="176"/>
      <c r="G132" s="176"/>
      <c r="H132" s="176"/>
      <c r="I132" s="175"/>
      <c r="J132" s="175"/>
      <c r="K132" s="175"/>
      <c r="L132" s="175"/>
      <c r="M132" s="175"/>
      <c r="N132" s="175"/>
      <c r="O132" s="175"/>
      <c r="P132" s="175"/>
      <c r="Q132" s="67"/>
      <c r="R132" s="67"/>
    </row>
    <row r="133" spans="3:18" ht="12.75">
      <c r="C133" s="176"/>
      <c r="D133" s="176"/>
      <c r="E133" s="176"/>
      <c r="F133" s="176"/>
      <c r="G133" s="176"/>
      <c r="H133" s="176"/>
      <c r="I133" s="175"/>
      <c r="J133" s="175"/>
      <c r="K133" s="175"/>
      <c r="L133" s="175"/>
      <c r="M133" s="175"/>
      <c r="N133" s="175"/>
      <c r="O133" s="175"/>
      <c r="P133" s="175"/>
      <c r="Q133" s="67"/>
      <c r="R133" s="67"/>
    </row>
    <row r="134" spans="3:18" ht="12.75">
      <c r="C134" s="176"/>
      <c r="D134" s="176"/>
      <c r="E134" s="176"/>
      <c r="F134" s="176"/>
      <c r="G134" s="176"/>
      <c r="H134" s="176"/>
      <c r="I134" s="175"/>
      <c r="J134" s="175"/>
      <c r="K134" s="175"/>
      <c r="L134" s="175"/>
      <c r="M134" s="175"/>
      <c r="N134" s="175"/>
      <c r="O134" s="175"/>
      <c r="P134" s="175"/>
      <c r="Q134" s="67"/>
      <c r="R134" s="67"/>
    </row>
    <row r="135" spans="3:18" ht="12.75">
      <c r="C135" s="176"/>
      <c r="D135" s="176"/>
      <c r="E135" s="176"/>
      <c r="F135" s="176"/>
      <c r="G135" s="176"/>
      <c r="H135" s="176"/>
      <c r="I135" s="175"/>
      <c r="J135" s="175"/>
      <c r="K135" s="175"/>
      <c r="L135" s="175"/>
      <c r="M135" s="175"/>
      <c r="N135" s="175"/>
      <c r="O135" s="175"/>
      <c r="P135" s="175"/>
      <c r="Q135" s="67"/>
      <c r="R135" s="67"/>
    </row>
    <row r="136" spans="3:18" ht="12.75">
      <c r="C136" s="176"/>
      <c r="D136" s="176"/>
      <c r="E136" s="176"/>
      <c r="F136" s="176"/>
      <c r="G136" s="176"/>
      <c r="H136" s="176"/>
      <c r="I136" s="175"/>
      <c r="J136" s="175"/>
      <c r="K136" s="175"/>
      <c r="L136" s="175"/>
      <c r="M136" s="175"/>
      <c r="N136" s="175"/>
      <c r="O136" s="175"/>
      <c r="P136" s="175"/>
      <c r="Q136" s="67"/>
      <c r="R136" s="67"/>
    </row>
    <row r="137" spans="3:18" ht="12.75">
      <c r="C137" s="176"/>
      <c r="D137" s="176"/>
      <c r="E137" s="176"/>
      <c r="F137" s="176"/>
      <c r="G137" s="176"/>
      <c r="H137" s="176"/>
      <c r="I137" s="175"/>
      <c r="J137" s="175"/>
      <c r="K137" s="175"/>
      <c r="L137" s="175"/>
      <c r="M137" s="175"/>
      <c r="N137" s="175"/>
      <c r="O137" s="175"/>
      <c r="P137" s="175"/>
      <c r="Q137" s="67"/>
      <c r="R137" s="67"/>
    </row>
    <row r="138" spans="3:18" ht="12.75">
      <c r="C138" s="176"/>
      <c r="D138" s="176"/>
      <c r="E138" s="176"/>
      <c r="F138" s="176"/>
      <c r="G138" s="176"/>
      <c r="H138" s="176"/>
      <c r="I138" s="175"/>
      <c r="J138" s="175"/>
      <c r="K138" s="175"/>
      <c r="L138" s="175"/>
      <c r="M138" s="175"/>
      <c r="N138" s="175"/>
      <c r="O138" s="175"/>
      <c r="P138" s="175"/>
      <c r="Q138" s="67"/>
      <c r="R138" s="67"/>
    </row>
    <row r="139" spans="3:18" ht="12.75">
      <c r="C139" s="176"/>
      <c r="D139" s="176"/>
      <c r="E139" s="176"/>
      <c r="F139" s="176"/>
      <c r="G139" s="176"/>
      <c r="H139" s="176"/>
      <c r="I139" s="175"/>
      <c r="J139" s="175"/>
      <c r="K139" s="175"/>
      <c r="L139" s="175"/>
      <c r="M139" s="175"/>
      <c r="N139" s="175"/>
      <c r="O139" s="175"/>
      <c r="P139" s="175"/>
      <c r="Q139" s="67"/>
      <c r="R139" s="67"/>
    </row>
    <row r="140" spans="3:18" ht="12.75">
      <c r="C140" s="176"/>
      <c r="D140" s="176"/>
      <c r="E140" s="176"/>
      <c r="F140" s="176"/>
      <c r="G140" s="176"/>
      <c r="H140" s="176"/>
      <c r="I140" s="175"/>
      <c r="J140" s="175"/>
      <c r="K140" s="175"/>
      <c r="L140" s="175"/>
      <c r="M140" s="175"/>
      <c r="N140" s="175"/>
      <c r="O140" s="175"/>
      <c r="P140" s="175"/>
      <c r="Q140" s="67"/>
      <c r="R140" s="67"/>
    </row>
    <row r="141" spans="3:18" ht="12.75">
      <c r="C141" s="176"/>
      <c r="D141" s="176"/>
      <c r="E141" s="176"/>
      <c r="F141" s="176"/>
      <c r="G141" s="176"/>
      <c r="H141" s="176"/>
      <c r="I141" s="175"/>
      <c r="J141" s="175"/>
      <c r="K141" s="175"/>
      <c r="L141" s="175"/>
      <c r="M141" s="175"/>
      <c r="N141" s="175"/>
      <c r="O141" s="175"/>
      <c r="P141" s="175"/>
      <c r="Q141" s="67"/>
      <c r="R141" s="67"/>
    </row>
    <row r="142" spans="3:18" ht="12.75">
      <c r="C142" s="176"/>
      <c r="D142" s="176"/>
      <c r="E142" s="176"/>
      <c r="F142" s="176"/>
      <c r="G142" s="176"/>
      <c r="H142" s="176"/>
      <c r="I142" s="175"/>
      <c r="J142" s="175"/>
      <c r="K142" s="175"/>
      <c r="L142" s="175"/>
      <c r="M142" s="175"/>
      <c r="N142" s="175"/>
      <c r="O142" s="175"/>
      <c r="P142" s="175"/>
      <c r="Q142" s="67"/>
      <c r="R142" s="67"/>
    </row>
    <row r="143" spans="3:18" ht="12.75">
      <c r="C143" s="176"/>
      <c r="D143" s="176"/>
      <c r="E143" s="176"/>
      <c r="F143" s="176"/>
      <c r="G143" s="176"/>
      <c r="H143" s="176"/>
      <c r="I143" s="175"/>
      <c r="J143" s="175"/>
      <c r="K143" s="175"/>
      <c r="L143" s="175"/>
      <c r="M143" s="175"/>
      <c r="N143" s="175"/>
      <c r="O143" s="175"/>
      <c r="P143" s="175"/>
      <c r="Q143" s="67"/>
      <c r="R143" s="67"/>
    </row>
    <row r="144" spans="3:18" ht="12.75">
      <c r="C144" s="176"/>
      <c r="D144" s="176"/>
      <c r="E144" s="176"/>
      <c r="F144" s="176"/>
      <c r="G144" s="176"/>
      <c r="H144" s="176"/>
      <c r="I144" s="175"/>
      <c r="J144" s="175"/>
      <c r="K144" s="175"/>
      <c r="L144" s="175"/>
      <c r="M144" s="175"/>
      <c r="N144" s="175"/>
      <c r="O144" s="175"/>
      <c r="P144" s="175"/>
      <c r="Q144" s="67"/>
      <c r="R144" s="67"/>
    </row>
    <row r="145" spans="3:18" ht="12.75">
      <c r="C145" s="176"/>
      <c r="D145" s="176"/>
      <c r="E145" s="176"/>
      <c r="F145" s="176"/>
      <c r="G145" s="176"/>
      <c r="H145" s="176"/>
      <c r="I145" s="175"/>
      <c r="J145" s="175"/>
      <c r="K145" s="175"/>
      <c r="L145" s="175"/>
      <c r="M145" s="175"/>
      <c r="N145" s="175"/>
      <c r="O145" s="175"/>
      <c r="P145" s="175"/>
      <c r="Q145" s="67"/>
      <c r="R145" s="67"/>
    </row>
    <row r="146" spans="3:18" ht="12.75">
      <c r="C146" s="176"/>
      <c r="D146" s="176"/>
      <c r="E146" s="176"/>
      <c r="F146" s="176"/>
      <c r="G146" s="176"/>
      <c r="H146" s="176"/>
      <c r="I146" s="175"/>
      <c r="J146" s="175"/>
      <c r="K146" s="175"/>
      <c r="L146" s="175"/>
      <c r="M146" s="175"/>
      <c r="N146" s="175"/>
      <c r="O146" s="175"/>
      <c r="P146" s="175"/>
      <c r="Q146" s="67"/>
      <c r="R146" s="67"/>
    </row>
    <row r="147" spans="3:18" ht="12.75">
      <c r="C147" s="176"/>
      <c r="D147" s="176"/>
      <c r="E147" s="176"/>
      <c r="F147" s="176"/>
      <c r="G147" s="176"/>
      <c r="H147" s="176"/>
      <c r="I147" s="175"/>
      <c r="J147" s="175"/>
      <c r="K147" s="175"/>
      <c r="L147" s="175"/>
      <c r="M147" s="175"/>
      <c r="N147" s="175"/>
      <c r="O147" s="175"/>
      <c r="P147" s="175"/>
      <c r="Q147" s="67"/>
      <c r="R147" s="67"/>
    </row>
    <row r="148" spans="3:18" ht="12.75">
      <c r="C148" s="176"/>
      <c r="D148" s="176"/>
      <c r="E148" s="176"/>
      <c r="F148" s="176"/>
      <c r="G148" s="176"/>
      <c r="H148" s="176"/>
      <c r="I148" s="175"/>
      <c r="J148" s="175"/>
      <c r="K148" s="175"/>
      <c r="L148" s="175"/>
      <c r="M148" s="175"/>
      <c r="N148" s="175"/>
      <c r="O148" s="175"/>
      <c r="P148" s="175"/>
      <c r="Q148" s="67"/>
      <c r="R148" s="67"/>
    </row>
    <row r="149" spans="3:18" ht="12.75">
      <c r="C149" s="176"/>
      <c r="D149" s="176"/>
      <c r="E149" s="176"/>
      <c r="F149" s="176"/>
      <c r="G149" s="176"/>
      <c r="H149" s="176"/>
      <c r="I149" s="175"/>
      <c r="J149" s="175"/>
      <c r="K149" s="175"/>
      <c r="L149" s="175"/>
      <c r="M149" s="175"/>
      <c r="N149" s="175"/>
      <c r="O149" s="175"/>
      <c r="P149" s="175"/>
      <c r="Q149" s="67"/>
      <c r="R149" s="67"/>
    </row>
    <row r="150" spans="3:18" ht="12.75">
      <c r="C150" s="176"/>
      <c r="D150" s="176"/>
      <c r="E150" s="176"/>
      <c r="F150" s="176"/>
      <c r="G150" s="176"/>
      <c r="H150" s="176"/>
      <c r="I150" s="175"/>
      <c r="J150" s="175"/>
      <c r="K150" s="175"/>
      <c r="L150" s="175"/>
      <c r="M150" s="175"/>
      <c r="N150" s="175"/>
      <c r="O150" s="175"/>
      <c r="P150" s="175"/>
      <c r="Q150" s="67"/>
      <c r="R150" s="67"/>
    </row>
    <row r="151" spans="3:18" ht="12.75">
      <c r="C151" s="176"/>
      <c r="D151" s="176"/>
      <c r="E151" s="176"/>
      <c r="F151" s="176"/>
      <c r="G151" s="176"/>
      <c r="H151" s="176"/>
      <c r="I151" s="175"/>
      <c r="J151" s="175"/>
      <c r="K151" s="175"/>
      <c r="L151" s="175"/>
      <c r="M151" s="175"/>
      <c r="N151" s="175"/>
      <c r="O151" s="175"/>
      <c r="P151" s="175"/>
      <c r="Q151" s="67"/>
      <c r="R151" s="67"/>
    </row>
    <row r="152" spans="3:18" ht="12.75">
      <c r="C152" s="176"/>
      <c r="D152" s="176"/>
      <c r="E152" s="176"/>
      <c r="F152" s="176"/>
      <c r="G152" s="176"/>
      <c r="H152" s="176"/>
      <c r="I152" s="175"/>
      <c r="J152" s="175"/>
      <c r="K152" s="175"/>
      <c r="L152" s="175"/>
      <c r="M152" s="175"/>
      <c r="N152" s="175"/>
      <c r="O152" s="175"/>
      <c r="P152" s="175"/>
      <c r="Q152" s="67"/>
      <c r="R152" s="67"/>
    </row>
    <row r="153" spans="3:18" ht="12.75">
      <c r="C153" s="176"/>
      <c r="D153" s="176"/>
      <c r="E153" s="176"/>
      <c r="F153" s="176"/>
      <c r="G153" s="176"/>
      <c r="H153" s="176"/>
      <c r="I153" s="175"/>
      <c r="J153" s="175"/>
      <c r="K153" s="175"/>
      <c r="L153" s="175"/>
      <c r="M153" s="175"/>
      <c r="N153" s="175"/>
      <c r="O153" s="175"/>
      <c r="P153" s="175"/>
      <c r="Q153" s="67"/>
      <c r="R153" s="67"/>
    </row>
    <row r="154" spans="3:18" ht="12.75">
      <c r="C154" s="176"/>
      <c r="D154" s="176"/>
      <c r="E154" s="176"/>
      <c r="F154" s="176"/>
      <c r="G154" s="176"/>
      <c r="H154" s="176"/>
      <c r="I154" s="175"/>
      <c r="J154" s="175"/>
      <c r="K154" s="175"/>
      <c r="L154" s="175"/>
      <c r="M154" s="175"/>
      <c r="N154" s="175"/>
      <c r="O154" s="175"/>
      <c r="P154" s="175"/>
      <c r="Q154" s="67"/>
      <c r="R154" s="67"/>
    </row>
    <row r="155" spans="3:18" ht="12.75">
      <c r="C155" s="176"/>
      <c r="D155" s="176"/>
      <c r="E155" s="176"/>
      <c r="F155" s="176"/>
      <c r="G155" s="176"/>
      <c r="H155" s="176"/>
      <c r="I155" s="175"/>
      <c r="J155" s="175"/>
      <c r="K155" s="175"/>
      <c r="L155" s="175"/>
      <c r="M155" s="175"/>
      <c r="N155" s="175"/>
      <c r="O155" s="175"/>
      <c r="P155" s="175"/>
      <c r="Q155" s="67"/>
      <c r="R155" s="67"/>
    </row>
    <row r="156" spans="3:18" ht="12.75">
      <c r="C156" s="176"/>
      <c r="D156" s="176"/>
      <c r="E156" s="176"/>
      <c r="F156" s="176"/>
      <c r="G156" s="176"/>
      <c r="H156" s="176"/>
      <c r="I156" s="175"/>
      <c r="J156" s="175"/>
      <c r="K156" s="175"/>
      <c r="L156" s="175"/>
      <c r="M156" s="175"/>
      <c r="N156" s="175"/>
      <c r="O156" s="175"/>
      <c r="P156" s="175"/>
      <c r="Q156" s="67"/>
      <c r="R156" s="67"/>
    </row>
    <row r="157" spans="3:18" ht="12.75">
      <c r="C157" s="176"/>
      <c r="D157" s="176"/>
      <c r="E157" s="176"/>
      <c r="F157" s="176"/>
      <c r="G157" s="176"/>
      <c r="H157" s="176"/>
      <c r="I157" s="175"/>
      <c r="J157" s="175"/>
      <c r="K157" s="175"/>
      <c r="L157" s="175"/>
      <c r="M157" s="175"/>
      <c r="N157" s="175"/>
      <c r="O157" s="175"/>
      <c r="P157" s="175"/>
      <c r="Q157" s="67"/>
      <c r="R157" s="67"/>
    </row>
    <row r="158" spans="3:18" ht="12.75">
      <c r="C158" s="176"/>
      <c r="D158" s="176"/>
      <c r="E158" s="176"/>
      <c r="F158" s="176"/>
      <c r="G158" s="176"/>
      <c r="H158" s="176"/>
      <c r="I158" s="175"/>
      <c r="J158" s="175"/>
      <c r="K158" s="175"/>
      <c r="L158" s="175"/>
      <c r="M158" s="175"/>
      <c r="N158" s="175"/>
      <c r="O158" s="175"/>
      <c r="P158" s="175"/>
      <c r="Q158" s="67"/>
      <c r="R158" s="67"/>
    </row>
    <row r="159" spans="3:18" ht="12.75">
      <c r="C159" s="176"/>
      <c r="D159" s="176"/>
      <c r="E159" s="176"/>
      <c r="F159" s="176"/>
      <c r="G159" s="176"/>
      <c r="H159" s="176"/>
      <c r="I159" s="175"/>
      <c r="J159" s="175"/>
      <c r="K159" s="175"/>
      <c r="L159" s="175"/>
      <c r="M159" s="175"/>
      <c r="N159" s="175"/>
      <c r="O159" s="175"/>
      <c r="P159" s="175"/>
      <c r="Q159" s="67"/>
      <c r="R159" s="67"/>
    </row>
    <row r="160" spans="3:18" ht="12.75">
      <c r="C160" s="176"/>
      <c r="D160" s="176"/>
      <c r="E160" s="176"/>
      <c r="F160" s="176"/>
      <c r="G160" s="176"/>
      <c r="H160" s="176"/>
      <c r="I160" s="175"/>
      <c r="J160" s="175"/>
      <c r="K160" s="175"/>
      <c r="L160" s="175"/>
      <c r="M160" s="175"/>
      <c r="N160" s="175"/>
      <c r="O160" s="175"/>
      <c r="P160" s="175"/>
      <c r="Q160" s="67"/>
      <c r="R160" s="67"/>
    </row>
    <row r="161" spans="3:18" ht="12.75">
      <c r="C161" s="176"/>
      <c r="D161" s="176"/>
      <c r="E161" s="176"/>
      <c r="F161" s="176"/>
      <c r="G161" s="176"/>
      <c r="H161" s="176"/>
      <c r="I161" s="175"/>
      <c r="J161" s="175"/>
      <c r="K161" s="175"/>
      <c r="L161" s="175"/>
      <c r="M161" s="175"/>
      <c r="N161" s="175"/>
      <c r="O161" s="175"/>
      <c r="P161" s="175"/>
      <c r="Q161" s="67"/>
      <c r="R161" s="67"/>
    </row>
    <row r="162" spans="3:18" ht="12.75">
      <c r="C162" s="176"/>
      <c r="D162" s="176"/>
      <c r="E162" s="176"/>
      <c r="F162" s="176"/>
      <c r="G162" s="176"/>
      <c r="H162" s="176"/>
      <c r="I162" s="175"/>
      <c r="J162" s="175"/>
      <c r="K162" s="175"/>
      <c r="L162" s="175"/>
      <c r="M162" s="175"/>
      <c r="N162" s="175"/>
      <c r="O162" s="175"/>
      <c r="P162" s="175"/>
      <c r="Q162" s="67"/>
      <c r="R162" s="67"/>
    </row>
    <row r="163" spans="3:18" ht="12.75">
      <c r="C163" s="176"/>
      <c r="D163" s="176"/>
      <c r="E163" s="176"/>
      <c r="F163" s="176"/>
      <c r="G163" s="176"/>
      <c r="H163" s="176"/>
      <c r="I163" s="175"/>
      <c r="J163" s="175"/>
      <c r="K163" s="175"/>
      <c r="L163" s="175"/>
      <c r="M163" s="175"/>
      <c r="N163" s="175"/>
      <c r="O163" s="175"/>
      <c r="P163" s="175"/>
      <c r="Q163" s="67"/>
      <c r="R163" s="67"/>
    </row>
    <row r="164" spans="3:18" ht="12.75">
      <c r="C164" s="176"/>
      <c r="D164" s="176"/>
      <c r="E164" s="176"/>
      <c r="F164" s="176"/>
      <c r="G164" s="176"/>
      <c r="H164" s="176"/>
      <c r="I164" s="175"/>
      <c r="J164" s="175"/>
      <c r="K164" s="175"/>
      <c r="L164" s="175"/>
      <c r="M164" s="175"/>
      <c r="N164" s="175"/>
      <c r="O164" s="175"/>
      <c r="P164" s="175"/>
      <c r="Q164" s="67"/>
      <c r="R164" s="67"/>
    </row>
    <row r="165" spans="3:18" ht="12.75">
      <c r="C165" s="176"/>
      <c r="D165" s="176"/>
      <c r="E165" s="176"/>
      <c r="F165" s="176"/>
      <c r="G165" s="176"/>
      <c r="H165" s="176"/>
      <c r="I165" s="175"/>
      <c r="J165" s="175"/>
      <c r="K165" s="175"/>
      <c r="L165" s="175"/>
      <c r="M165" s="175"/>
      <c r="N165" s="175"/>
      <c r="O165" s="175"/>
      <c r="P165" s="175"/>
      <c r="Q165" s="67"/>
      <c r="R165" s="67"/>
    </row>
    <row r="166" spans="3:18" ht="12.75">
      <c r="C166" s="176"/>
      <c r="D166" s="176"/>
      <c r="E166" s="176"/>
      <c r="F166" s="176"/>
      <c r="G166" s="176"/>
      <c r="H166" s="176"/>
      <c r="I166" s="175"/>
      <c r="J166" s="175"/>
      <c r="K166" s="175"/>
      <c r="L166" s="175"/>
      <c r="M166" s="175"/>
      <c r="N166" s="175"/>
      <c r="O166" s="175"/>
      <c r="P166" s="175"/>
      <c r="Q166" s="67"/>
      <c r="R166" s="67"/>
    </row>
    <row r="167" spans="3:18" ht="12.75">
      <c r="C167" s="176"/>
      <c r="D167" s="176"/>
      <c r="E167" s="176"/>
      <c r="F167" s="176"/>
      <c r="G167" s="176"/>
      <c r="H167" s="176"/>
      <c r="I167" s="175"/>
      <c r="J167" s="175"/>
      <c r="K167" s="175"/>
      <c r="L167" s="175"/>
      <c r="M167" s="175"/>
      <c r="N167" s="175"/>
      <c r="O167" s="175"/>
      <c r="P167" s="175"/>
      <c r="Q167" s="67"/>
      <c r="R167" s="67"/>
    </row>
    <row r="168" spans="3:18" ht="12.75">
      <c r="C168" s="176"/>
      <c r="D168" s="176"/>
      <c r="E168" s="176"/>
      <c r="F168" s="176"/>
      <c r="G168" s="176"/>
      <c r="H168" s="176"/>
      <c r="I168" s="175"/>
      <c r="J168" s="175"/>
      <c r="K168" s="175"/>
      <c r="L168" s="175"/>
      <c r="M168" s="175"/>
      <c r="N168" s="175"/>
      <c r="O168" s="175"/>
      <c r="P168" s="175"/>
      <c r="Q168" s="67"/>
      <c r="R168" s="67"/>
    </row>
    <row r="169" spans="3:18" ht="12.75">
      <c r="C169" s="176"/>
      <c r="D169" s="176"/>
      <c r="E169" s="176"/>
      <c r="F169" s="176"/>
      <c r="G169" s="176"/>
      <c r="H169" s="176"/>
      <c r="I169" s="175"/>
      <c r="J169" s="175"/>
      <c r="K169" s="175"/>
      <c r="L169" s="175"/>
      <c r="M169" s="175"/>
      <c r="N169" s="175"/>
      <c r="O169" s="175"/>
      <c r="P169" s="175"/>
      <c r="Q169" s="67"/>
      <c r="R169" s="67"/>
    </row>
    <row r="170" spans="3:18" ht="12.75">
      <c r="C170" s="176"/>
      <c r="D170" s="176"/>
      <c r="E170" s="176"/>
      <c r="F170" s="176"/>
      <c r="G170" s="176"/>
      <c r="H170" s="176"/>
      <c r="I170" s="175"/>
      <c r="J170" s="175"/>
      <c r="K170" s="175"/>
      <c r="L170" s="175"/>
      <c r="M170" s="175"/>
      <c r="N170" s="175"/>
      <c r="O170" s="175"/>
      <c r="P170" s="175"/>
      <c r="Q170" s="67"/>
      <c r="R170" s="67"/>
    </row>
    <row r="171" spans="3:18" ht="12.75">
      <c r="C171" s="176"/>
      <c r="D171" s="176"/>
      <c r="E171" s="176"/>
      <c r="F171" s="176"/>
      <c r="G171" s="176"/>
      <c r="H171" s="176"/>
      <c r="I171" s="175"/>
      <c r="J171" s="175"/>
      <c r="K171" s="175"/>
      <c r="L171" s="175"/>
      <c r="M171" s="175"/>
      <c r="N171" s="175"/>
      <c r="O171" s="175"/>
      <c r="P171" s="175"/>
      <c r="Q171" s="67"/>
      <c r="R171" s="67"/>
    </row>
    <row r="172" spans="3:18" ht="12.75">
      <c r="C172" s="176"/>
      <c r="D172" s="176"/>
      <c r="E172" s="176"/>
      <c r="F172" s="176"/>
      <c r="G172" s="176"/>
      <c r="H172" s="176"/>
      <c r="I172" s="175"/>
      <c r="J172" s="175"/>
      <c r="K172" s="175"/>
      <c r="L172" s="175"/>
      <c r="M172" s="175"/>
      <c r="N172" s="175"/>
      <c r="O172" s="175"/>
      <c r="P172" s="175"/>
      <c r="Q172" s="67"/>
      <c r="R172" s="67"/>
    </row>
    <row r="173" spans="3:18" ht="12.75">
      <c r="C173" s="176"/>
      <c r="D173" s="176"/>
      <c r="E173" s="176"/>
      <c r="F173" s="176"/>
      <c r="G173" s="176"/>
      <c r="H173" s="176"/>
      <c r="I173" s="175"/>
      <c r="J173" s="175"/>
      <c r="K173" s="175"/>
      <c r="L173" s="175"/>
      <c r="M173" s="175"/>
      <c r="N173" s="175"/>
      <c r="O173" s="175"/>
      <c r="P173" s="175"/>
      <c r="Q173" s="67"/>
      <c r="R173" s="67"/>
    </row>
    <row r="174" spans="3:18" ht="12.75">
      <c r="C174" s="176"/>
      <c r="D174" s="176"/>
      <c r="E174" s="176"/>
      <c r="F174" s="176"/>
      <c r="G174" s="176"/>
      <c r="H174" s="176"/>
      <c r="I174" s="175"/>
      <c r="J174" s="175"/>
      <c r="K174" s="175"/>
      <c r="L174" s="175"/>
      <c r="M174" s="175"/>
      <c r="N174" s="175"/>
      <c r="O174" s="175"/>
      <c r="P174" s="175"/>
      <c r="Q174" s="67"/>
      <c r="R174" s="67"/>
    </row>
    <row r="175" spans="3:18" ht="12.75">
      <c r="C175" s="176"/>
      <c r="D175" s="176"/>
      <c r="E175" s="176"/>
      <c r="F175" s="176"/>
      <c r="G175" s="176"/>
      <c r="H175" s="176"/>
      <c r="I175" s="175"/>
      <c r="J175" s="175"/>
      <c r="K175" s="175"/>
      <c r="L175" s="175"/>
      <c r="M175" s="175"/>
      <c r="N175" s="175"/>
      <c r="O175" s="175"/>
      <c r="P175" s="175"/>
      <c r="Q175" s="67"/>
      <c r="R175" s="67"/>
    </row>
    <row r="176" spans="3:18" ht="12.75">
      <c r="C176" s="176"/>
      <c r="D176" s="176"/>
      <c r="E176" s="176"/>
      <c r="F176" s="176"/>
      <c r="G176" s="176"/>
      <c r="H176" s="176"/>
      <c r="I176" s="175"/>
      <c r="J176" s="175"/>
      <c r="K176" s="175"/>
      <c r="L176" s="175"/>
      <c r="M176" s="175"/>
      <c r="N176" s="175"/>
      <c r="O176" s="175"/>
      <c r="P176" s="175"/>
      <c r="Q176" s="67"/>
      <c r="R176" s="67"/>
    </row>
    <row r="177" spans="3:18" ht="12.75">
      <c r="C177" s="176"/>
      <c r="D177" s="176"/>
      <c r="E177" s="176"/>
      <c r="F177" s="176"/>
      <c r="G177" s="176"/>
      <c r="H177" s="176"/>
      <c r="I177" s="175"/>
      <c r="J177" s="175"/>
      <c r="K177" s="175"/>
      <c r="L177" s="175"/>
      <c r="M177" s="175"/>
      <c r="N177" s="175"/>
      <c r="O177" s="175"/>
      <c r="P177" s="175"/>
      <c r="Q177" s="67"/>
      <c r="R177" s="67"/>
    </row>
    <row r="178" spans="3:18" ht="12.75">
      <c r="C178" s="176"/>
      <c r="D178" s="176"/>
      <c r="E178" s="176"/>
      <c r="F178" s="176"/>
      <c r="G178" s="176"/>
      <c r="H178" s="176"/>
      <c r="I178" s="175"/>
      <c r="J178" s="175"/>
      <c r="K178" s="175"/>
      <c r="L178" s="175"/>
      <c r="M178" s="175"/>
      <c r="N178" s="175"/>
      <c r="O178" s="175"/>
      <c r="P178" s="175"/>
      <c r="Q178" s="67"/>
      <c r="R178" s="67"/>
    </row>
    <row r="179" spans="3:18" ht="12.75">
      <c r="C179" s="176"/>
      <c r="D179" s="176"/>
      <c r="E179" s="176"/>
      <c r="F179" s="176"/>
      <c r="G179" s="176"/>
      <c r="H179" s="176"/>
      <c r="I179" s="175"/>
      <c r="J179" s="175"/>
      <c r="K179" s="175"/>
      <c r="L179" s="175"/>
      <c r="M179" s="175"/>
      <c r="N179" s="175"/>
      <c r="O179" s="175"/>
      <c r="P179" s="175"/>
      <c r="Q179" s="67"/>
      <c r="R179" s="67"/>
    </row>
    <row r="180" spans="3:18" ht="12.75">
      <c r="C180" s="176"/>
      <c r="D180" s="176"/>
      <c r="E180" s="176"/>
      <c r="F180" s="176"/>
      <c r="G180" s="176"/>
      <c r="H180" s="176"/>
      <c r="I180" s="175"/>
      <c r="J180" s="175"/>
      <c r="K180" s="175"/>
      <c r="L180" s="175"/>
      <c r="M180" s="175"/>
      <c r="N180" s="175"/>
      <c r="O180" s="175"/>
      <c r="P180" s="175"/>
      <c r="Q180" s="67"/>
      <c r="R180" s="67"/>
    </row>
    <row r="181" spans="3:18" ht="12.75">
      <c r="C181" s="176"/>
      <c r="D181" s="176"/>
      <c r="E181" s="176"/>
      <c r="F181" s="176"/>
      <c r="G181" s="176"/>
      <c r="H181" s="176"/>
      <c r="I181" s="175"/>
      <c r="J181" s="175"/>
      <c r="K181" s="175"/>
      <c r="L181" s="175"/>
      <c r="M181" s="175"/>
      <c r="N181" s="175"/>
      <c r="O181" s="175"/>
      <c r="P181" s="175"/>
      <c r="Q181" s="67"/>
      <c r="R181" s="67"/>
    </row>
    <row r="182" spans="3:18" ht="12.75">
      <c r="C182" s="176"/>
      <c r="D182" s="176"/>
      <c r="E182" s="176"/>
      <c r="F182" s="176"/>
      <c r="G182" s="176"/>
      <c r="H182" s="176"/>
      <c r="I182" s="175"/>
      <c r="J182" s="175"/>
      <c r="K182" s="175"/>
      <c r="L182" s="175"/>
      <c r="M182" s="175"/>
      <c r="N182" s="175"/>
      <c r="O182" s="175"/>
      <c r="P182" s="175"/>
      <c r="Q182" s="67"/>
      <c r="R182" s="67"/>
    </row>
    <row r="183" spans="3:18" ht="12.75">
      <c r="C183" s="176"/>
      <c r="D183" s="176"/>
      <c r="E183" s="176"/>
      <c r="F183" s="176"/>
      <c r="G183" s="176"/>
      <c r="H183" s="176"/>
      <c r="I183" s="175"/>
      <c r="J183" s="175"/>
      <c r="K183" s="175"/>
      <c r="L183" s="175"/>
      <c r="M183" s="175"/>
      <c r="N183" s="175"/>
      <c r="O183" s="175"/>
      <c r="P183" s="175"/>
      <c r="Q183" s="67"/>
      <c r="R183" s="67"/>
    </row>
    <row r="184" spans="3:18" ht="12.75">
      <c r="C184" s="176"/>
      <c r="D184" s="176"/>
      <c r="E184" s="176"/>
      <c r="F184" s="176"/>
      <c r="G184" s="176"/>
      <c r="H184" s="176"/>
      <c r="I184" s="175"/>
      <c r="J184" s="175"/>
      <c r="K184" s="175"/>
      <c r="L184" s="175"/>
      <c r="M184" s="175"/>
      <c r="N184" s="175"/>
      <c r="O184" s="175"/>
      <c r="P184" s="175"/>
      <c r="Q184" s="67"/>
      <c r="R184" s="67"/>
    </row>
    <row r="185" spans="3:18" ht="12.75">
      <c r="C185" s="176"/>
      <c r="D185" s="176"/>
      <c r="E185" s="176"/>
      <c r="F185" s="176"/>
      <c r="G185" s="176"/>
      <c r="H185" s="176"/>
      <c r="I185" s="175"/>
      <c r="J185" s="175"/>
      <c r="K185" s="175"/>
      <c r="L185" s="175"/>
      <c r="M185" s="175"/>
      <c r="N185" s="175"/>
      <c r="O185" s="175"/>
      <c r="P185" s="175"/>
      <c r="Q185" s="67"/>
      <c r="R185" s="67"/>
    </row>
    <row r="186" spans="3:18" ht="12.75">
      <c r="C186" s="176"/>
      <c r="D186" s="176"/>
      <c r="E186" s="176"/>
      <c r="F186" s="176"/>
      <c r="G186" s="176"/>
      <c r="H186" s="176"/>
      <c r="I186" s="175"/>
      <c r="J186" s="175"/>
      <c r="K186" s="175"/>
      <c r="L186" s="175"/>
      <c r="M186" s="175"/>
      <c r="N186" s="175"/>
      <c r="O186" s="175"/>
      <c r="P186" s="175"/>
      <c r="Q186" s="67"/>
      <c r="R186" s="67"/>
    </row>
    <row r="187" spans="3:18" ht="12.75">
      <c r="C187" s="176"/>
      <c r="D187" s="176"/>
      <c r="E187" s="176"/>
      <c r="F187" s="176"/>
      <c r="G187" s="176"/>
      <c r="H187" s="176"/>
      <c r="I187" s="175"/>
      <c r="J187" s="175"/>
      <c r="K187" s="175"/>
      <c r="L187" s="175"/>
      <c r="M187" s="175"/>
      <c r="N187" s="175"/>
      <c r="O187" s="175"/>
      <c r="P187" s="175"/>
      <c r="Q187" s="67"/>
      <c r="R187" s="67"/>
    </row>
    <row r="188" spans="3:18" ht="12.75">
      <c r="C188" s="176"/>
      <c r="D188" s="176"/>
      <c r="E188" s="176"/>
      <c r="F188" s="176"/>
      <c r="G188" s="176"/>
      <c r="H188" s="176"/>
      <c r="I188" s="175"/>
      <c r="J188" s="175"/>
      <c r="K188" s="175"/>
      <c r="L188" s="175"/>
      <c r="M188" s="175"/>
      <c r="N188" s="175"/>
      <c r="O188" s="175"/>
      <c r="P188" s="175"/>
      <c r="Q188" s="67"/>
      <c r="R188" s="67"/>
    </row>
    <row r="189" spans="3:18" ht="12.75">
      <c r="C189" s="176"/>
      <c r="D189" s="176"/>
      <c r="E189" s="176"/>
      <c r="F189" s="176"/>
      <c r="G189" s="176"/>
      <c r="H189" s="176"/>
      <c r="I189" s="175"/>
      <c r="J189" s="175"/>
      <c r="K189" s="175"/>
      <c r="L189" s="175"/>
      <c r="M189" s="175"/>
      <c r="N189" s="175"/>
      <c r="O189" s="175"/>
      <c r="P189" s="175"/>
      <c r="Q189" s="67"/>
      <c r="R189" s="67"/>
    </row>
    <row r="190" spans="3:18" ht="12.75">
      <c r="C190" s="176"/>
      <c r="D190" s="176"/>
      <c r="E190" s="176"/>
      <c r="F190" s="176"/>
      <c r="G190" s="176"/>
      <c r="H190" s="176"/>
      <c r="I190" s="175"/>
      <c r="J190" s="175"/>
      <c r="K190" s="175"/>
      <c r="L190" s="175"/>
      <c r="M190" s="175"/>
      <c r="N190" s="175"/>
      <c r="O190" s="175"/>
      <c r="P190" s="175"/>
      <c r="Q190" s="67"/>
      <c r="R190" s="67"/>
    </row>
    <row r="191" spans="3:18" ht="12.75">
      <c r="C191" s="176"/>
      <c r="D191" s="176"/>
      <c r="E191" s="176"/>
      <c r="F191" s="176"/>
      <c r="G191" s="176"/>
      <c r="H191" s="176"/>
      <c r="I191" s="175"/>
      <c r="J191" s="175"/>
      <c r="K191" s="175"/>
      <c r="L191" s="175"/>
      <c r="M191" s="175"/>
      <c r="N191" s="175"/>
      <c r="O191" s="175"/>
      <c r="P191" s="175"/>
      <c r="Q191" s="67"/>
      <c r="R191" s="67"/>
    </row>
    <row r="192" spans="3:18" ht="12.75">
      <c r="C192" s="176"/>
      <c r="D192" s="176"/>
      <c r="E192" s="176"/>
      <c r="F192" s="176"/>
      <c r="G192" s="176"/>
      <c r="H192" s="176"/>
      <c r="I192" s="175"/>
      <c r="J192" s="175"/>
      <c r="K192" s="175"/>
      <c r="L192" s="175"/>
      <c r="M192" s="175"/>
      <c r="N192" s="175"/>
      <c r="O192" s="175"/>
      <c r="P192" s="175"/>
      <c r="Q192" s="67"/>
      <c r="R192" s="67"/>
    </row>
    <row r="193" spans="3:18" ht="12.75">
      <c r="C193" s="176"/>
      <c r="D193" s="176"/>
      <c r="E193" s="176"/>
      <c r="F193" s="176"/>
      <c r="G193" s="176"/>
      <c r="H193" s="176"/>
      <c r="I193" s="175"/>
      <c r="J193" s="175"/>
      <c r="K193" s="175"/>
      <c r="L193" s="175"/>
      <c r="M193" s="175"/>
      <c r="N193" s="175"/>
      <c r="O193" s="175"/>
      <c r="P193" s="175"/>
      <c r="Q193" s="67"/>
      <c r="R193" s="67"/>
    </row>
    <row r="194" spans="3:18" ht="12.75">
      <c r="C194" s="176"/>
      <c r="D194" s="176"/>
      <c r="E194" s="176"/>
      <c r="F194" s="176"/>
      <c r="G194" s="176"/>
      <c r="H194" s="176"/>
      <c r="I194" s="175"/>
      <c r="J194" s="175"/>
      <c r="K194" s="175"/>
      <c r="L194" s="175"/>
      <c r="M194" s="175"/>
      <c r="N194" s="175"/>
      <c r="O194" s="175"/>
      <c r="P194" s="175"/>
      <c r="Q194" s="67"/>
      <c r="R194" s="67"/>
    </row>
    <row r="195" spans="3:18" ht="12.75">
      <c r="C195" s="176"/>
      <c r="D195" s="176"/>
      <c r="E195" s="176"/>
      <c r="F195" s="176"/>
      <c r="G195" s="176"/>
      <c r="H195" s="176"/>
      <c r="I195" s="175"/>
      <c r="J195" s="175"/>
      <c r="K195" s="175"/>
      <c r="L195" s="175"/>
      <c r="M195" s="175"/>
      <c r="N195" s="175"/>
      <c r="O195" s="175"/>
      <c r="P195" s="175"/>
      <c r="Q195" s="67"/>
      <c r="R195" s="67"/>
    </row>
    <row r="196" spans="3:18" ht="12.75">
      <c r="C196" s="176"/>
      <c r="D196" s="176"/>
      <c r="E196" s="176"/>
      <c r="F196" s="176"/>
      <c r="G196" s="176"/>
      <c r="H196" s="176"/>
      <c r="I196" s="175"/>
      <c r="J196" s="175"/>
      <c r="K196" s="175"/>
      <c r="L196" s="175"/>
      <c r="M196" s="175"/>
      <c r="N196" s="175"/>
      <c r="O196" s="175"/>
      <c r="P196" s="175"/>
      <c r="Q196" s="67"/>
      <c r="R196" s="67"/>
    </row>
    <row r="197" spans="3:18" ht="12.75">
      <c r="C197" s="176"/>
      <c r="D197" s="176"/>
      <c r="E197" s="176"/>
      <c r="F197" s="176"/>
      <c r="G197" s="176"/>
      <c r="H197" s="176"/>
      <c r="I197" s="175"/>
      <c r="J197" s="175"/>
      <c r="K197" s="175"/>
      <c r="L197" s="175"/>
      <c r="M197" s="175"/>
      <c r="N197" s="175"/>
      <c r="O197" s="175"/>
      <c r="P197" s="175"/>
      <c r="Q197" s="67"/>
      <c r="R197" s="67"/>
    </row>
    <row r="198" spans="3:18" ht="12.75">
      <c r="C198" s="176"/>
      <c r="D198" s="176"/>
      <c r="E198" s="176"/>
      <c r="F198" s="176"/>
      <c r="G198" s="176"/>
      <c r="H198" s="176"/>
      <c r="I198" s="175"/>
      <c r="J198" s="175"/>
      <c r="K198" s="175"/>
      <c r="L198" s="175"/>
      <c r="M198" s="175"/>
      <c r="N198" s="175"/>
      <c r="O198" s="175"/>
      <c r="P198" s="175"/>
      <c r="Q198" s="67"/>
      <c r="R198" s="67"/>
    </row>
    <row r="199" spans="3:18" ht="12.75">
      <c r="C199" s="176"/>
      <c r="D199" s="176"/>
      <c r="E199" s="176"/>
      <c r="F199" s="176"/>
      <c r="G199" s="176"/>
      <c r="H199" s="176"/>
      <c r="I199" s="175"/>
      <c r="J199" s="175"/>
      <c r="K199" s="175"/>
      <c r="L199" s="175"/>
      <c r="M199" s="175"/>
      <c r="N199" s="175"/>
      <c r="O199" s="175"/>
      <c r="P199" s="175"/>
      <c r="Q199" s="67"/>
      <c r="R199" s="67"/>
    </row>
    <row r="200" spans="3:18" ht="12.75">
      <c r="C200" s="176"/>
      <c r="D200" s="176"/>
      <c r="E200" s="176"/>
      <c r="F200" s="176"/>
      <c r="G200" s="176"/>
      <c r="H200" s="176"/>
      <c r="I200" s="175"/>
      <c r="J200" s="175"/>
      <c r="K200" s="175"/>
      <c r="L200" s="175"/>
      <c r="M200" s="175"/>
      <c r="N200" s="175"/>
      <c r="O200" s="175"/>
      <c r="P200" s="175"/>
      <c r="Q200" s="67"/>
      <c r="R200" s="67"/>
    </row>
    <row r="201" spans="3:18" ht="12.75">
      <c r="C201" s="176"/>
      <c r="D201" s="176"/>
      <c r="E201" s="176"/>
      <c r="F201" s="176"/>
      <c r="G201" s="176"/>
      <c r="H201" s="176"/>
      <c r="I201" s="175"/>
      <c r="J201" s="175"/>
      <c r="K201" s="175"/>
      <c r="L201" s="175"/>
      <c r="M201" s="175"/>
      <c r="N201" s="175"/>
      <c r="O201" s="175"/>
      <c r="P201" s="175"/>
      <c r="Q201" s="67"/>
      <c r="R201" s="67"/>
    </row>
    <row r="202" spans="3:18" ht="12.75">
      <c r="C202" s="176"/>
      <c r="D202" s="176"/>
      <c r="E202" s="176"/>
      <c r="F202" s="176"/>
      <c r="G202" s="176"/>
      <c r="H202" s="176"/>
      <c r="I202" s="175"/>
      <c r="J202" s="175"/>
      <c r="K202" s="175"/>
      <c r="L202" s="175"/>
      <c r="M202" s="175"/>
      <c r="N202" s="175"/>
      <c r="O202" s="175"/>
      <c r="P202" s="175"/>
      <c r="Q202" s="67"/>
      <c r="R202" s="67"/>
    </row>
    <row r="203" spans="3:18" ht="12.75">
      <c r="C203" s="176"/>
      <c r="D203" s="176"/>
      <c r="E203" s="176"/>
      <c r="F203" s="176"/>
      <c r="G203" s="176"/>
      <c r="H203" s="176"/>
      <c r="I203" s="175"/>
      <c r="J203" s="175"/>
      <c r="K203" s="175"/>
      <c r="L203" s="175"/>
      <c r="M203" s="175"/>
      <c r="N203" s="175"/>
      <c r="O203" s="175"/>
      <c r="P203" s="175"/>
      <c r="Q203" s="67"/>
      <c r="R203" s="67"/>
    </row>
    <row r="204" spans="3:18" ht="12.75">
      <c r="C204" s="176"/>
      <c r="D204" s="176"/>
      <c r="E204" s="176"/>
      <c r="F204" s="176"/>
      <c r="G204" s="176"/>
      <c r="H204" s="176"/>
      <c r="I204" s="175"/>
      <c r="J204" s="175"/>
      <c r="K204" s="175"/>
      <c r="L204" s="175"/>
      <c r="M204" s="175"/>
      <c r="N204" s="175"/>
      <c r="O204" s="175"/>
      <c r="P204" s="175"/>
      <c r="Q204" s="67"/>
      <c r="R204" s="67"/>
    </row>
    <row r="205" spans="3:18" ht="12.75">
      <c r="C205" s="176"/>
      <c r="D205" s="176"/>
      <c r="E205" s="176"/>
      <c r="F205" s="176"/>
      <c r="G205" s="176"/>
      <c r="H205" s="176"/>
      <c r="I205" s="175"/>
      <c r="J205" s="175"/>
      <c r="K205" s="175"/>
      <c r="L205" s="175"/>
      <c r="M205" s="175"/>
      <c r="N205" s="175"/>
      <c r="O205" s="175"/>
      <c r="P205" s="175"/>
      <c r="Q205" s="67"/>
      <c r="R205" s="67"/>
    </row>
    <row r="206" spans="3:18" ht="12.75">
      <c r="C206" s="176"/>
      <c r="D206" s="176"/>
      <c r="E206" s="176"/>
      <c r="F206" s="176"/>
      <c r="G206" s="176"/>
      <c r="H206" s="176"/>
      <c r="I206" s="175"/>
      <c r="J206" s="175"/>
      <c r="K206" s="175"/>
      <c r="L206" s="175"/>
      <c r="M206" s="175"/>
      <c r="N206" s="175"/>
      <c r="O206" s="175"/>
      <c r="P206" s="175"/>
      <c r="Q206" s="67"/>
      <c r="R206" s="67"/>
    </row>
    <row r="207" spans="3:18" ht="12.75">
      <c r="C207" s="176"/>
      <c r="D207" s="176"/>
      <c r="E207" s="176"/>
      <c r="F207" s="176"/>
      <c r="G207" s="176"/>
      <c r="H207" s="176"/>
      <c r="I207" s="175"/>
      <c r="J207" s="175"/>
      <c r="K207" s="175"/>
      <c r="L207" s="175"/>
      <c r="M207" s="175"/>
      <c r="N207" s="175"/>
      <c r="O207" s="175"/>
      <c r="P207" s="175"/>
      <c r="Q207" s="67"/>
      <c r="R207" s="67"/>
    </row>
    <row r="208" spans="3:18" ht="12.75">
      <c r="C208" s="176"/>
      <c r="D208" s="176"/>
      <c r="E208" s="176"/>
      <c r="F208" s="176"/>
      <c r="G208" s="176"/>
      <c r="H208" s="176"/>
      <c r="I208" s="175"/>
      <c r="J208" s="175"/>
      <c r="K208" s="175"/>
      <c r="L208" s="175"/>
      <c r="M208" s="175"/>
      <c r="N208" s="175"/>
      <c r="O208" s="175"/>
      <c r="P208" s="175"/>
      <c r="Q208" s="67"/>
      <c r="R208" s="67"/>
    </row>
    <row r="209" spans="3:18" ht="12.75">
      <c r="C209" s="176"/>
      <c r="D209" s="176"/>
      <c r="E209" s="176"/>
      <c r="F209" s="176"/>
      <c r="G209" s="176"/>
      <c r="H209" s="176"/>
      <c r="I209" s="175"/>
      <c r="J209" s="175"/>
      <c r="K209" s="175"/>
      <c r="L209" s="175"/>
      <c r="M209" s="175"/>
      <c r="N209" s="175"/>
      <c r="O209" s="175"/>
      <c r="P209" s="175"/>
      <c r="Q209" s="67"/>
      <c r="R209" s="67"/>
    </row>
    <row r="210" spans="3:18" ht="12.75">
      <c r="C210" s="176"/>
      <c r="D210" s="176"/>
      <c r="E210" s="176"/>
      <c r="F210" s="176"/>
      <c r="G210" s="176"/>
      <c r="H210" s="176"/>
      <c r="I210" s="175"/>
      <c r="J210" s="175"/>
      <c r="K210" s="175"/>
      <c r="L210" s="175"/>
      <c r="M210" s="175"/>
      <c r="N210" s="175"/>
      <c r="O210" s="175"/>
      <c r="P210" s="175"/>
      <c r="Q210" s="67"/>
      <c r="R210" s="67"/>
    </row>
    <row r="211" spans="3:18" ht="12.75">
      <c r="C211" s="176"/>
      <c r="D211" s="176"/>
      <c r="E211" s="176"/>
      <c r="F211" s="176"/>
      <c r="G211" s="176"/>
      <c r="H211" s="176"/>
      <c r="I211" s="175"/>
      <c r="J211" s="175"/>
      <c r="K211" s="175"/>
      <c r="L211" s="175"/>
      <c r="M211" s="175"/>
      <c r="N211" s="175"/>
      <c r="O211" s="175"/>
      <c r="P211" s="175"/>
      <c r="Q211" s="67"/>
      <c r="R211" s="67"/>
    </row>
    <row r="212" spans="3:18" ht="12.75">
      <c r="C212" s="176"/>
      <c r="D212" s="176"/>
      <c r="E212" s="176"/>
      <c r="F212" s="176"/>
      <c r="G212" s="176"/>
      <c r="H212" s="176"/>
      <c r="I212" s="175"/>
      <c r="J212" s="175"/>
      <c r="K212" s="175"/>
      <c r="L212" s="175"/>
      <c r="M212" s="175"/>
      <c r="N212" s="175"/>
      <c r="O212" s="175"/>
      <c r="P212" s="175"/>
      <c r="Q212" s="67"/>
      <c r="R212" s="67"/>
    </row>
    <row r="213" spans="3:18" ht="12.75">
      <c r="C213" s="176"/>
      <c r="D213" s="176"/>
      <c r="E213" s="176"/>
      <c r="F213" s="176"/>
      <c r="G213" s="176"/>
      <c r="H213" s="176"/>
      <c r="I213" s="175"/>
      <c r="J213" s="175"/>
      <c r="K213" s="175"/>
      <c r="L213" s="175"/>
      <c r="M213" s="175"/>
      <c r="N213" s="175"/>
      <c r="O213" s="175"/>
      <c r="P213" s="175"/>
      <c r="Q213" s="67"/>
      <c r="R213" s="67"/>
    </row>
    <row r="214" spans="3:18" ht="12.75">
      <c r="C214" s="176"/>
      <c r="D214" s="176"/>
      <c r="E214" s="176"/>
      <c r="F214" s="176"/>
      <c r="G214" s="176"/>
      <c r="H214" s="176"/>
      <c r="I214" s="175"/>
      <c r="J214" s="175"/>
      <c r="K214" s="175"/>
      <c r="L214" s="175"/>
      <c r="M214" s="175"/>
      <c r="N214" s="175"/>
      <c r="O214" s="175"/>
      <c r="P214" s="175"/>
      <c r="Q214" s="67"/>
      <c r="R214" s="67"/>
    </row>
    <row r="215" spans="3:18" ht="12.75">
      <c r="C215" s="176"/>
      <c r="D215" s="176"/>
      <c r="E215" s="176"/>
      <c r="F215" s="176"/>
      <c r="G215" s="176"/>
      <c r="H215" s="176"/>
      <c r="I215" s="175"/>
      <c r="J215" s="175"/>
      <c r="K215" s="175"/>
      <c r="L215" s="175"/>
      <c r="M215" s="175"/>
      <c r="N215" s="175"/>
      <c r="O215" s="175"/>
      <c r="P215" s="175"/>
      <c r="Q215" s="67"/>
      <c r="R215" s="67"/>
    </row>
    <row r="216" spans="3:18" ht="12.75">
      <c r="C216" s="176"/>
      <c r="D216" s="176"/>
      <c r="E216" s="176"/>
      <c r="F216" s="176"/>
      <c r="G216" s="176"/>
      <c r="H216" s="176"/>
      <c r="I216" s="175"/>
      <c r="J216" s="175"/>
      <c r="K216" s="175"/>
      <c r="L216" s="175"/>
      <c r="M216" s="175"/>
      <c r="N216" s="175"/>
      <c r="O216" s="175"/>
      <c r="P216" s="175"/>
      <c r="Q216" s="67"/>
      <c r="R216" s="67"/>
    </row>
    <row r="217" spans="3:18" ht="12.75">
      <c r="C217" s="176"/>
      <c r="D217" s="176"/>
      <c r="E217" s="176"/>
      <c r="F217" s="176"/>
      <c r="G217" s="176"/>
      <c r="H217" s="176"/>
      <c r="I217" s="175"/>
      <c r="J217" s="175"/>
      <c r="K217" s="175"/>
      <c r="L217" s="175"/>
      <c r="M217" s="175"/>
      <c r="N217" s="175"/>
      <c r="O217" s="175"/>
      <c r="P217" s="175"/>
      <c r="Q217" s="67"/>
      <c r="R217" s="67"/>
    </row>
    <row r="218" spans="3:18" ht="12.75">
      <c r="C218" s="176"/>
      <c r="D218" s="176"/>
      <c r="E218" s="176"/>
      <c r="F218" s="176"/>
      <c r="G218" s="176"/>
      <c r="H218" s="176"/>
      <c r="I218" s="175"/>
      <c r="J218" s="175"/>
      <c r="K218" s="175"/>
      <c r="L218" s="175"/>
      <c r="M218" s="175"/>
      <c r="N218" s="175"/>
      <c r="O218" s="175"/>
      <c r="P218" s="175"/>
      <c r="Q218" s="67"/>
      <c r="R218" s="67"/>
    </row>
    <row r="219" spans="9:18" ht="12.75">
      <c r="I219" s="67"/>
      <c r="J219" s="67"/>
      <c r="K219" s="67"/>
      <c r="L219" s="67"/>
      <c r="M219" s="67"/>
      <c r="N219" s="67"/>
      <c r="O219" s="67"/>
      <c r="P219" s="67"/>
      <c r="Q219" s="67"/>
      <c r="R219" s="67"/>
    </row>
    <row r="220" spans="9:18" ht="12.75">
      <c r="I220" s="67"/>
      <c r="J220" s="67"/>
      <c r="K220" s="67"/>
      <c r="L220" s="67"/>
      <c r="M220" s="67"/>
      <c r="N220" s="67"/>
      <c r="O220" s="67"/>
      <c r="P220" s="67"/>
      <c r="Q220" s="67"/>
      <c r="R220" s="67"/>
    </row>
    <row r="221" spans="9:18" ht="12.75">
      <c r="I221" s="67"/>
      <c r="J221" s="67"/>
      <c r="K221" s="67"/>
      <c r="L221" s="67"/>
      <c r="M221" s="67"/>
      <c r="N221" s="67"/>
      <c r="O221" s="67"/>
      <c r="P221" s="67"/>
      <c r="Q221" s="67"/>
      <c r="R221" s="67"/>
    </row>
    <row r="222" spans="9:18" ht="12.75">
      <c r="I222" s="67"/>
      <c r="J222" s="67"/>
      <c r="K222" s="67"/>
      <c r="L222" s="67"/>
      <c r="M222" s="67"/>
      <c r="N222" s="67"/>
      <c r="O222" s="67"/>
      <c r="P222" s="67"/>
      <c r="Q222" s="67"/>
      <c r="R222" s="67"/>
    </row>
    <row r="223" spans="9:18" ht="12.75">
      <c r="I223" s="67"/>
      <c r="J223" s="67"/>
      <c r="K223" s="67"/>
      <c r="L223" s="67"/>
      <c r="M223" s="67"/>
      <c r="N223" s="67"/>
      <c r="O223" s="67"/>
      <c r="P223" s="67"/>
      <c r="Q223" s="67"/>
      <c r="R223" s="67"/>
    </row>
    <row r="224" spans="9:18" ht="12.75">
      <c r="I224" s="67"/>
      <c r="J224" s="67"/>
      <c r="K224" s="67"/>
      <c r="L224" s="67"/>
      <c r="M224" s="67"/>
      <c r="N224" s="67"/>
      <c r="O224" s="67"/>
      <c r="P224" s="67"/>
      <c r="Q224" s="67"/>
      <c r="R224" s="67"/>
    </row>
    <row r="225" spans="9:16" ht="12.75">
      <c r="I225" s="67"/>
      <c r="J225" s="67"/>
      <c r="K225" s="67"/>
      <c r="L225" s="67"/>
      <c r="M225" s="67"/>
      <c r="N225" s="67"/>
      <c r="O225" s="67"/>
      <c r="P225" s="67"/>
    </row>
    <row r="226" spans="9:16" ht="12.75">
      <c r="I226" s="67"/>
      <c r="J226" s="67"/>
      <c r="K226" s="67"/>
      <c r="L226" s="67"/>
      <c r="M226" s="67"/>
      <c r="N226" s="67"/>
      <c r="O226" s="67"/>
      <c r="P226" s="67"/>
    </row>
    <row r="227" spans="9:16" ht="12.75">
      <c r="I227" s="67"/>
      <c r="J227" s="67"/>
      <c r="K227" s="67"/>
      <c r="L227" s="67"/>
      <c r="M227" s="67"/>
      <c r="N227" s="67"/>
      <c r="O227" s="67"/>
      <c r="P227" s="67"/>
    </row>
    <row r="228" spans="9:16" ht="12.75">
      <c r="I228" s="67"/>
      <c r="J228" s="67"/>
      <c r="K228" s="67"/>
      <c r="L228" s="67"/>
      <c r="M228" s="67"/>
      <c r="N228" s="67"/>
      <c r="O228" s="67"/>
      <c r="P228" s="67"/>
    </row>
    <row r="229" spans="9:16" ht="12.75">
      <c r="I229" s="67"/>
      <c r="J229" s="67"/>
      <c r="K229" s="67"/>
      <c r="L229" s="67"/>
      <c r="M229" s="67"/>
      <c r="N229" s="67"/>
      <c r="O229" s="67"/>
      <c r="P229" s="67"/>
    </row>
    <row r="230" spans="9:16" ht="12.75">
      <c r="I230" s="67"/>
      <c r="J230" s="67"/>
      <c r="K230" s="67"/>
      <c r="L230" s="67"/>
      <c r="M230" s="67"/>
      <c r="N230" s="67"/>
      <c r="O230" s="67"/>
      <c r="P230" s="67"/>
    </row>
    <row r="231" spans="9:16" ht="12.75">
      <c r="I231" s="67"/>
      <c r="J231" s="67"/>
      <c r="K231" s="67"/>
      <c r="L231" s="67"/>
      <c r="M231" s="67"/>
      <c r="N231" s="67"/>
      <c r="O231" s="67"/>
      <c r="P231" s="67"/>
    </row>
    <row r="232" spans="9:16" ht="12.75">
      <c r="I232" s="67"/>
      <c r="J232" s="67"/>
      <c r="K232" s="67"/>
      <c r="L232" s="67"/>
      <c r="M232" s="67"/>
      <c r="N232" s="67"/>
      <c r="O232" s="67"/>
      <c r="P232" s="67"/>
    </row>
    <row r="233" spans="9:16" ht="12.75">
      <c r="I233" s="67"/>
      <c r="J233" s="67"/>
      <c r="K233" s="67"/>
      <c r="L233" s="67"/>
      <c r="M233" s="67"/>
      <c r="N233" s="67"/>
      <c r="O233" s="67"/>
      <c r="P233" s="67"/>
    </row>
    <row r="234" spans="9:16" ht="12.75">
      <c r="I234" s="67"/>
      <c r="J234" s="67"/>
      <c r="K234" s="67"/>
      <c r="L234" s="67"/>
      <c r="M234" s="67"/>
      <c r="N234" s="67"/>
      <c r="O234" s="67"/>
      <c r="P234" s="67"/>
    </row>
  </sheetData>
  <sheetProtection/>
  <mergeCells count="14">
    <mergeCell ref="A44:B47"/>
    <mergeCell ref="C46:C47"/>
    <mergeCell ref="M45:M47"/>
    <mergeCell ref="N44:N47"/>
    <mergeCell ref="A6:B8"/>
    <mergeCell ref="C6:D8"/>
    <mergeCell ref="M7:N8"/>
    <mergeCell ref="O6:P8"/>
    <mergeCell ref="L46:L47"/>
    <mergeCell ref="K46:K47"/>
    <mergeCell ref="I46:I47"/>
    <mergeCell ref="J46:J47"/>
    <mergeCell ref="O44:O47"/>
    <mergeCell ref="P44:P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6"/>
  <sheetViews>
    <sheetView showGridLines="0" view="pageBreakPreview" zoomScale="150" zoomScaleNormal="75" zoomScaleSheetLayoutView="150" zoomScalePageLayoutView="0" workbookViewId="0" topLeftCell="A1">
      <selection activeCell="A13" sqref="A13:IV13"/>
    </sheetView>
  </sheetViews>
  <sheetFormatPr defaultColWidth="9.14062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9.57421875" style="8" customWidth="1"/>
    <col min="5" max="5" width="9.7109375" style="8" customWidth="1"/>
    <col min="6" max="7" width="9.8515625" style="8" customWidth="1"/>
    <col min="8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9.57421875" style="8" customWidth="1"/>
    <col min="18" max="18" width="5.140625" style="8" customWidth="1"/>
    <col min="19" max="19" width="4.28125" style="8" customWidth="1"/>
    <col min="20" max="20" width="4.421875" style="8" customWidth="1"/>
    <col min="21" max="21" width="4.57421875" style="8" customWidth="1"/>
    <col min="22" max="16384" width="9.140625" style="8" customWidth="1"/>
  </cols>
  <sheetData>
    <row r="2" spans="1:17" ht="20.25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5" ht="16.5" thickBot="1">
      <c r="A3" s="7" t="str">
        <f>+AIBE!$A$3</f>
        <v>GUINEE EQUATORIALE</v>
      </c>
      <c r="B3" s="7"/>
      <c r="C3" s="7"/>
      <c r="D3" s="7"/>
      <c r="O3" s="9" t="s">
        <v>89</v>
      </c>
    </row>
    <row r="4" spans="1:17" s="35" customFormat="1" ht="15.75" customHeight="1">
      <c r="A4" s="212" t="s">
        <v>40</v>
      </c>
      <c r="B4" s="213"/>
      <c r="C4" s="41" t="s">
        <v>90</v>
      </c>
      <c r="D4" s="42"/>
      <c r="E4" s="42"/>
      <c r="F4" s="42"/>
      <c r="G4" s="42"/>
      <c r="H4" s="43"/>
      <c r="I4" s="216" t="s">
        <v>91</v>
      </c>
      <c r="J4" s="11" t="s">
        <v>92</v>
      </c>
      <c r="K4" s="120"/>
      <c r="L4" s="120"/>
      <c r="M4" s="121"/>
      <c r="N4" s="11" t="s">
        <v>93</v>
      </c>
      <c r="O4" s="120"/>
      <c r="P4" s="121"/>
      <c r="Q4" s="224" t="s">
        <v>94</v>
      </c>
    </row>
    <row r="5" spans="1:17" s="35" customFormat="1" ht="57" customHeight="1">
      <c r="A5" s="218"/>
      <c r="B5" s="219"/>
      <c r="C5" s="90" t="s">
        <v>95</v>
      </c>
      <c r="D5" s="90" t="s">
        <v>96</v>
      </c>
      <c r="E5" s="90" t="s">
        <v>97</v>
      </c>
      <c r="F5" s="90" t="s">
        <v>98</v>
      </c>
      <c r="G5" s="90" t="s">
        <v>99</v>
      </c>
      <c r="H5" s="90" t="s">
        <v>11</v>
      </c>
      <c r="I5" s="255"/>
      <c r="J5" s="90" t="s">
        <v>100</v>
      </c>
      <c r="K5" s="90" t="s">
        <v>101</v>
      </c>
      <c r="L5" s="90" t="s">
        <v>99</v>
      </c>
      <c r="M5" s="90" t="s">
        <v>11</v>
      </c>
      <c r="N5" s="90" t="s">
        <v>102</v>
      </c>
      <c r="O5" s="91" t="s">
        <v>99</v>
      </c>
      <c r="P5" s="91" t="s">
        <v>11</v>
      </c>
      <c r="Q5" s="256"/>
    </row>
    <row r="6" spans="1:18" ht="15" customHeight="1">
      <c r="A6" s="92"/>
      <c r="B6" s="9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36"/>
    </row>
    <row r="7" spans="1:18" ht="15" customHeight="1">
      <c r="A7" s="22">
        <f>+'[5]BULLETIN ANNUEL'!B$83</f>
        <v>2014</v>
      </c>
      <c r="B7" s="25"/>
      <c r="C7" s="125">
        <f>+'[5]BULLETIN ANNUEL'!C$249</f>
        <v>0</v>
      </c>
      <c r="D7" s="125">
        <f>+'[5]BULLETIN ANNUEL'!D$249</f>
        <v>16559</v>
      </c>
      <c r="E7" s="125">
        <f>+'[5]BULLETIN ANNUEL'!E$249</f>
        <v>3855</v>
      </c>
      <c r="F7" s="125">
        <f>+'[5]BULLETIN ANNUEL'!F$249</f>
        <v>698834</v>
      </c>
      <c r="G7" s="125">
        <f>+'[5]BULLETIN ANNUEL'!G$249</f>
        <v>851269</v>
      </c>
      <c r="H7" s="125">
        <f>+'[5]BULLETIN ANNUEL'!H$249</f>
        <v>1550103</v>
      </c>
      <c r="I7" s="125">
        <f>+'[5]BULLETIN ANNUEL'!J$249</f>
        <v>176377</v>
      </c>
      <c r="J7" s="125">
        <f>+'[5]BULLETIN ANNUEL'!K$249</f>
        <v>0</v>
      </c>
      <c r="K7" s="125">
        <f>+'[5]BULLETIN ANNUEL'!M$249</f>
        <v>0</v>
      </c>
      <c r="L7" s="125">
        <f>+'[5]BULLETIN ANNUEL'!N$249</f>
        <v>24492</v>
      </c>
      <c r="M7" s="125">
        <f>+'[5]BULLETIN ANNUEL'!O$249</f>
        <v>24492</v>
      </c>
      <c r="N7" s="125">
        <f>+'[5]BULLETIN ANNUEL'!P$249</f>
        <v>0</v>
      </c>
      <c r="O7" s="125">
        <f>+'[5]BULLETIN ANNUEL'!Q$249</f>
        <v>93297</v>
      </c>
      <c r="P7" s="125">
        <f>+'[5]BULLETIN ANNUEL'!R$249</f>
        <v>93297</v>
      </c>
      <c r="Q7" s="126">
        <f>+'[5]BULLETIN ANNUEL'!S$249</f>
        <v>1629105</v>
      </c>
      <c r="R7" s="36"/>
    </row>
    <row r="8" spans="1:18" ht="15" customHeight="1">
      <c r="A8" s="22">
        <f>+'[6]BULLETIN ANNUEL'!B$83</f>
        <v>2015</v>
      </c>
      <c r="B8" s="25"/>
      <c r="C8" s="125">
        <f>+'[6]BULLETIN ANNUEL'!C$249</f>
        <v>0</v>
      </c>
      <c r="D8" s="125">
        <f>+'[6]BULLETIN ANNUEL'!D$249</f>
        <v>17660</v>
      </c>
      <c r="E8" s="125">
        <f>+'[6]BULLETIN ANNUEL'!E$249</f>
        <v>4112</v>
      </c>
      <c r="F8" s="125">
        <f>+'[6]BULLETIN ANNUEL'!F$249</f>
        <v>355875</v>
      </c>
      <c r="G8" s="125">
        <f>+'[6]BULLETIN ANNUEL'!G$249</f>
        <v>348475</v>
      </c>
      <c r="H8" s="125">
        <f>+'[6]BULLETIN ANNUEL'!H$249</f>
        <v>704350</v>
      </c>
      <c r="I8" s="125">
        <f>+'[6]BULLETIN ANNUEL'!J$249</f>
        <v>191184</v>
      </c>
      <c r="J8" s="125">
        <f>+'[6]BULLETIN ANNUEL'!K$249</f>
        <v>0</v>
      </c>
      <c r="K8" s="125">
        <f>+'[6]BULLETIN ANNUEL'!M$249</f>
        <v>0</v>
      </c>
      <c r="L8" s="125">
        <f>+'[6]BULLETIN ANNUEL'!N$249</f>
        <v>26234</v>
      </c>
      <c r="M8" s="125">
        <f>+'[6]BULLETIN ANNUEL'!O$249</f>
        <v>26234</v>
      </c>
      <c r="N8" s="125">
        <f>+'[6]BULLETIN ANNUEL'!P$249</f>
        <v>0</v>
      </c>
      <c r="O8" s="125">
        <f>+'[6]BULLETIN ANNUEL'!Q$249</f>
        <v>36977</v>
      </c>
      <c r="P8" s="125">
        <f>+'[6]BULLETIN ANNUEL'!R$249</f>
        <v>36977</v>
      </c>
      <c r="Q8" s="126">
        <f>+'[6]BULLETIN ANNUEL'!S$249</f>
        <v>854095</v>
      </c>
      <c r="R8" s="36"/>
    </row>
    <row r="9" spans="1:18" ht="15" customHeight="1">
      <c r="A9" s="22">
        <f>+'[7]BULLETIN ANNUEL'!B$83</f>
        <v>2016</v>
      </c>
      <c r="B9" s="25"/>
      <c r="C9" s="125">
        <f>+'[7]BULLETIN ANNUEL'!C$249</f>
        <v>0</v>
      </c>
      <c r="D9" s="125">
        <f>+'[7]BULLETIN ANNUEL'!D$249</f>
        <v>17693</v>
      </c>
      <c r="E9" s="125">
        <f>+'[7]BULLETIN ANNUEL'!E$249</f>
        <v>4120</v>
      </c>
      <c r="F9" s="125">
        <f>+'[7]BULLETIN ANNUEL'!F$249</f>
        <v>0</v>
      </c>
      <c r="G9" s="125">
        <f>+'[7]BULLETIN ANNUEL'!G$249</f>
        <v>715</v>
      </c>
      <c r="H9" s="125">
        <f>+'[7]BULLETIN ANNUEL'!I$249</f>
        <v>22528</v>
      </c>
      <c r="I9" s="125">
        <f>+'[7]BULLETIN ANNUEL'!J$249</f>
        <v>220074</v>
      </c>
      <c r="J9" s="125">
        <f>+'[7]BULLETIN ANNUEL'!K$249</f>
        <v>0</v>
      </c>
      <c r="K9" s="125">
        <f>+'[7]BULLETIN ANNUEL'!M$249</f>
        <v>7815</v>
      </c>
      <c r="L9" s="125">
        <f>+'[7]BULLETIN ANNUEL'!N$249</f>
        <v>26491</v>
      </c>
      <c r="M9" s="125">
        <f>+'[7]BULLETIN ANNUEL'!O$249</f>
        <v>34306</v>
      </c>
      <c r="N9" s="125">
        <f>+'[7]BULLETIN ANNUEL'!P$249</f>
        <v>0</v>
      </c>
      <c r="O9" s="125">
        <f>+'[7]BULLETIN ANNUEL'!Q$249</f>
        <v>45581</v>
      </c>
      <c r="P9" s="125">
        <f>+'[7]BULLETIN ANNUEL'!R$249</f>
        <v>45581</v>
      </c>
      <c r="Q9" s="126">
        <f>+'[7]BULLETIN ANNUEL'!S$249</f>
        <v>162715</v>
      </c>
      <c r="R9" s="36"/>
    </row>
    <row r="10" spans="1:18" ht="15" customHeight="1">
      <c r="A10" s="22">
        <f>+'[8]BULLETIN ANNUEL'!B$83</f>
        <v>2017</v>
      </c>
      <c r="B10" s="25"/>
      <c r="C10" s="125">
        <f>+'[8]BULLETIN ANNUEL'!C$249</f>
        <v>0</v>
      </c>
      <c r="D10" s="125">
        <f>+'[8]BULLETIN ANNUEL'!D$249</f>
        <v>16467</v>
      </c>
      <c r="E10" s="125">
        <f>+'[8]BULLETIN ANNUEL'!E$249</f>
        <v>3836</v>
      </c>
      <c r="F10" s="125">
        <f>+'[8]BULLETIN ANNUEL'!F$249</f>
        <v>0</v>
      </c>
      <c r="G10" s="125">
        <f>+'[8]BULLETIN ANNUEL'!G$249</f>
        <v>-314</v>
      </c>
      <c r="H10" s="125">
        <f>+'[8]BULLETIN ANNUEL'!I$249</f>
        <v>19989</v>
      </c>
      <c r="I10" s="125">
        <f>+'[8]BULLETIN ANNUEL'!J$249</f>
        <v>183245</v>
      </c>
      <c r="J10" s="125">
        <f>+'[8]BULLETIN ANNUEL'!K$249</f>
        <v>0</v>
      </c>
      <c r="K10" s="125">
        <f>+'[8]BULLETIN ANNUEL'!M$249</f>
        <v>50809</v>
      </c>
      <c r="L10" s="125">
        <f>+'[8]BULLETIN ANNUEL'!N$249</f>
        <v>24375</v>
      </c>
      <c r="M10" s="125">
        <f>+'[8]BULLETIN ANNUEL'!O$249</f>
        <v>75184</v>
      </c>
      <c r="N10" s="125">
        <f>+'[8]BULLETIN ANNUEL'!P$249</f>
        <v>0</v>
      </c>
      <c r="O10" s="125">
        <f>+'[8]BULLETIN ANNUEL'!Q$249</f>
        <v>53403</v>
      </c>
      <c r="P10" s="125">
        <f>+'[8]BULLETIN ANNUEL'!R$249</f>
        <v>53403</v>
      </c>
      <c r="Q10" s="126">
        <f>+'[8]BULLETIN ANNUEL'!S$249</f>
        <v>74647</v>
      </c>
      <c r="R10" s="36"/>
    </row>
    <row r="11" spans="1:18" ht="15" customHeight="1">
      <c r="A11" s="22">
        <f>+'[10]BULLETIN ANNUEL'!$B$83</f>
        <v>2018</v>
      </c>
      <c r="B11" s="25"/>
      <c r="C11" s="125">
        <f>+'[10]BULLETIN ANNUEL'!C$249</f>
        <v>0</v>
      </c>
      <c r="D11" s="125">
        <f>+'[10]BULLETIN ANNUEL'!D$249</f>
        <v>16823</v>
      </c>
      <c r="E11" s="125">
        <f>+'[10]BULLETIN ANNUEL'!E$249</f>
        <v>3923</v>
      </c>
      <c r="F11" s="125">
        <f>+'[10]BULLETIN ANNUEL'!F$249</f>
        <v>0</v>
      </c>
      <c r="G11" s="125">
        <f>+'[10]BULLETIN ANNUEL'!G$249</f>
        <v>6908</v>
      </c>
      <c r="H11" s="125">
        <f>+'[10]BULLETIN ANNUEL'!I$249</f>
        <v>27654</v>
      </c>
      <c r="I11" s="125">
        <f>+'[10]BULLETIN ANNUEL'!J$249</f>
        <v>197033</v>
      </c>
      <c r="J11" s="125">
        <f>+'[10]BULLETIN ANNUEL'!K$249</f>
        <v>0</v>
      </c>
      <c r="K11" s="125">
        <f>+'[10]BULLETIN ANNUEL'!M$249</f>
        <v>32342</v>
      </c>
      <c r="L11" s="125">
        <f>+'[10]BULLETIN ANNUEL'!N$249</f>
        <v>25698</v>
      </c>
      <c r="M11" s="125">
        <f>+'[10]BULLETIN ANNUEL'!O$249</f>
        <v>58040</v>
      </c>
      <c r="N11" s="125">
        <f>+'[10]BULLETIN ANNUEL'!P$249</f>
        <v>0</v>
      </c>
      <c r="O11" s="125">
        <f>+'[10]BULLETIN ANNUEL'!Q$249</f>
        <v>68316</v>
      </c>
      <c r="P11" s="125">
        <f>+'[10]BULLETIN ANNUEL'!R$249</f>
        <v>68316</v>
      </c>
      <c r="Q11" s="126">
        <f>+'[10]BULLETIN ANNUEL'!S$249</f>
        <v>98331</v>
      </c>
      <c r="R11" s="36"/>
    </row>
    <row r="12" spans="1:18" ht="15" customHeight="1">
      <c r="A12" s="22">
        <f>+'[4]BULLETIN ANNUEL'!$B$83</f>
        <v>2019</v>
      </c>
      <c r="B12" s="25"/>
      <c r="C12" s="125">
        <f>+'[4]BULLETIN ANNUEL'!C$249</f>
        <v>0</v>
      </c>
      <c r="D12" s="125">
        <f>+'[4]BULLETIN ANNUEL'!D$249</f>
        <v>16916</v>
      </c>
      <c r="E12" s="125">
        <f>+'[4]BULLETIN ANNUEL'!E$249</f>
        <v>4003</v>
      </c>
      <c r="F12" s="125">
        <f>+'[4]BULLETIN ANNUEL'!F$249</f>
        <v>0</v>
      </c>
      <c r="G12" s="125">
        <f>+'[4]BULLETIN ANNUEL'!G$249</f>
        <v>-44</v>
      </c>
      <c r="H12" s="125">
        <f>+'[4]BULLETIN ANNUEL'!I$249</f>
        <v>20875</v>
      </c>
      <c r="I12" s="125">
        <f>+'[4]BULLETIN ANNUEL'!J$249</f>
        <v>151860</v>
      </c>
      <c r="J12" s="125">
        <f>+'[4]BULLETIN ANNUEL'!K$249</f>
        <v>23743</v>
      </c>
      <c r="K12" s="125">
        <f>+'[4]BULLETIN ANNUEL'!M$249</f>
        <v>95559</v>
      </c>
      <c r="L12" s="125">
        <f>+'[4]BULLETIN ANNUEL'!N$249</f>
        <v>26558</v>
      </c>
      <c r="M12" s="125">
        <f>+'[4]BULLETIN ANNUEL'!O$249</f>
        <v>145860</v>
      </c>
      <c r="N12" s="125">
        <f>+'[4]BULLETIN ANNUEL'!P$249</f>
        <v>0</v>
      </c>
      <c r="O12" s="125">
        <f>+'[4]BULLETIN ANNUEL'!Q$249</f>
        <v>103838</v>
      </c>
      <c r="P12" s="125">
        <f>+'[4]BULLETIN ANNUEL'!R$249</f>
        <v>103838</v>
      </c>
      <c r="Q12" s="126">
        <f>+'[4]BULLETIN ANNUEL'!S$249</f>
        <v>-76963</v>
      </c>
      <c r="R12" s="36"/>
    </row>
    <row r="13" spans="1:18" ht="15" customHeight="1">
      <c r="A13" s="22">
        <f>+'[12]BULLETIN ANNUEL'!$B$83</f>
        <v>2020</v>
      </c>
      <c r="B13" s="25"/>
      <c r="C13" s="125">
        <f>+'[12]BULLETIN ANNUEL'!C$249</f>
        <v>0</v>
      </c>
      <c r="D13" s="125">
        <f>+'[12]BULLETIN ANNUEL'!D$249</f>
        <v>16128</v>
      </c>
      <c r="E13" s="125">
        <f>+'[12]BULLETIN ANNUEL'!E$249</f>
        <v>3834</v>
      </c>
      <c r="F13" s="125">
        <f>+'[12]BULLETIN ANNUEL'!F$249</f>
        <v>0</v>
      </c>
      <c r="G13" s="125">
        <f>+'[12]BULLETIN ANNUEL'!G$249</f>
        <v>9992</v>
      </c>
      <c r="H13" s="125">
        <f>+'[12]BULLETIN ANNUEL'!I$249</f>
        <v>29954</v>
      </c>
      <c r="I13" s="125">
        <f>+'[12]BULLETIN ANNUEL'!J$249</f>
        <v>110173</v>
      </c>
      <c r="J13" s="125">
        <f>+'[12]BULLETIN ANNUEL'!K$249</f>
        <v>22743</v>
      </c>
      <c r="K13" s="125">
        <f>+'[12]BULLETIN ANNUEL'!M$249</f>
        <v>244845</v>
      </c>
      <c r="L13" s="125">
        <f>+'[12]BULLETIN ANNUEL'!N$249</f>
        <v>24752</v>
      </c>
      <c r="M13" s="125">
        <f>+'[12]BULLETIN ANNUEL'!O$249</f>
        <v>292340</v>
      </c>
      <c r="N13" s="125">
        <f>+'[12]BULLETIN ANNUEL'!P$249</f>
        <v>0</v>
      </c>
      <c r="O13" s="125">
        <f>+'[12]BULLETIN ANNUEL'!Q$249</f>
        <v>93708</v>
      </c>
      <c r="P13" s="125">
        <f>+'[12]BULLETIN ANNUEL'!R$249</f>
        <v>93708</v>
      </c>
      <c r="Q13" s="126">
        <f>+'[12]BULLETIN ANNUEL'!S$249</f>
        <v>-245921</v>
      </c>
      <c r="R13" s="36"/>
    </row>
    <row r="14" spans="1:18" ht="15" customHeight="1">
      <c r="A14" s="22">
        <f>+'[13]BULLETIN ANNUEL'!$B$83</f>
        <v>2021</v>
      </c>
      <c r="B14" s="25"/>
      <c r="C14" s="125">
        <f>+'[13]BULLETIN ANNUEL'!C$249</f>
        <v>0</v>
      </c>
      <c r="D14" s="125">
        <f>+'[13]BULLETIN ANNUEL'!D$249</f>
        <v>16594</v>
      </c>
      <c r="E14" s="125">
        <f>+'[13]BULLETIN ANNUEL'!E$249</f>
        <v>4008</v>
      </c>
      <c r="F14" s="125">
        <f>+'[13]BULLETIN ANNUEL'!F$249</f>
        <v>0</v>
      </c>
      <c r="G14" s="125">
        <f>+'[13]BULLETIN ANNUEL'!G$249</f>
        <v>4647</v>
      </c>
      <c r="H14" s="125">
        <f>+'[13]BULLETIN ANNUEL'!I$249</f>
        <v>25249</v>
      </c>
      <c r="I14" s="125">
        <f>+'[13]BULLETIN ANNUEL'!J$249</f>
        <v>187935</v>
      </c>
      <c r="J14" s="125">
        <f>+'[13]BULLETIN ANNUEL'!K$249</f>
        <v>62127.50449948768</v>
      </c>
      <c r="K14" s="125">
        <f>+'[13]BULLETIN ANNUEL'!M$249</f>
        <v>38168</v>
      </c>
      <c r="L14" s="125">
        <f>+'[13]BULLETIN ANNUEL'!N$249</f>
        <v>148005</v>
      </c>
      <c r="M14" s="125">
        <f>+'[13]BULLETIN ANNUEL'!O$249</f>
        <v>248300.5044994877</v>
      </c>
      <c r="N14" s="125">
        <f>+'[13]BULLETIN ANNUEL'!P$249</f>
        <v>0</v>
      </c>
      <c r="O14" s="125">
        <f>+'[13]BULLETIN ANNUEL'!Q$249</f>
        <v>154651</v>
      </c>
      <c r="P14" s="125">
        <f>+'[13]BULLETIN ANNUEL'!R$249</f>
        <v>154651</v>
      </c>
      <c r="Q14" s="126">
        <f>+'[13]BULLETIN ANNUEL'!S$249</f>
        <v>-189767.5044994877</v>
      </c>
      <c r="R14" s="36"/>
    </row>
    <row r="15" spans="1:18" ht="15" customHeight="1">
      <c r="A15" s="22">
        <f>+'[14]BULLETIN ANNUEL'!$B$83</f>
        <v>2022</v>
      </c>
      <c r="B15" s="25"/>
      <c r="C15" s="125">
        <f>+'[14]BULLETIN ANNUEL'!C$249</f>
        <v>0</v>
      </c>
      <c r="D15" s="125">
        <f>+'[14]BULLETIN ANNUEL'!D$249</f>
        <v>17092</v>
      </c>
      <c r="E15" s="125">
        <f>+'[14]BULLETIN ANNUEL'!E$249</f>
        <v>4058</v>
      </c>
      <c r="F15" s="125">
        <f>+'[14]BULLETIN ANNUEL'!F$249</f>
        <v>771505</v>
      </c>
      <c r="G15" s="125">
        <f>+'[14]BULLETIN ANNUEL'!G$249</f>
        <v>103865</v>
      </c>
      <c r="H15" s="125">
        <f>+'[14]BULLETIN ANNUEL'!I$249</f>
        <v>896520</v>
      </c>
      <c r="I15" s="125">
        <f>+'[14]BULLETIN ANNUEL'!J$249</f>
        <v>186206</v>
      </c>
      <c r="J15" s="125">
        <f>+'[14]BULLETIN ANNUEL'!K$249</f>
        <v>62903</v>
      </c>
      <c r="K15" s="125">
        <f>+'[14]BULLETIN ANNUEL'!M$249</f>
        <v>0</v>
      </c>
      <c r="L15" s="125">
        <f>+'[14]BULLETIN ANNUEL'!N$249</f>
        <v>150400</v>
      </c>
      <c r="M15" s="125">
        <f>+'[14]BULLETIN ANNUEL'!O$249</f>
        <v>213303</v>
      </c>
      <c r="N15" s="125">
        <f>+'[14]BULLETIN ANNUEL'!P$249</f>
        <v>0</v>
      </c>
      <c r="O15" s="125">
        <f>+'[14]BULLETIN ANNUEL'!Q$249</f>
        <v>100560</v>
      </c>
      <c r="P15" s="125">
        <f>+'[14]BULLETIN ANNUEL'!R$249</f>
        <v>100560</v>
      </c>
      <c r="Q15" s="126">
        <f>+'[14]BULLETIN ANNUEL'!S$249</f>
        <v>768863</v>
      </c>
      <c r="R15" s="36"/>
    </row>
    <row r="16" spans="1:18" ht="15" customHeight="1">
      <c r="A16" s="26"/>
      <c r="B16" s="30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R16" s="36"/>
    </row>
    <row r="17" spans="1:18" ht="15" customHeight="1">
      <c r="A17" s="28">
        <f>+'[13]BULLETIN ANNUEL'!$B$18</f>
        <v>2021</v>
      </c>
      <c r="B17" s="29" t="str">
        <f>+'[13]BULLETIN ANNUEL'!A$20</f>
        <v>MARS</v>
      </c>
      <c r="C17" s="125">
        <f>+'[13]BULLETIN ANNUEL'!C$240</f>
        <v>0</v>
      </c>
      <c r="D17" s="125">
        <f>+'[13]BULLETIN ANNUEL'!D$240</f>
        <v>16403</v>
      </c>
      <c r="E17" s="125">
        <f>+'[13]BULLETIN ANNUEL'!E$240</f>
        <v>3915</v>
      </c>
      <c r="F17" s="125">
        <f>+'[13]BULLETIN ANNUEL'!F$240</f>
        <v>0</v>
      </c>
      <c r="G17" s="125">
        <f>+'[13]BULLETIN ANNUEL'!G$240</f>
        <v>-11090</v>
      </c>
      <c r="H17" s="125">
        <f>+'[13]BULLETIN ANNUEL'!I$240</f>
        <v>9228</v>
      </c>
      <c r="I17" s="125">
        <f>+'[13]BULLETIN ANNUEL'!J$240</f>
        <v>111077</v>
      </c>
      <c r="J17" s="125">
        <f>+'[13]BULLETIN ANNUEL'!K$240</f>
        <v>23220</v>
      </c>
      <c r="K17" s="125">
        <f>+'[13]BULLETIN ANNUEL'!M$240</f>
        <v>245924</v>
      </c>
      <c r="L17" s="125">
        <f>+'[13]BULLETIN ANNUEL'!N$240</f>
        <v>25588</v>
      </c>
      <c r="M17" s="125">
        <f>+'[13]BULLETIN ANNUEL'!O$240</f>
        <v>294732</v>
      </c>
      <c r="N17" s="125">
        <f>+'[13]BULLETIN ANNUEL'!P$240</f>
        <v>0</v>
      </c>
      <c r="O17" s="125">
        <f>+'[13]BULLETIN ANNUEL'!Q$240</f>
        <v>91127</v>
      </c>
      <c r="P17" s="125">
        <f>+'[13]BULLETIN ANNUEL'!R$240</f>
        <v>91127</v>
      </c>
      <c r="Q17" s="126">
        <f>+'[13]BULLETIN ANNUEL'!S$240</f>
        <v>-265554</v>
      </c>
      <c r="R17" s="36"/>
    </row>
    <row r="18" spans="1:18" ht="15" customHeight="1">
      <c r="A18" s="28"/>
      <c r="B18" s="29" t="str">
        <f>+'[13]BULLETIN ANNUEL'!A$23</f>
        <v>JUIN</v>
      </c>
      <c r="C18" s="125">
        <f>+'[13]BULLETIN ANNUEL'!C$243</f>
        <v>0</v>
      </c>
      <c r="D18" s="125">
        <f>+'[13]BULLETIN ANNUEL'!D$243</f>
        <v>16266</v>
      </c>
      <c r="E18" s="125">
        <f>+'[13]BULLETIN ANNUEL'!E$243</f>
        <v>3888</v>
      </c>
      <c r="F18" s="125">
        <f>+'[13]BULLETIN ANNUEL'!F$243</f>
        <v>0</v>
      </c>
      <c r="G18" s="125">
        <f>+'[13]BULLETIN ANNUEL'!G$243</f>
        <v>-12439</v>
      </c>
      <c r="H18" s="125">
        <f>+'[13]BULLETIN ANNUEL'!I$243</f>
        <v>7715</v>
      </c>
      <c r="I18" s="125">
        <f>+'[13]BULLETIN ANNUEL'!J$243</f>
        <v>106286</v>
      </c>
      <c r="J18" s="125">
        <f>+'[13]BULLETIN ANNUEL'!K$243</f>
        <v>23059</v>
      </c>
      <c r="K18" s="125">
        <f>+'[13]BULLETIN ANNUEL'!M$243</f>
        <v>235616</v>
      </c>
      <c r="L18" s="125">
        <f>+'[13]BULLETIN ANNUEL'!N$243</f>
        <v>25912</v>
      </c>
      <c r="M18" s="125">
        <f>+'[13]BULLETIN ANNUEL'!O$243</f>
        <v>284587</v>
      </c>
      <c r="N18" s="125">
        <f>+'[13]BULLETIN ANNUEL'!P$243</f>
        <v>0</v>
      </c>
      <c r="O18" s="125">
        <f>+'[13]BULLETIN ANNUEL'!Q$243</f>
        <v>93525</v>
      </c>
      <c r="P18" s="125">
        <f>+'[13]BULLETIN ANNUEL'!R$243</f>
        <v>93525</v>
      </c>
      <c r="Q18" s="126">
        <f>+'[13]BULLETIN ANNUEL'!S$243</f>
        <v>-264111</v>
      </c>
      <c r="R18" s="36"/>
    </row>
    <row r="19" spans="1:18" ht="15" customHeight="1">
      <c r="A19" s="28"/>
      <c r="B19" s="29" t="str">
        <f>+'[13]BULLETIN ANNUEL'!A$26</f>
        <v>SEPT</v>
      </c>
      <c r="C19" s="125">
        <f>+'[13]BULLETIN ANNUEL'!C$246</f>
        <v>0</v>
      </c>
      <c r="D19" s="125">
        <f>+'[13]BULLETIN ANNUEL'!D$246</f>
        <v>136722</v>
      </c>
      <c r="E19" s="125">
        <f>+'[13]BULLETIN ANNUEL'!E$246</f>
        <v>3941</v>
      </c>
      <c r="F19" s="125">
        <f>+'[13]BULLETIN ANNUEL'!F$246</f>
        <v>0</v>
      </c>
      <c r="G19" s="125">
        <f>+'[13]BULLETIN ANNUEL'!G$246</f>
        <v>3351</v>
      </c>
      <c r="H19" s="125">
        <f>+'[13]BULLETIN ANNUEL'!I$246</f>
        <v>144014</v>
      </c>
      <c r="I19" s="125">
        <f>+'[13]BULLETIN ANNUEL'!J$246</f>
        <v>97915</v>
      </c>
      <c r="J19" s="125">
        <f>+'[13]BULLETIN ANNUEL'!K$246</f>
        <v>23375</v>
      </c>
      <c r="K19" s="125">
        <f>+'[13]BULLETIN ANNUEL'!M$246</f>
        <v>94323</v>
      </c>
      <c r="L19" s="125">
        <f>+'[13]BULLETIN ANNUEL'!N$246</f>
        <v>145681</v>
      </c>
      <c r="M19" s="125">
        <f>+'[13]BULLETIN ANNUEL'!O$246</f>
        <v>263379</v>
      </c>
      <c r="N19" s="125">
        <f>+'[13]BULLETIN ANNUEL'!P$246</f>
        <v>0</v>
      </c>
      <c r="O19" s="125">
        <f>+'[13]BULLETIN ANNUEL'!Q$246</f>
        <v>90863</v>
      </c>
      <c r="P19" s="125">
        <f>+'[13]BULLETIN ANNUEL'!R$246</f>
        <v>90863</v>
      </c>
      <c r="Q19" s="126">
        <f>+'[13]BULLETIN ANNUEL'!S$246</f>
        <v>-112313</v>
      </c>
      <c r="R19" s="36"/>
    </row>
    <row r="20" spans="1:18" ht="15" customHeight="1">
      <c r="A20" s="28"/>
      <c r="B20" s="29" t="str">
        <f>+'[13]BULLETIN ANNUEL'!A$29</f>
        <v>DEC</v>
      </c>
      <c r="C20" s="125">
        <f>+'[13]BULLETIN ANNUEL'!C$249</f>
        <v>0</v>
      </c>
      <c r="D20" s="125">
        <f>+'[13]BULLETIN ANNUEL'!D$249</f>
        <v>16594</v>
      </c>
      <c r="E20" s="125">
        <f>+'[13]BULLETIN ANNUEL'!E$249</f>
        <v>4008</v>
      </c>
      <c r="F20" s="125">
        <f>+'[13]BULLETIN ANNUEL'!F$249</f>
        <v>0</v>
      </c>
      <c r="G20" s="125">
        <f>+'[13]BULLETIN ANNUEL'!G$249</f>
        <v>4647</v>
      </c>
      <c r="H20" s="125">
        <f>+'[13]BULLETIN ANNUEL'!I$249</f>
        <v>25249</v>
      </c>
      <c r="I20" s="125">
        <f>+'[13]BULLETIN ANNUEL'!J$249</f>
        <v>187935</v>
      </c>
      <c r="J20" s="125">
        <f>+'[13]BULLETIN ANNUEL'!K$249</f>
        <v>62127.50449948768</v>
      </c>
      <c r="K20" s="125">
        <f>+'[13]BULLETIN ANNUEL'!M$249</f>
        <v>38168</v>
      </c>
      <c r="L20" s="125">
        <f>+'[13]BULLETIN ANNUEL'!N$249</f>
        <v>148005</v>
      </c>
      <c r="M20" s="125">
        <f>+'[13]BULLETIN ANNUEL'!O$249</f>
        <v>248300.5044994877</v>
      </c>
      <c r="N20" s="125">
        <f>+'[13]BULLETIN ANNUEL'!P$249</f>
        <v>0</v>
      </c>
      <c r="O20" s="125">
        <f>+'[13]BULLETIN ANNUEL'!Q$249</f>
        <v>154651</v>
      </c>
      <c r="P20" s="125">
        <f>+'[13]BULLETIN ANNUEL'!R$249</f>
        <v>154651</v>
      </c>
      <c r="Q20" s="126">
        <f>+'[13]BULLETIN ANNUEL'!S$249</f>
        <v>-189767.5044994877</v>
      </c>
      <c r="R20" s="36"/>
    </row>
    <row r="21" spans="1:18" ht="15" customHeight="1">
      <c r="A21" s="28"/>
      <c r="B21" s="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6"/>
      <c r="R21" s="36"/>
    </row>
    <row r="22" spans="1:18" ht="15" customHeight="1">
      <c r="A22" s="28">
        <f>+'[14]BULLETIN ANNUEL'!$B$18</f>
        <v>2022</v>
      </c>
      <c r="B22" s="29" t="str">
        <f>+'[14]BULLETIN ANNUEL'!A$20</f>
        <v>MARS</v>
      </c>
      <c r="C22" s="125">
        <f>+'[14]BULLETIN ANNUEL'!C$240</f>
        <v>0</v>
      </c>
      <c r="D22" s="125">
        <f>+'[14]BULLETIN ANNUEL'!D$240</f>
        <v>16805</v>
      </c>
      <c r="E22" s="125">
        <f>+'[14]BULLETIN ANNUEL'!E$240</f>
        <v>4033</v>
      </c>
      <c r="F22" s="125">
        <f>+'[14]BULLETIN ANNUEL'!F$240</f>
        <v>284751</v>
      </c>
      <c r="G22" s="125">
        <f>+'[14]BULLETIN ANNUEL'!G$240</f>
        <v>21728</v>
      </c>
      <c r="H22" s="125">
        <f>+'[14]BULLETIN ANNUEL'!I$240</f>
        <v>327317</v>
      </c>
      <c r="I22" s="125">
        <f>+'[14]BULLETIN ANNUEL'!J$240</f>
        <v>155686</v>
      </c>
      <c r="J22" s="125">
        <f>+'[14]BULLETIN ANNUEL'!K$240</f>
        <v>23923</v>
      </c>
      <c r="K22" s="125">
        <f>+'[14]BULLETIN ANNUEL'!M$240</f>
        <v>0</v>
      </c>
      <c r="L22" s="125">
        <f>+'[14]BULLETIN ANNUEL'!N$240</f>
        <v>149177</v>
      </c>
      <c r="M22" s="125">
        <f>+'[14]BULLETIN ANNUEL'!O$240</f>
        <v>173100</v>
      </c>
      <c r="N22" s="125">
        <f>+'[14]BULLETIN ANNUEL'!P$240</f>
        <v>0</v>
      </c>
      <c r="O22" s="125">
        <f>+'[14]BULLETIN ANNUEL'!Q$240</f>
        <v>96834</v>
      </c>
      <c r="P22" s="125">
        <f>+'[14]BULLETIN ANNUEL'!R$240</f>
        <v>96834</v>
      </c>
      <c r="Q22" s="126">
        <f>+'[14]BULLETIN ANNUEL'!S$240</f>
        <v>213069</v>
      </c>
      <c r="R22" s="36"/>
    </row>
    <row r="23" spans="1:18" ht="15" customHeight="1">
      <c r="A23" s="28"/>
      <c r="B23" s="29" t="str">
        <f>+'[14]BULLETIN ANNUEL'!A$23</f>
        <v>JUIN</v>
      </c>
      <c r="C23" s="125">
        <f>+'[14]BULLETIN ANNUEL'!C$243</f>
        <v>0</v>
      </c>
      <c r="D23" s="125">
        <f>+'[14]BULLETIN ANNUEL'!D$243</f>
        <v>17301</v>
      </c>
      <c r="E23" s="125">
        <f>+'[14]BULLETIN ANNUEL'!E$243</f>
        <v>4140</v>
      </c>
      <c r="F23" s="125">
        <f>+'[14]BULLETIN ANNUEL'!F$243</f>
        <v>626390</v>
      </c>
      <c r="G23" s="125">
        <f>+'[14]BULLETIN ANNUEL'!G$243</f>
        <v>24324</v>
      </c>
      <c r="H23" s="125">
        <f>+'[14]BULLETIN ANNUEL'!I$243</f>
        <v>672155</v>
      </c>
      <c r="I23" s="125">
        <f>+'[14]BULLETIN ANNUEL'!J$243</f>
        <v>135522</v>
      </c>
      <c r="J23" s="125">
        <f>+'[14]BULLETIN ANNUEL'!K$243</f>
        <v>64178</v>
      </c>
      <c r="K23" s="125">
        <f>+'[14]BULLETIN ANNUEL'!M$243</f>
        <v>0</v>
      </c>
      <c r="L23" s="125">
        <f>+'[14]BULLETIN ANNUEL'!N$243</f>
        <v>153589</v>
      </c>
      <c r="M23" s="125">
        <f>+'[14]BULLETIN ANNUEL'!O$243</f>
        <v>217767</v>
      </c>
      <c r="N23" s="125">
        <f>+'[14]BULLETIN ANNUEL'!P$243</f>
        <v>0</v>
      </c>
      <c r="O23" s="125">
        <f>+'[14]BULLETIN ANNUEL'!Q$243</f>
        <v>114008</v>
      </c>
      <c r="P23" s="125">
        <f>+'[14]BULLETIN ANNUEL'!R$243</f>
        <v>114008</v>
      </c>
      <c r="Q23" s="126">
        <f>+'[14]BULLETIN ANNUEL'!S$243</f>
        <v>475902</v>
      </c>
      <c r="R23" s="36"/>
    </row>
    <row r="24" spans="1:18" ht="15" customHeight="1">
      <c r="A24" s="28"/>
      <c r="B24" s="29" t="str">
        <f>+'[14]BULLETIN ANNUEL'!A$26</f>
        <v>SEPT</v>
      </c>
      <c r="C24" s="125">
        <f>+'[14]BULLETIN ANNUEL'!C$246</f>
        <v>0</v>
      </c>
      <c r="D24" s="125">
        <f>+'[14]BULLETIN ANNUEL'!D$246</f>
        <v>17765</v>
      </c>
      <c r="E24" s="125">
        <f>+'[14]BULLETIN ANNUEL'!E$246</f>
        <v>4253</v>
      </c>
      <c r="F24" s="125">
        <f>+'[14]BULLETIN ANNUEL'!F$246</f>
        <v>770555</v>
      </c>
      <c r="G24" s="125">
        <f>+'[14]BULLETIN ANNUEL'!G$246</f>
        <v>25503</v>
      </c>
      <c r="H24" s="125">
        <f>+'[14]BULLETIN ANNUEL'!I$246</f>
        <v>818076</v>
      </c>
      <c r="I24" s="125">
        <f>+'[14]BULLETIN ANNUEL'!J$246</f>
        <v>139733</v>
      </c>
      <c r="J24" s="125">
        <f>+'[14]BULLETIN ANNUEL'!K$246</f>
        <v>65917</v>
      </c>
      <c r="K24" s="125">
        <f>+'[14]BULLETIN ANNUEL'!M$246</f>
        <v>0</v>
      </c>
      <c r="L24" s="125">
        <f>+'[14]BULLETIN ANNUEL'!N$246</f>
        <v>158081</v>
      </c>
      <c r="M24" s="125">
        <f>+'[14]BULLETIN ANNUEL'!O$246</f>
        <v>223998</v>
      </c>
      <c r="N24" s="125">
        <f>+'[14]BULLETIN ANNUEL'!P$246</f>
        <v>0</v>
      </c>
      <c r="O24" s="125">
        <f>+'[14]BULLETIN ANNUEL'!Q$246</f>
        <v>127327</v>
      </c>
      <c r="P24" s="125">
        <f>+'[14]BULLETIN ANNUEL'!R$246</f>
        <v>127327</v>
      </c>
      <c r="Q24" s="126">
        <f>+'[14]BULLETIN ANNUEL'!S$246</f>
        <v>606484</v>
      </c>
      <c r="R24" s="36"/>
    </row>
    <row r="25" spans="1:18" ht="15" customHeight="1">
      <c r="A25" s="28"/>
      <c r="B25" s="29" t="str">
        <f>+'[14]BULLETIN ANNUEL'!A$29</f>
        <v>DEC</v>
      </c>
      <c r="C25" s="125">
        <f>+'[14]BULLETIN ANNUEL'!C$249</f>
        <v>0</v>
      </c>
      <c r="D25" s="125">
        <f>+'[14]BULLETIN ANNUEL'!D$249</f>
        <v>17092</v>
      </c>
      <c r="E25" s="125">
        <f>+'[14]BULLETIN ANNUEL'!E$249</f>
        <v>4058</v>
      </c>
      <c r="F25" s="125">
        <f>+'[14]BULLETIN ANNUEL'!F$249</f>
        <v>771505</v>
      </c>
      <c r="G25" s="125">
        <f>+'[14]BULLETIN ANNUEL'!G$249</f>
        <v>103865</v>
      </c>
      <c r="H25" s="125">
        <f>+'[14]BULLETIN ANNUEL'!I$249</f>
        <v>896520</v>
      </c>
      <c r="I25" s="125">
        <f>+'[14]BULLETIN ANNUEL'!J$249</f>
        <v>186206</v>
      </c>
      <c r="J25" s="125">
        <f>+'[14]BULLETIN ANNUEL'!K$249</f>
        <v>62903</v>
      </c>
      <c r="K25" s="125">
        <f>+'[14]BULLETIN ANNUEL'!M$249</f>
        <v>0</v>
      </c>
      <c r="L25" s="125">
        <f>+'[14]BULLETIN ANNUEL'!N$249</f>
        <v>150400</v>
      </c>
      <c r="M25" s="125">
        <f>+'[14]BULLETIN ANNUEL'!O$249</f>
        <v>213303</v>
      </c>
      <c r="N25" s="125">
        <f>+'[14]BULLETIN ANNUEL'!P$249</f>
        <v>0</v>
      </c>
      <c r="O25" s="125">
        <f>+'[14]BULLETIN ANNUEL'!Q$249</f>
        <v>100560</v>
      </c>
      <c r="P25" s="125">
        <f>+'[14]BULLETIN ANNUEL'!R$249</f>
        <v>100560</v>
      </c>
      <c r="Q25" s="126">
        <f>+'[14]BULLETIN ANNUEL'!S$249</f>
        <v>768863</v>
      </c>
      <c r="R25" s="36"/>
    </row>
    <row r="26" spans="1:18" ht="15" customHeight="1">
      <c r="A26" s="28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  <c r="R26" s="36"/>
    </row>
    <row r="27" spans="1:18" ht="15" customHeight="1">
      <c r="A27" s="28">
        <f>+'[11]BULLETIN ANNUEL'!$B$18</f>
        <v>2023</v>
      </c>
      <c r="B27" s="29" t="str">
        <f>+'[11]BULLETIN ANNUEL'!A$18</f>
        <v>JAN</v>
      </c>
      <c r="C27" s="125">
        <f>+'[11]BULLETIN ANNUEL'!C$238</f>
        <v>0</v>
      </c>
      <c r="D27" s="125">
        <f>+'[11]BULLETIN ANNUEL'!D$238</f>
        <v>18475</v>
      </c>
      <c r="E27" s="125">
        <f>+'[11]BULLETIN ANNUEL'!E$238</f>
        <v>4032</v>
      </c>
      <c r="F27" s="125">
        <f>+'[11]BULLETIN ANNUEL'!F$238</f>
        <v>727100</v>
      </c>
      <c r="G27" s="125">
        <f>+'[11]BULLETIN ANNUEL'!G$238</f>
        <v>132682</v>
      </c>
      <c r="H27" s="125">
        <f>+'[11]BULLETIN ANNUEL'!I$238</f>
        <v>882289</v>
      </c>
      <c r="I27" s="125">
        <f>+'[11]BULLETIN ANNUEL'!J$238</f>
        <v>161083</v>
      </c>
      <c r="J27" s="125">
        <f>+'[11]BULLETIN ANNUEL'!K$238</f>
        <v>62494</v>
      </c>
      <c r="K27" s="125">
        <f>+'[11]BULLETIN ANNUEL'!M$238</f>
        <v>0</v>
      </c>
      <c r="L27" s="125">
        <f>+'[11]BULLETIN ANNUEL'!N$238</f>
        <v>152483</v>
      </c>
      <c r="M27" s="125">
        <f>+'[11]BULLETIN ANNUEL'!O$238</f>
        <v>214977</v>
      </c>
      <c r="N27" s="125">
        <f>+'[11]BULLETIN ANNUEL'!P$238</f>
        <v>0</v>
      </c>
      <c r="O27" s="125">
        <f>+'[11]BULLETIN ANNUEL'!Q$238</f>
        <v>104172</v>
      </c>
      <c r="P27" s="125">
        <f>+'[11]BULLETIN ANNUEL'!R$238</f>
        <v>104172</v>
      </c>
      <c r="Q27" s="126">
        <f>+'[11]BULLETIN ANNUEL'!S$238</f>
        <v>724223</v>
      </c>
      <c r="R27" s="36"/>
    </row>
    <row r="28" spans="1:18" ht="15" customHeight="1">
      <c r="A28" s="28"/>
      <c r="B28" s="29">
        <f>+'[11]BULLETIN ANNUEL'!A$19</f>
        <v>0</v>
      </c>
      <c r="C28" s="125">
        <f>+'[11]BULLETIN ANNUEL'!C$239</f>
        <v>0</v>
      </c>
      <c r="D28" s="125">
        <f>+'[11]BULLETIN ANNUEL'!D$239</f>
        <v>0</v>
      </c>
      <c r="E28" s="125">
        <f>+'[11]BULLETIN ANNUEL'!E$239</f>
        <v>0</v>
      </c>
      <c r="F28" s="125">
        <f>+'[11]BULLETIN ANNUEL'!F$239</f>
        <v>0</v>
      </c>
      <c r="G28" s="125">
        <f>+'[11]BULLETIN ANNUEL'!G$239</f>
        <v>0</v>
      </c>
      <c r="H28" s="125">
        <f>+'[11]BULLETIN ANNUEL'!I$239</f>
        <v>0</v>
      </c>
      <c r="I28" s="125">
        <f>+'[11]BULLETIN ANNUEL'!J$239</f>
        <v>0</v>
      </c>
      <c r="J28" s="125">
        <f>+'[11]BULLETIN ANNUEL'!K$239</f>
        <v>0</v>
      </c>
      <c r="K28" s="125">
        <f>+'[11]BULLETIN ANNUEL'!M$239</f>
        <v>0</v>
      </c>
      <c r="L28" s="125">
        <f>+'[11]BULLETIN ANNUEL'!N$239</f>
        <v>0</v>
      </c>
      <c r="M28" s="125">
        <f>+'[11]BULLETIN ANNUEL'!O$239</f>
        <v>0</v>
      </c>
      <c r="N28" s="125">
        <f>+'[11]BULLETIN ANNUEL'!P$239</f>
        <v>0</v>
      </c>
      <c r="O28" s="125">
        <f>+'[11]BULLETIN ANNUEL'!Q$239</f>
        <v>0</v>
      </c>
      <c r="P28" s="125">
        <f>+'[11]BULLETIN ANNUEL'!R$239</f>
        <v>0</v>
      </c>
      <c r="Q28" s="126">
        <f>+'[11]BULLETIN ANNUEL'!S$239</f>
        <v>0</v>
      </c>
      <c r="R28" s="36"/>
    </row>
    <row r="29" spans="1:18" ht="15" customHeight="1">
      <c r="A29" s="28"/>
      <c r="B29" s="29">
        <f>+'[11]BULLETIN ANNUEL'!A$20</f>
        <v>0</v>
      </c>
      <c r="C29" s="125">
        <f>+'[11]BULLETIN ANNUEL'!C$240</f>
        <v>0</v>
      </c>
      <c r="D29" s="125">
        <f>+'[11]BULLETIN ANNUEL'!D$240</f>
        <v>0</v>
      </c>
      <c r="E29" s="125">
        <f>+'[11]BULLETIN ANNUEL'!E$240</f>
        <v>0</v>
      </c>
      <c r="F29" s="125">
        <f>+'[11]BULLETIN ANNUEL'!F$240</f>
        <v>0</v>
      </c>
      <c r="G29" s="125">
        <f>+'[11]BULLETIN ANNUEL'!G$240</f>
        <v>0</v>
      </c>
      <c r="H29" s="125">
        <f>+'[11]BULLETIN ANNUEL'!I$240</f>
        <v>0</v>
      </c>
      <c r="I29" s="125">
        <f>+'[11]BULLETIN ANNUEL'!J$240</f>
        <v>0</v>
      </c>
      <c r="J29" s="125">
        <f>+'[11]BULLETIN ANNUEL'!K$240</f>
        <v>0</v>
      </c>
      <c r="K29" s="125">
        <f>+'[11]BULLETIN ANNUEL'!M$240</f>
        <v>0</v>
      </c>
      <c r="L29" s="125">
        <f>+'[11]BULLETIN ANNUEL'!N$240</f>
        <v>0</v>
      </c>
      <c r="M29" s="125">
        <f>+'[11]BULLETIN ANNUEL'!O$240</f>
        <v>0</v>
      </c>
      <c r="N29" s="125">
        <f>+'[11]BULLETIN ANNUEL'!P$240</f>
        <v>0</v>
      </c>
      <c r="O29" s="125">
        <f>+'[11]BULLETIN ANNUEL'!Q$240</f>
        <v>0</v>
      </c>
      <c r="P29" s="125">
        <f>+'[11]BULLETIN ANNUEL'!R$240</f>
        <v>0</v>
      </c>
      <c r="Q29" s="126">
        <f>+'[11]BULLETIN ANNUEL'!S$240</f>
        <v>0</v>
      </c>
      <c r="R29" s="36"/>
    </row>
    <row r="30" spans="1:18" ht="15" customHeight="1">
      <c r="A30" s="28"/>
      <c r="B30" s="29">
        <f>+'[11]BULLETIN ANNUEL'!A$21</f>
        <v>0</v>
      </c>
      <c r="C30" s="125">
        <f>+'[11]BULLETIN ANNUEL'!C$241</f>
        <v>0</v>
      </c>
      <c r="D30" s="125">
        <f>+'[11]BULLETIN ANNUEL'!D$241</f>
        <v>0</v>
      </c>
      <c r="E30" s="125">
        <f>+'[11]BULLETIN ANNUEL'!E$241</f>
        <v>0</v>
      </c>
      <c r="F30" s="125">
        <f>+'[11]BULLETIN ANNUEL'!F$241</f>
        <v>0</v>
      </c>
      <c r="G30" s="125">
        <f>+'[11]BULLETIN ANNUEL'!G$241</f>
        <v>0</v>
      </c>
      <c r="H30" s="125">
        <f>+'[11]BULLETIN ANNUEL'!I$241</f>
        <v>0</v>
      </c>
      <c r="I30" s="125">
        <f>+'[11]BULLETIN ANNUEL'!J$241</f>
        <v>0</v>
      </c>
      <c r="J30" s="125">
        <f>+'[11]BULLETIN ANNUEL'!K$241</f>
        <v>0</v>
      </c>
      <c r="K30" s="125">
        <f>+'[11]BULLETIN ANNUEL'!M$241</f>
        <v>0</v>
      </c>
      <c r="L30" s="125">
        <f>+'[11]BULLETIN ANNUEL'!N$241</f>
        <v>0</v>
      </c>
      <c r="M30" s="125">
        <f>+'[11]BULLETIN ANNUEL'!O$241</f>
        <v>0</v>
      </c>
      <c r="N30" s="125">
        <f>+'[11]BULLETIN ANNUEL'!P$241</f>
        <v>0</v>
      </c>
      <c r="O30" s="125">
        <f>+'[11]BULLETIN ANNUEL'!Q$241</f>
        <v>0</v>
      </c>
      <c r="P30" s="125">
        <f>+'[11]BULLETIN ANNUEL'!R$241</f>
        <v>0</v>
      </c>
      <c r="Q30" s="126">
        <f>+'[11]BULLETIN ANNUEL'!S$241</f>
        <v>0</v>
      </c>
      <c r="R30" s="36"/>
    </row>
    <row r="31" spans="1:18" ht="15" customHeight="1">
      <c r="A31" s="28"/>
      <c r="B31" s="29">
        <f>+'[11]BULLETIN ANNUEL'!A$22</f>
        <v>0</v>
      </c>
      <c r="C31" s="125">
        <f>+'[11]BULLETIN ANNUEL'!C$242</f>
        <v>0</v>
      </c>
      <c r="D31" s="125">
        <f>+'[11]BULLETIN ANNUEL'!D$242</f>
        <v>0</v>
      </c>
      <c r="E31" s="125">
        <f>+'[11]BULLETIN ANNUEL'!E$242</f>
        <v>0</v>
      </c>
      <c r="F31" s="125">
        <f>+'[11]BULLETIN ANNUEL'!F$242</f>
        <v>0</v>
      </c>
      <c r="G31" s="125">
        <f>+'[11]BULLETIN ANNUEL'!G$242</f>
        <v>0</v>
      </c>
      <c r="H31" s="125">
        <f>+'[11]BULLETIN ANNUEL'!I$242</f>
        <v>0</v>
      </c>
      <c r="I31" s="125">
        <f>+'[11]BULLETIN ANNUEL'!J$242</f>
        <v>0</v>
      </c>
      <c r="J31" s="125">
        <f>+'[11]BULLETIN ANNUEL'!K$242</f>
        <v>0</v>
      </c>
      <c r="K31" s="125">
        <f>+'[11]BULLETIN ANNUEL'!M$242</f>
        <v>0</v>
      </c>
      <c r="L31" s="125">
        <f>+'[11]BULLETIN ANNUEL'!N$242</f>
        <v>0</v>
      </c>
      <c r="M31" s="125">
        <f>+'[11]BULLETIN ANNUEL'!O$242</f>
        <v>0</v>
      </c>
      <c r="N31" s="125">
        <f>+'[11]BULLETIN ANNUEL'!P$242</f>
        <v>0</v>
      </c>
      <c r="O31" s="125">
        <f>+'[11]BULLETIN ANNUEL'!Q$242</f>
        <v>0</v>
      </c>
      <c r="P31" s="125">
        <f>+'[11]BULLETIN ANNUEL'!R$242</f>
        <v>0</v>
      </c>
      <c r="Q31" s="126">
        <f>+'[11]BULLETIN ANNUEL'!S$242</f>
        <v>0</v>
      </c>
      <c r="R31" s="36"/>
    </row>
    <row r="32" spans="1:18" ht="15" customHeight="1">
      <c r="A32" s="28"/>
      <c r="B32" s="29">
        <f>+'[11]BULLETIN ANNUEL'!A$23</f>
        <v>0</v>
      </c>
      <c r="C32" s="125">
        <f>+'[11]BULLETIN ANNUEL'!C$243</f>
        <v>0</v>
      </c>
      <c r="D32" s="125">
        <f>+'[11]BULLETIN ANNUEL'!D$243</f>
        <v>0</v>
      </c>
      <c r="E32" s="125">
        <f>+'[11]BULLETIN ANNUEL'!E$243</f>
        <v>0</v>
      </c>
      <c r="F32" s="125">
        <f>+'[11]BULLETIN ANNUEL'!F$243</f>
        <v>0</v>
      </c>
      <c r="G32" s="125">
        <f>+'[11]BULLETIN ANNUEL'!G$243</f>
        <v>0</v>
      </c>
      <c r="H32" s="125">
        <f>+'[11]BULLETIN ANNUEL'!I$243</f>
        <v>0</v>
      </c>
      <c r="I32" s="125">
        <f>+'[11]BULLETIN ANNUEL'!J$243</f>
        <v>0</v>
      </c>
      <c r="J32" s="125">
        <f>+'[11]BULLETIN ANNUEL'!K$243</f>
        <v>0</v>
      </c>
      <c r="K32" s="125">
        <f>+'[11]BULLETIN ANNUEL'!M$243</f>
        <v>0</v>
      </c>
      <c r="L32" s="125">
        <f>+'[11]BULLETIN ANNUEL'!N$243</f>
        <v>0</v>
      </c>
      <c r="M32" s="125">
        <f>+'[11]BULLETIN ANNUEL'!O$243</f>
        <v>0</v>
      </c>
      <c r="N32" s="125">
        <f>+'[11]BULLETIN ANNUEL'!P$243</f>
        <v>0</v>
      </c>
      <c r="O32" s="125">
        <f>+'[11]BULLETIN ANNUEL'!Q$243</f>
        <v>0</v>
      </c>
      <c r="P32" s="125">
        <f>+'[11]BULLETIN ANNUEL'!R$243</f>
        <v>0</v>
      </c>
      <c r="Q32" s="126">
        <f>+'[11]BULLETIN ANNUEL'!S$243</f>
        <v>0</v>
      </c>
      <c r="R32" s="36"/>
    </row>
    <row r="33" spans="1:18" ht="15" customHeight="1">
      <c r="A33" s="28"/>
      <c r="B33" s="29">
        <f>+'[11]BULLETIN ANNUEL'!A$24</f>
        <v>0</v>
      </c>
      <c r="C33" s="125">
        <f>+'[11]BULLETIN ANNUEL'!C$244</f>
        <v>0</v>
      </c>
      <c r="D33" s="125">
        <f>+'[11]BULLETIN ANNUEL'!D$244</f>
        <v>0</v>
      </c>
      <c r="E33" s="125">
        <f>+'[11]BULLETIN ANNUEL'!E$244</f>
        <v>0</v>
      </c>
      <c r="F33" s="125">
        <f>+'[11]BULLETIN ANNUEL'!F$244</f>
        <v>0</v>
      </c>
      <c r="G33" s="125">
        <f>+'[11]BULLETIN ANNUEL'!G$244</f>
        <v>0</v>
      </c>
      <c r="H33" s="125">
        <f>+'[11]BULLETIN ANNUEL'!I$244</f>
        <v>0</v>
      </c>
      <c r="I33" s="125">
        <f>+'[11]BULLETIN ANNUEL'!J$244</f>
        <v>0</v>
      </c>
      <c r="J33" s="125">
        <f>+'[11]BULLETIN ANNUEL'!K$244</f>
        <v>0</v>
      </c>
      <c r="K33" s="125">
        <f>+'[11]BULLETIN ANNUEL'!M$244</f>
        <v>0</v>
      </c>
      <c r="L33" s="125">
        <f>+'[11]BULLETIN ANNUEL'!N$244</f>
        <v>0</v>
      </c>
      <c r="M33" s="125">
        <f>+'[11]BULLETIN ANNUEL'!O$244</f>
        <v>0</v>
      </c>
      <c r="N33" s="125">
        <f>+'[11]BULLETIN ANNUEL'!P$244</f>
        <v>0</v>
      </c>
      <c r="O33" s="125">
        <f>+'[11]BULLETIN ANNUEL'!Q$244</f>
        <v>0</v>
      </c>
      <c r="P33" s="125">
        <f>+'[11]BULLETIN ANNUEL'!R$244</f>
        <v>0</v>
      </c>
      <c r="Q33" s="126">
        <f>+'[11]BULLETIN ANNUEL'!S$244</f>
        <v>0</v>
      </c>
      <c r="R33" s="36"/>
    </row>
    <row r="34" spans="1:18" ht="15" customHeight="1">
      <c r="A34" s="28"/>
      <c r="B34" s="29">
        <f>+'[11]BULLETIN ANNUEL'!A$25</f>
        <v>0</v>
      </c>
      <c r="C34" s="125">
        <f>+'[11]BULLETIN ANNUEL'!C$245</f>
        <v>0</v>
      </c>
      <c r="D34" s="125">
        <f>+'[11]BULLETIN ANNUEL'!D$245</f>
        <v>0</v>
      </c>
      <c r="E34" s="125">
        <f>+'[11]BULLETIN ANNUEL'!E$245</f>
        <v>0</v>
      </c>
      <c r="F34" s="125">
        <f>+'[11]BULLETIN ANNUEL'!F$245</f>
        <v>0</v>
      </c>
      <c r="G34" s="125">
        <f>+'[11]BULLETIN ANNUEL'!G$245</f>
        <v>0</v>
      </c>
      <c r="H34" s="125">
        <f>+'[11]BULLETIN ANNUEL'!I$245</f>
        <v>0</v>
      </c>
      <c r="I34" s="125">
        <f>+'[11]BULLETIN ANNUEL'!J$245</f>
        <v>0</v>
      </c>
      <c r="J34" s="125">
        <f>+'[11]BULLETIN ANNUEL'!K$245</f>
        <v>0</v>
      </c>
      <c r="K34" s="125">
        <f>+'[11]BULLETIN ANNUEL'!M$245</f>
        <v>0</v>
      </c>
      <c r="L34" s="125">
        <f>+'[11]BULLETIN ANNUEL'!N$245</f>
        <v>0</v>
      </c>
      <c r="M34" s="125">
        <f>+'[11]BULLETIN ANNUEL'!O$245</f>
        <v>0</v>
      </c>
      <c r="N34" s="125">
        <f>+'[11]BULLETIN ANNUEL'!P$245</f>
        <v>0</v>
      </c>
      <c r="O34" s="125">
        <f>+'[11]BULLETIN ANNUEL'!Q$245</f>
        <v>0</v>
      </c>
      <c r="P34" s="125">
        <f>+'[11]BULLETIN ANNUEL'!R$245</f>
        <v>0</v>
      </c>
      <c r="Q34" s="126">
        <f>+'[11]BULLETIN ANNUEL'!S$245</f>
        <v>0</v>
      </c>
      <c r="R34" s="36"/>
    </row>
    <row r="35" spans="1:18" ht="15" customHeight="1">
      <c r="A35" s="28"/>
      <c r="B35" s="29">
        <f>+'[11]BULLETIN ANNUEL'!A$26</f>
        <v>0</v>
      </c>
      <c r="C35" s="125">
        <f>+'[11]BULLETIN ANNUEL'!C$246</f>
        <v>0</v>
      </c>
      <c r="D35" s="125">
        <f>+'[11]BULLETIN ANNUEL'!D$246</f>
        <v>0</v>
      </c>
      <c r="E35" s="125">
        <f>+'[11]BULLETIN ANNUEL'!E$246</f>
        <v>0</v>
      </c>
      <c r="F35" s="125">
        <f>+'[11]BULLETIN ANNUEL'!F$246</f>
        <v>0</v>
      </c>
      <c r="G35" s="125">
        <f>+'[11]BULLETIN ANNUEL'!G$246</f>
        <v>0</v>
      </c>
      <c r="H35" s="125">
        <f>+'[11]BULLETIN ANNUEL'!I$246</f>
        <v>0</v>
      </c>
      <c r="I35" s="125">
        <f>+'[11]BULLETIN ANNUEL'!J$246</f>
        <v>0</v>
      </c>
      <c r="J35" s="125">
        <f>+'[11]BULLETIN ANNUEL'!K$246</f>
        <v>0</v>
      </c>
      <c r="K35" s="125">
        <f>+'[11]BULLETIN ANNUEL'!M$246</f>
        <v>0</v>
      </c>
      <c r="L35" s="125">
        <f>+'[11]BULLETIN ANNUEL'!N$246</f>
        <v>0</v>
      </c>
      <c r="M35" s="125">
        <f>+'[11]BULLETIN ANNUEL'!O$246</f>
        <v>0</v>
      </c>
      <c r="N35" s="125">
        <f>+'[11]BULLETIN ANNUEL'!P$246</f>
        <v>0</v>
      </c>
      <c r="O35" s="125">
        <f>+'[11]BULLETIN ANNUEL'!Q$246</f>
        <v>0</v>
      </c>
      <c r="P35" s="125">
        <f>+'[11]BULLETIN ANNUEL'!R$246</f>
        <v>0</v>
      </c>
      <c r="Q35" s="126">
        <f>+'[11]BULLETIN ANNUEL'!S$246</f>
        <v>0</v>
      </c>
      <c r="R35" s="36"/>
    </row>
    <row r="36" spans="1:18" ht="15" customHeight="1">
      <c r="A36" s="28"/>
      <c r="B36" s="29">
        <f>+'[11]BULLETIN ANNUEL'!A$27</f>
        <v>0</v>
      </c>
      <c r="C36" s="125">
        <f>+'[11]BULLETIN ANNUEL'!C$247</f>
        <v>0</v>
      </c>
      <c r="D36" s="125">
        <f>+'[11]BULLETIN ANNUEL'!D$247</f>
        <v>0</v>
      </c>
      <c r="E36" s="125">
        <f>+'[11]BULLETIN ANNUEL'!E$247</f>
        <v>0</v>
      </c>
      <c r="F36" s="125">
        <f>+'[11]BULLETIN ANNUEL'!F$247</f>
        <v>0</v>
      </c>
      <c r="G36" s="125">
        <f>+'[11]BULLETIN ANNUEL'!G$247</f>
        <v>0</v>
      </c>
      <c r="H36" s="125">
        <f>+'[11]BULLETIN ANNUEL'!I$247</f>
        <v>0</v>
      </c>
      <c r="I36" s="125">
        <f>+'[11]BULLETIN ANNUEL'!J$247</f>
        <v>0</v>
      </c>
      <c r="J36" s="125">
        <f>+'[11]BULLETIN ANNUEL'!K$247</f>
        <v>0</v>
      </c>
      <c r="K36" s="125">
        <f>+'[11]BULLETIN ANNUEL'!M$247</f>
        <v>0</v>
      </c>
      <c r="L36" s="125">
        <f>+'[11]BULLETIN ANNUEL'!N$247</f>
        <v>0</v>
      </c>
      <c r="M36" s="125">
        <f>+'[11]BULLETIN ANNUEL'!O$247</f>
        <v>0</v>
      </c>
      <c r="N36" s="125">
        <f>+'[11]BULLETIN ANNUEL'!P$247</f>
        <v>0</v>
      </c>
      <c r="O36" s="125">
        <f>+'[11]BULLETIN ANNUEL'!Q$247</f>
        <v>0</v>
      </c>
      <c r="P36" s="125">
        <f>+'[11]BULLETIN ANNUEL'!R$247</f>
        <v>0</v>
      </c>
      <c r="Q36" s="126">
        <f>+'[11]BULLETIN ANNUEL'!S$247</f>
        <v>0</v>
      </c>
      <c r="R36" s="36"/>
    </row>
    <row r="37" spans="1:18" ht="15" customHeight="1">
      <c r="A37" s="28"/>
      <c r="B37" s="29">
        <f>+'[11]BULLETIN ANNUEL'!A$28</f>
        <v>0</v>
      </c>
      <c r="C37" s="125">
        <f>+'[11]BULLETIN ANNUEL'!C$248</f>
        <v>0</v>
      </c>
      <c r="D37" s="125">
        <f>+'[11]BULLETIN ANNUEL'!D$248</f>
        <v>0</v>
      </c>
      <c r="E37" s="125">
        <f>+'[11]BULLETIN ANNUEL'!E$248</f>
        <v>0</v>
      </c>
      <c r="F37" s="125">
        <f>+'[11]BULLETIN ANNUEL'!F$248</f>
        <v>0</v>
      </c>
      <c r="G37" s="125">
        <f>+'[11]BULLETIN ANNUEL'!G$248</f>
        <v>0</v>
      </c>
      <c r="H37" s="125">
        <f>+'[11]BULLETIN ANNUEL'!I$248</f>
        <v>0</v>
      </c>
      <c r="I37" s="125">
        <f>+'[11]BULLETIN ANNUEL'!J$248</f>
        <v>0</v>
      </c>
      <c r="J37" s="125">
        <f>+'[11]BULLETIN ANNUEL'!K$248</f>
        <v>0</v>
      </c>
      <c r="K37" s="125">
        <f>+'[11]BULLETIN ANNUEL'!M$248</f>
        <v>0</v>
      </c>
      <c r="L37" s="125">
        <f>+'[11]BULLETIN ANNUEL'!N$248</f>
        <v>0</v>
      </c>
      <c r="M37" s="125">
        <f>+'[11]BULLETIN ANNUEL'!O$248</f>
        <v>0</v>
      </c>
      <c r="N37" s="125">
        <f>+'[11]BULLETIN ANNUEL'!P$248</f>
        <v>0</v>
      </c>
      <c r="O37" s="125">
        <f>+'[11]BULLETIN ANNUEL'!Q$248</f>
        <v>0</v>
      </c>
      <c r="P37" s="125">
        <f>+'[11]BULLETIN ANNUEL'!R$248</f>
        <v>0</v>
      </c>
      <c r="Q37" s="126">
        <f>+'[11]BULLETIN ANNUEL'!S$248</f>
        <v>0</v>
      </c>
      <c r="R37" s="36"/>
    </row>
    <row r="38" spans="1:18" ht="15" customHeight="1">
      <c r="A38" s="28"/>
      <c r="B38" s="29">
        <f>+'[11]BULLETIN ANNUEL'!A$29</f>
        <v>0</v>
      </c>
      <c r="C38" s="125">
        <f>+'[11]BULLETIN ANNUEL'!C$249</f>
        <v>0</v>
      </c>
      <c r="D38" s="125">
        <f>+'[11]BULLETIN ANNUEL'!D$249</f>
        <v>0</v>
      </c>
      <c r="E38" s="125">
        <f>+'[11]BULLETIN ANNUEL'!E$249</f>
        <v>0</v>
      </c>
      <c r="F38" s="125">
        <f>+'[11]BULLETIN ANNUEL'!F$249</f>
        <v>0</v>
      </c>
      <c r="G38" s="125">
        <f>+'[11]BULLETIN ANNUEL'!G$249</f>
        <v>0</v>
      </c>
      <c r="H38" s="125">
        <f>+'[11]BULLETIN ANNUEL'!I$249</f>
        <v>0</v>
      </c>
      <c r="I38" s="125">
        <f>+'[11]BULLETIN ANNUEL'!J$249</f>
        <v>0</v>
      </c>
      <c r="J38" s="125">
        <f>+'[11]BULLETIN ANNUEL'!K$249</f>
        <v>0</v>
      </c>
      <c r="K38" s="125">
        <f>+'[11]BULLETIN ANNUEL'!M$249</f>
        <v>0</v>
      </c>
      <c r="L38" s="125">
        <f>+'[11]BULLETIN ANNUEL'!N$249</f>
        <v>0</v>
      </c>
      <c r="M38" s="125">
        <f>+'[11]BULLETIN ANNUEL'!O$249</f>
        <v>0</v>
      </c>
      <c r="N38" s="125">
        <f>+'[11]BULLETIN ANNUEL'!P$249</f>
        <v>0</v>
      </c>
      <c r="O38" s="125">
        <f>+'[11]BULLETIN ANNUEL'!Q$249</f>
        <v>0</v>
      </c>
      <c r="P38" s="125">
        <f>+'[11]BULLETIN ANNUEL'!R$249</f>
        <v>0</v>
      </c>
      <c r="Q38" s="126">
        <f>+'[11]BULLETIN ANNUEL'!S$249</f>
        <v>0</v>
      </c>
      <c r="R38" s="36"/>
    </row>
    <row r="39" spans="1:18" ht="15" customHeight="1" thickBot="1">
      <c r="A39" s="69"/>
      <c r="B39" s="7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44"/>
      <c r="R39" s="36"/>
    </row>
    <row r="40" spans="2:18" ht="15" customHeight="1">
      <c r="B40" s="124" t="s">
        <v>183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6"/>
    </row>
    <row r="41" spans="3:18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36"/>
    </row>
    <row r="42" spans="3:18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6"/>
    </row>
    <row r="43" spans="3:18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36"/>
    </row>
    <row r="44" spans="3:18" ht="12.75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36"/>
    </row>
    <row r="45" spans="3:17" ht="12.75"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3:17" ht="12.75"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</sheetData>
  <sheetProtection/>
  <mergeCells count="3">
    <mergeCell ref="A4:B5"/>
    <mergeCell ref="I4:I5"/>
    <mergeCell ref="Q4:Q5"/>
  </mergeCells>
  <printOptions horizontalCentered="1"/>
  <pageMargins left="0.48" right="0.2" top="0.47" bottom="0.58" header="0.36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showGridLines="0" view="pageBreakPreview" zoomScaleNormal="75" zoomScaleSheetLayoutView="100" zoomScalePageLayoutView="0" workbookViewId="0" topLeftCell="A1">
      <selection activeCell="K28" sqref="K28"/>
    </sheetView>
  </sheetViews>
  <sheetFormatPr defaultColWidth="9.14062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8" width="9.57421875" style="8" customWidth="1"/>
    <col min="9" max="9" width="10.140625" style="8" customWidth="1"/>
    <col min="10" max="10" width="9.8515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9.57421875" style="8" customWidth="1"/>
    <col min="19" max="16384" width="9.140625" style="8" customWidth="1"/>
  </cols>
  <sheetData>
    <row r="2" spans="1:18" ht="15.75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6.5" thickBot="1">
      <c r="A3" s="7" t="str">
        <f>+AEN!$A3</f>
        <v>GUINEE EQUATORIALE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212" t="s">
        <v>40</v>
      </c>
      <c r="B4" s="213"/>
      <c r="C4" s="41" t="s">
        <v>105</v>
      </c>
      <c r="D4" s="42"/>
      <c r="E4" s="42"/>
      <c r="F4" s="42"/>
      <c r="G4" s="42"/>
      <c r="H4" s="42"/>
      <c r="I4" s="42"/>
      <c r="J4" s="43"/>
      <c r="K4" s="216" t="s">
        <v>106</v>
      </c>
      <c r="L4" s="259" t="s">
        <v>107</v>
      </c>
      <c r="M4" s="260"/>
      <c r="N4" s="260"/>
      <c r="O4" s="260"/>
      <c r="P4" s="260"/>
      <c r="Q4" s="261"/>
      <c r="R4" s="224" t="s">
        <v>108</v>
      </c>
    </row>
    <row r="5" spans="1:18" ht="15.75" customHeight="1">
      <c r="A5" s="250"/>
      <c r="B5" s="251"/>
      <c r="C5" s="76" t="s">
        <v>109</v>
      </c>
      <c r="D5" s="77"/>
      <c r="E5" s="77"/>
      <c r="F5" s="78"/>
      <c r="G5" s="76" t="s">
        <v>110</v>
      </c>
      <c r="H5" s="122"/>
      <c r="I5" s="123"/>
      <c r="J5" s="258" t="s">
        <v>111</v>
      </c>
      <c r="K5" s="255"/>
      <c r="L5" s="77" t="s">
        <v>109</v>
      </c>
      <c r="M5" s="77"/>
      <c r="N5" s="77"/>
      <c r="O5" s="78"/>
      <c r="P5" s="258" t="s">
        <v>43</v>
      </c>
      <c r="Q5" s="258" t="s">
        <v>112</v>
      </c>
      <c r="R5" s="257"/>
    </row>
    <row r="6" spans="1:18" ht="72" customHeight="1">
      <c r="A6" s="218"/>
      <c r="B6" s="219"/>
      <c r="C6" s="90" t="s">
        <v>113</v>
      </c>
      <c r="D6" s="90" t="s">
        <v>114</v>
      </c>
      <c r="E6" s="90" t="s">
        <v>115</v>
      </c>
      <c r="F6" s="90" t="s">
        <v>11</v>
      </c>
      <c r="G6" s="90" t="s">
        <v>116</v>
      </c>
      <c r="H6" s="90" t="s">
        <v>117</v>
      </c>
      <c r="I6" s="90" t="s">
        <v>11</v>
      </c>
      <c r="J6" s="255"/>
      <c r="K6" s="94" t="s">
        <v>100</v>
      </c>
      <c r="L6" s="95" t="s">
        <v>118</v>
      </c>
      <c r="M6" s="90" t="s">
        <v>102</v>
      </c>
      <c r="N6" s="91" t="s">
        <v>99</v>
      </c>
      <c r="O6" s="91" t="s">
        <v>11</v>
      </c>
      <c r="P6" s="255"/>
      <c r="Q6" s="255"/>
      <c r="R6" s="256"/>
    </row>
    <row r="7" spans="1:18" ht="15" customHeight="1">
      <c r="A7" s="92"/>
      <c r="B7" s="93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</row>
    <row r="8" spans="1:18" ht="15" customHeight="1">
      <c r="A8" s="22">
        <f>+'[5]BULLETIN ANNUEL'!B$83</f>
        <v>2014</v>
      </c>
      <c r="B8" s="25"/>
      <c r="C8" s="125">
        <f>+'[5]BULLETIN ANNUEL'!C$276</f>
        <v>369579</v>
      </c>
      <c r="D8" s="125">
        <f>+'[5]BULLETIN ANNUEL'!D$276</f>
        <v>0</v>
      </c>
      <c r="E8" s="125">
        <f>+'[5]BULLETIN ANNUEL'!E$276</f>
        <v>0</v>
      </c>
      <c r="F8" s="125">
        <f>+'[5]BULLETIN ANNUEL'!F$276</f>
        <v>369579</v>
      </c>
      <c r="G8" s="125">
        <f>+'[5]BULLETIN ANNUEL'!G$276</f>
        <v>0</v>
      </c>
      <c r="H8" s="125">
        <f>+'[5]BULLETIN ANNUEL'!H$276</f>
        <v>490016</v>
      </c>
      <c r="I8" s="125">
        <f>+'[5]BULLETIN ANNUEL'!I$276</f>
        <v>490016</v>
      </c>
      <c r="J8" s="125">
        <f>+'[5]BULLETIN ANNUEL'!J$276</f>
        <v>-120437</v>
      </c>
      <c r="K8" s="125">
        <f>+'[5]BULLETIN ANNUEL'!M$276</f>
        <v>0</v>
      </c>
      <c r="L8" s="125">
        <f>+'[5]BULLETIN ANNUEL'!N$276</f>
        <v>4061</v>
      </c>
      <c r="M8" s="125">
        <f>+'[5]BULLETIN ANNUEL'!O$276</f>
        <v>0</v>
      </c>
      <c r="N8" s="125">
        <f>+'[5]BULLETIN ANNUEL'!P$276</f>
        <v>5959</v>
      </c>
      <c r="O8" s="125">
        <f>+'[5]BULLETIN ANNUEL'!Q$276</f>
        <v>10020</v>
      </c>
      <c r="P8" s="125">
        <f>+'[5]BULLETIN ANNUEL'!R$276</f>
        <v>508488</v>
      </c>
      <c r="Q8" s="125">
        <f>+'[5]BULLETIN ANNUEL'!S$276</f>
        <v>-498468</v>
      </c>
      <c r="R8" s="126">
        <f>+'[5]BULLETIN ANNUEL'!T$276</f>
        <v>-618905</v>
      </c>
    </row>
    <row r="9" spans="1:18" ht="15" customHeight="1">
      <c r="A9" s="22">
        <f>+'[6]BULLETIN ANNUEL'!B$83</f>
        <v>2015</v>
      </c>
      <c r="B9" s="25"/>
      <c r="C9" s="125">
        <f>+'[6]BULLETIN ANNUEL'!C$276</f>
        <v>517139</v>
      </c>
      <c r="D9" s="125">
        <f>+'[6]BULLETIN ANNUEL'!D$276</f>
        <v>0</v>
      </c>
      <c r="E9" s="125">
        <f>+'[6]BULLETIN ANNUEL'!E$276</f>
        <v>0</v>
      </c>
      <c r="F9" s="125">
        <f>+'[6]BULLETIN ANNUEL'!F$276</f>
        <v>517139</v>
      </c>
      <c r="G9" s="125">
        <f>+'[6]BULLETIN ANNUEL'!G$276</f>
        <v>0</v>
      </c>
      <c r="H9" s="125">
        <f>+'[6]BULLETIN ANNUEL'!H$276</f>
        <v>323462</v>
      </c>
      <c r="I9" s="125">
        <f>+'[6]BULLETIN ANNUEL'!I$276</f>
        <v>323462</v>
      </c>
      <c r="J9" s="125">
        <f>+'[6]BULLETIN ANNUEL'!J$276</f>
        <v>193677</v>
      </c>
      <c r="K9" s="125">
        <f>+'[6]BULLETIN ANNUEL'!M$276</f>
        <v>0</v>
      </c>
      <c r="L9" s="125">
        <f>+'[6]BULLETIN ANNUEL'!N$276</f>
        <v>19000</v>
      </c>
      <c r="M9" s="125">
        <f>+'[6]BULLETIN ANNUEL'!O$276</f>
        <v>0</v>
      </c>
      <c r="N9" s="125">
        <f>+'[6]BULLETIN ANNUEL'!P$276</f>
        <v>9523</v>
      </c>
      <c r="O9" s="125">
        <f>+'[6]BULLETIN ANNUEL'!Q$276</f>
        <v>28523</v>
      </c>
      <c r="P9" s="125">
        <f>+'[6]BULLETIN ANNUEL'!R$276</f>
        <v>398222</v>
      </c>
      <c r="Q9" s="125">
        <f>+'[6]BULLETIN ANNUEL'!S$276</f>
        <v>-369699</v>
      </c>
      <c r="R9" s="126">
        <f>+'[6]BULLETIN ANNUEL'!T$276</f>
        <v>-176022</v>
      </c>
    </row>
    <row r="10" spans="1:18" ht="15" customHeight="1">
      <c r="A10" s="22">
        <f>+'[7]BULLETIN ANNUEL'!B$83</f>
        <v>2016</v>
      </c>
      <c r="B10" s="25"/>
      <c r="C10" s="125">
        <f>+'[7]BULLETIN ANNUEL'!C$276</f>
        <v>618091</v>
      </c>
      <c r="D10" s="125">
        <f>+'[7]BULLETIN ANNUEL'!D$276</f>
        <v>0</v>
      </c>
      <c r="E10" s="125">
        <f>+'[7]BULLETIN ANNUEL'!E$276</f>
        <v>0</v>
      </c>
      <c r="F10" s="125">
        <f>+'[7]BULLETIN ANNUEL'!F$276</f>
        <v>618091</v>
      </c>
      <c r="G10" s="125">
        <f>+'[7]BULLETIN ANNUEL'!G$276</f>
        <v>0</v>
      </c>
      <c r="H10" s="125">
        <f>+'[7]BULLETIN ANNUEL'!H$276</f>
        <v>176873</v>
      </c>
      <c r="I10" s="125">
        <f>+'[7]BULLETIN ANNUEL'!I$276</f>
        <v>176873</v>
      </c>
      <c r="J10" s="125">
        <f>+'[7]BULLETIN ANNUEL'!J$276</f>
        <v>441218</v>
      </c>
      <c r="K10" s="125">
        <f>+'[7]BULLETIN ANNUEL'!M$276</f>
        <v>0</v>
      </c>
      <c r="L10" s="125">
        <f>+'[7]BULLETIN ANNUEL'!N$276</f>
        <v>59505</v>
      </c>
      <c r="M10" s="125">
        <f>+'[7]BULLETIN ANNUEL'!O$276</f>
        <v>0</v>
      </c>
      <c r="N10" s="125">
        <f>+'[7]BULLETIN ANNUEL'!P$276</f>
        <v>16484</v>
      </c>
      <c r="O10" s="125">
        <f>+'[7]BULLETIN ANNUEL'!Q$276</f>
        <v>75989</v>
      </c>
      <c r="P10" s="125">
        <f>+'[7]BULLETIN ANNUEL'!R$276</f>
        <v>292944</v>
      </c>
      <c r="Q10" s="125">
        <f>+'[7]BULLETIN ANNUEL'!S$276</f>
        <v>-216955</v>
      </c>
      <c r="R10" s="126">
        <f>+'[7]BULLETIN ANNUEL'!T$276</f>
        <v>224263</v>
      </c>
    </row>
    <row r="11" spans="1:18" ht="15" customHeight="1">
      <c r="A11" s="22">
        <f>+'[8]BULLETIN ANNUEL'!B$83</f>
        <v>2017</v>
      </c>
      <c r="B11" s="25"/>
      <c r="C11" s="125">
        <f>+'[8]BULLETIN ANNUEL'!C$276</f>
        <v>8799</v>
      </c>
      <c r="D11" s="125">
        <f>+'[8]BULLETIN ANNUEL'!D$276</f>
        <v>0</v>
      </c>
      <c r="E11" s="125">
        <f>+'[8]BULLETIN ANNUEL'!E$276</f>
        <v>600357</v>
      </c>
      <c r="F11" s="125">
        <f>+'[8]BULLETIN ANNUEL'!F$276</f>
        <v>609156</v>
      </c>
      <c r="G11" s="125">
        <f>+'[8]BULLETIN ANNUEL'!G$276</f>
        <v>0</v>
      </c>
      <c r="H11" s="125">
        <f>+'[8]BULLETIN ANNUEL'!H$276</f>
        <v>113585</v>
      </c>
      <c r="I11" s="125">
        <f>+'[8]BULLETIN ANNUEL'!I$276</f>
        <v>113585</v>
      </c>
      <c r="J11" s="125">
        <f>+'[8]BULLETIN ANNUEL'!J$276</f>
        <v>495571</v>
      </c>
      <c r="K11" s="125">
        <f>+'[8]BULLETIN ANNUEL'!M$276</f>
        <v>0</v>
      </c>
      <c r="L11" s="125">
        <f>+'[8]BULLETIN ANNUEL'!N$276</f>
        <v>54687</v>
      </c>
      <c r="M11" s="125">
        <f>+'[8]BULLETIN ANNUEL'!O$276</f>
        <v>0</v>
      </c>
      <c r="N11" s="125">
        <f>+'[8]BULLETIN ANNUEL'!P$276</f>
        <v>26995</v>
      </c>
      <c r="O11" s="125">
        <f>+'[8]BULLETIN ANNUEL'!Q$276</f>
        <v>81682</v>
      </c>
      <c r="P11" s="125">
        <f>+'[8]BULLETIN ANNUEL'!R$276</f>
        <v>238854</v>
      </c>
      <c r="Q11" s="125">
        <f>+'[8]BULLETIN ANNUEL'!S$276</f>
        <v>-157172</v>
      </c>
      <c r="R11" s="126">
        <f>+'[8]BULLETIN ANNUEL'!T$276</f>
        <v>338399</v>
      </c>
    </row>
    <row r="12" spans="1:18" ht="15" customHeight="1">
      <c r="A12" s="22">
        <f>+'[10]BULLETIN ANNUEL'!$B$83</f>
        <v>2018</v>
      </c>
      <c r="B12" s="25"/>
      <c r="C12" s="125">
        <f>+'[10]BULLETIN ANNUEL'!C$276</f>
        <v>452</v>
      </c>
      <c r="D12" s="125">
        <f>+'[10]BULLETIN ANNUEL'!D$276</f>
        <v>0</v>
      </c>
      <c r="E12" s="125">
        <f>+'[10]BULLETIN ANNUEL'!E$276</f>
        <v>608703</v>
      </c>
      <c r="F12" s="125">
        <f>+'[10]BULLETIN ANNUEL'!F$276</f>
        <v>609155</v>
      </c>
      <c r="G12" s="125">
        <f>+'[10]BULLETIN ANNUEL'!G$276</f>
        <v>0</v>
      </c>
      <c r="H12" s="125">
        <f>+'[10]BULLETIN ANNUEL'!H$276</f>
        <v>156099</v>
      </c>
      <c r="I12" s="125">
        <f>+'[10]BULLETIN ANNUEL'!I$276</f>
        <v>156099</v>
      </c>
      <c r="J12" s="125">
        <f>+'[10]BULLETIN ANNUEL'!J$276</f>
        <v>453056</v>
      </c>
      <c r="K12" s="125">
        <f>+'[10]BULLETIN ANNUEL'!M$276</f>
        <v>0</v>
      </c>
      <c r="L12" s="125">
        <f>+'[10]BULLETIN ANNUEL'!N$276</f>
        <v>91610</v>
      </c>
      <c r="M12" s="125">
        <f>+'[10]BULLETIN ANNUEL'!O$276</f>
        <v>0</v>
      </c>
      <c r="N12" s="125">
        <f>+'[10]BULLETIN ANNUEL'!P$276</f>
        <v>10214</v>
      </c>
      <c r="O12" s="125">
        <f>+'[10]BULLETIN ANNUEL'!Q$276</f>
        <v>101824</v>
      </c>
      <c r="P12" s="125">
        <f>+'[10]BULLETIN ANNUEL'!R$276</f>
        <v>228499</v>
      </c>
      <c r="Q12" s="125">
        <f>+'[10]BULLETIN ANNUEL'!S$276</f>
        <v>-126675</v>
      </c>
      <c r="R12" s="126">
        <f>+'[10]BULLETIN ANNUEL'!T$276</f>
        <v>326381</v>
      </c>
    </row>
    <row r="13" spans="1:18" ht="15" customHeight="1">
      <c r="A13" s="22">
        <f>+'[4]BULLETIN ANNUEL'!$B$83</f>
        <v>2019</v>
      </c>
      <c r="B13" s="25"/>
      <c r="C13" s="125">
        <f>+'[4]BULLETIN ANNUEL'!C$276</f>
        <v>0</v>
      </c>
      <c r="D13" s="125">
        <f>+'[4]BULLETIN ANNUEL'!D$276</f>
        <v>0</v>
      </c>
      <c r="E13" s="125">
        <f>+'[4]BULLETIN ANNUEL'!E$276</f>
        <v>608979</v>
      </c>
      <c r="F13" s="125">
        <f>+'[4]BULLETIN ANNUEL'!F$276</f>
        <v>608979</v>
      </c>
      <c r="G13" s="125">
        <f>+'[4]BULLETIN ANNUEL'!G$276</f>
        <v>0</v>
      </c>
      <c r="H13" s="125">
        <f>+'[4]BULLETIN ANNUEL'!H$276</f>
        <v>224844</v>
      </c>
      <c r="I13" s="125">
        <f>+'[4]BULLETIN ANNUEL'!I$276</f>
        <v>224844</v>
      </c>
      <c r="J13" s="125">
        <f>+'[4]BULLETIN ANNUEL'!J$276</f>
        <v>384135</v>
      </c>
      <c r="K13" s="125">
        <f>+'[4]BULLETIN ANNUEL'!M$276</f>
        <v>23743</v>
      </c>
      <c r="L13" s="125">
        <f>+'[4]BULLETIN ANNUEL'!N$276</f>
        <v>384922</v>
      </c>
      <c r="M13" s="125">
        <f>+'[4]BULLETIN ANNUEL'!O$276</f>
        <v>0</v>
      </c>
      <c r="N13" s="125">
        <f>+'[4]BULLETIN ANNUEL'!P$276</f>
        <v>18442</v>
      </c>
      <c r="O13" s="125">
        <f>+'[4]BULLETIN ANNUEL'!Q$276</f>
        <v>403364</v>
      </c>
      <c r="P13" s="125">
        <f>+'[4]BULLETIN ANNUEL'!R$276</f>
        <v>165561</v>
      </c>
      <c r="Q13" s="125">
        <f>+'[4]BULLETIN ANNUEL'!S$276</f>
        <v>237803</v>
      </c>
      <c r="R13" s="126">
        <f>+'[4]BULLETIN ANNUEL'!T$276</f>
        <v>645681</v>
      </c>
    </row>
    <row r="14" spans="1:18" ht="15" customHeight="1">
      <c r="A14" s="22">
        <f>+'[12]BULLETIN ANNUEL'!$B$83</f>
        <v>2020</v>
      </c>
      <c r="B14" s="25"/>
      <c r="C14" s="125">
        <f>+'[12]BULLETIN ANNUEL'!C$276</f>
        <v>0</v>
      </c>
      <c r="D14" s="125">
        <f>+'[12]BULLETIN ANNUEL'!D$276</f>
        <v>0</v>
      </c>
      <c r="E14" s="125">
        <f>+'[12]BULLETIN ANNUEL'!E$276</f>
        <v>608743</v>
      </c>
      <c r="F14" s="125">
        <f>+'[12]BULLETIN ANNUEL'!F$276</f>
        <v>608743</v>
      </c>
      <c r="G14" s="125">
        <f>+'[12]BULLETIN ANNUEL'!G$276</f>
        <v>0</v>
      </c>
      <c r="H14" s="125">
        <f>+'[12]BULLETIN ANNUEL'!H$276</f>
        <v>121019</v>
      </c>
      <c r="I14" s="125">
        <f>+'[12]BULLETIN ANNUEL'!I$276</f>
        <v>121019</v>
      </c>
      <c r="J14" s="125">
        <f>+'[12]BULLETIN ANNUEL'!J$276</f>
        <v>487724</v>
      </c>
      <c r="K14" s="125">
        <f>+'[12]BULLETIN ANNUEL'!M$276</f>
        <v>22743</v>
      </c>
      <c r="L14" s="125">
        <f>+'[12]BULLETIN ANNUEL'!N$276</f>
        <v>380571</v>
      </c>
      <c r="M14" s="125">
        <f>+'[12]BULLETIN ANNUEL'!O$276</f>
        <v>0</v>
      </c>
      <c r="N14" s="125">
        <f>+'[12]BULLETIN ANNUEL'!P$276</f>
        <v>20202</v>
      </c>
      <c r="O14" s="125">
        <f>+'[12]BULLETIN ANNUEL'!Q$276</f>
        <v>400773</v>
      </c>
      <c r="P14" s="125">
        <f>+'[12]BULLETIN ANNUEL'!R$276</f>
        <v>200109</v>
      </c>
      <c r="Q14" s="125">
        <f>+'[12]BULLETIN ANNUEL'!S$276</f>
        <v>200664</v>
      </c>
      <c r="R14" s="126">
        <f>+'[12]BULLETIN ANNUEL'!T$276</f>
        <v>711131</v>
      </c>
    </row>
    <row r="15" spans="1:18" ht="15" customHeight="1">
      <c r="A15" s="22">
        <f>+'[13]BULLETIN ANNUEL'!$B$83</f>
        <v>2021</v>
      </c>
      <c r="B15" s="25"/>
      <c r="C15" s="125">
        <f>+'[13]BULLETIN ANNUEL'!C$276</f>
        <v>43198</v>
      </c>
      <c r="D15" s="125">
        <f>+'[13]BULLETIN ANNUEL'!D$276</f>
        <v>0</v>
      </c>
      <c r="E15" s="125">
        <f>+'[13]BULLETIN ANNUEL'!E$276</f>
        <v>608703</v>
      </c>
      <c r="F15" s="125">
        <f>+'[13]BULLETIN ANNUEL'!F$276</f>
        <v>651901</v>
      </c>
      <c r="G15" s="125">
        <f>+'[13]BULLETIN ANNUEL'!G$276</f>
        <v>0</v>
      </c>
      <c r="H15" s="125">
        <f>+'[13]BULLETIN ANNUEL'!H$276</f>
        <v>322293</v>
      </c>
      <c r="I15" s="125">
        <f>+'[13]BULLETIN ANNUEL'!I$276</f>
        <v>322293</v>
      </c>
      <c r="J15" s="125">
        <f>+'[13]BULLETIN ANNUEL'!J$276</f>
        <v>329608</v>
      </c>
      <c r="K15" s="125">
        <f>+'[13]BULLETIN ANNUEL'!M$276</f>
        <v>184664.5044994877</v>
      </c>
      <c r="L15" s="125">
        <f>+'[13]BULLETIN ANNUEL'!N$276</f>
        <v>355615</v>
      </c>
      <c r="M15" s="125">
        <f>+'[13]BULLETIN ANNUEL'!O$276</f>
        <v>0</v>
      </c>
      <c r="N15" s="125">
        <f>+'[13]BULLETIN ANNUEL'!P$276</f>
        <v>16559</v>
      </c>
      <c r="O15" s="125">
        <f>+'[13]BULLETIN ANNUEL'!Q$276</f>
        <v>372174</v>
      </c>
      <c r="P15" s="125">
        <f>+'[13]BULLETIN ANNUEL'!R$276</f>
        <v>246320</v>
      </c>
      <c r="Q15" s="125">
        <f>+'[13]BULLETIN ANNUEL'!S$276</f>
        <v>125854</v>
      </c>
      <c r="R15" s="126">
        <f>+'[13]BULLETIN ANNUEL'!T$276</f>
        <v>640126.5044994877</v>
      </c>
    </row>
    <row r="16" spans="1:18" ht="15" customHeight="1">
      <c r="A16" s="22">
        <f>+'[14]BULLETIN ANNUEL'!$B$83</f>
        <v>2022</v>
      </c>
      <c r="B16" s="25"/>
      <c r="C16" s="125">
        <f>+'[14]BULLETIN ANNUEL'!C$276</f>
        <v>44358</v>
      </c>
      <c r="D16" s="125">
        <f>+'[14]BULLETIN ANNUEL'!D$276</f>
        <v>0</v>
      </c>
      <c r="E16" s="125">
        <f>+'[14]BULLETIN ANNUEL'!E$276</f>
        <v>608703</v>
      </c>
      <c r="F16" s="125">
        <f>+'[14]BULLETIN ANNUEL'!F$276</f>
        <v>653061</v>
      </c>
      <c r="G16" s="125">
        <f>+'[14]BULLETIN ANNUEL'!G$276</f>
        <v>0</v>
      </c>
      <c r="H16" s="125">
        <f>+'[14]BULLETIN ANNUEL'!H$276</f>
        <v>962200</v>
      </c>
      <c r="I16" s="125">
        <f>+'[14]BULLETIN ANNUEL'!I$276</f>
        <v>962200</v>
      </c>
      <c r="J16" s="125">
        <f>+'[14]BULLETIN ANNUEL'!J$276</f>
        <v>-309139</v>
      </c>
      <c r="K16" s="125">
        <f>+'[14]BULLETIN ANNUEL'!M$276</f>
        <v>186968</v>
      </c>
      <c r="L16" s="125">
        <f>+'[14]BULLETIN ANNUEL'!N$276</f>
        <v>0</v>
      </c>
      <c r="M16" s="125">
        <f>+'[14]BULLETIN ANNUEL'!O$276</f>
        <v>0</v>
      </c>
      <c r="N16" s="125">
        <f>+'[14]BULLETIN ANNUEL'!P$276</f>
        <v>313547</v>
      </c>
      <c r="O16" s="125">
        <f>+'[14]BULLETIN ANNUEL'!Q$276</f>
        <v>313547</v>
      </c>
      <c r="P16" s="125">
        <f>+'[14]BULLETIN ANNUEL'!R$276</f>
        <v>272863</v>
      </c>
      <c r="Q16" s="125">
        <f>+'[14]BULLETIN ANNUEL'!S$276</f>
        <v>40684</v>
      </c>
      <c r="R16" s="126">
        <f>+'[14]BULLETIN ANNUEL'!T$276</f>
        <v>-81487</v>
      </c>
    </row>
    <row r="17" spans="1:18" ht="15" customHeight="1">
      <c r="A17" s="26"/>
      <c r="B17" s="30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</row>
    <row r="18" spans="1:18" ht="15" customHeight="1">
      <c r="A18" s="28">
        <f>+'[13]BULLETIN ANNUEL'!$B$18</f>
        <v>2021</v>
      </c>
      <c r="B18" s="29" t="str">
        <f>+'[13]BULLETIN ANNUEL'!A$20</f>
        <v>MARS</v>
      </c>
      <c r="C18" s="125">
        <f>+'[13]BULLETIN ANNUEL'!C$267</f>
        <v>0</v>
      </c>
      <c r="D18" s="125">
        <f>+'[13]BULLETIN ANNUEL'!D$267</f>
        <v>0</v>
      </c>
      <c r="E18" s="125">
        <f>+'[13]BULLETIN ANNUEL'!E$267</f>
        <v>610732</v>
      </c>
      <c r="F18" s="125">
        <f>+'[13]BULLETIN ANNUEL'!F$267</f>
        <v>610732</v>
      </c>
      <c r="G18" s="125">
        <f>+'[13]BULLETIN ANNUEL'!G$267</f>
        <v>0</v>
      </c>
      <c r="H18" s="125">
        <f>+'[13]BULLETIN ANNUEL'!H$267</f>
        <v>120418</v>
      </c>
      <c r="I18" s="125">
        <f>+'[13]BULLETIN ANNUEL'!I$267</f>
        <v>120418</v>
      </c>
      <c r="J18" s="125">
        <f>+'[13]BULLETIN ANNUEL'!J$267</f>
        <v>490314</v>
      </c>
      <c r="K18" s="125">
        <f>+'[13]BULLETIN ANNUEL'!M$267</f>
        <v>23220</v>
      </c>
      <c r="L18" s="125">
        <f>+'[13]BULLETIN ANNUEL'!N$267</f>
        <v>379059</v>
      </c>
      <c r="M18" s="125">
        <f>+'[13]BULLETIN ANNUEL'!O$267</f>
        <v>0</v>
      </c>
      <c r="N18" s="125">
        <f>+'[13]BULLETIN ANNUEL'!P$267</f>
        <v>18481</v>
      </c>
      <c r="O18" s="125">
        <f>+'[13]BULLETIN ANNUEL'!Q$267</f>
        <v>397540</v>
      </c>
      <c r="P18" s="125">
        <f>+'[13]BULLETIN ANNUEL'!R$267</f>
        <v>218742</v>
      </c>
      <c r="Q18" s="125">
        <f>+'[13]BULLETIN ANNUEL'!S$267</f>
        <v>178798</v>
      </c>
      <c r="R18" s="126">
        <f>+'[13]BULLETIN ANNUEL'!T$267</f>
        <v>692332</v>
      </c>
    </row>
    <row r="19" spans="1:18" ht="15" customHeight="1">
      <c r="A19" s="28"/>
      <c r="B19" s="29" t="str">
        <f>+'[13]BULLETIN ANNUEL'!A$23</f>
        <v>JUIN</v>
      </c>
      <c r="C19" s="125">
        <f>+'[13]BULLETIN ANNUEL'!C$270</f>
        <v>0</v>
      </c>
      <c r="D19" s="125">
        <f>+'[13]BULLETIN ANNUEL'!D$270</f>
        <v>0</v>
      </c>
      <c r="E19" s="125">
        <f>+'[13]BULLETIN ANNUEL'!E$270</f>
        <v>610732</v>
      </c>
      <c r="F19" s="125">
        <f>+'[13]BULLETIN ANNUEL'!F$270</f>
        <v>610732</v>
      </c>
      <c r="G19" s="125">
        <f>+'[13]BULLETIN ANNUEL'!G$270</f>
        <v>0</v>
      </c>
      <c r="H19" s="125">
        <f>+'[13]BULLETIN ANNUEL'!H$270</f>
        <v>99206</v>
      </c>
      <c r="I19" s="125">
        <f>+'[13]BULLETIN ANNUEL'!I$270</f>
        <v>99206</v>
      </c>
      <c r="J19" s="125">
        <f>+'[13]BULLETIN ANNUEL'!J$270</f>
        <v>511526</v>
      </c>
      <c r="K19" s="125">
        <f>+'[13]BULLETIN ANNUEL'!M$270</f>
        <v>23059</v>
      </c>
      <c r="L19" s="125">
        <f>+'[13]BULLETIN ANNUEL'!N$270</f>
        <v>388273</v>
      </c>
      <c r="M19" s="125">
        <f>+'[13]BULLETIN ANNUEL'!O$270</f>
        <v>0</v>
      </c>
      <c r="N19" s="125">
        <f>+'[13]BULLETIN ANNUEL'!P$270</f>
        <v>17219</v>
      </c>
      <c r="O19" s="125">
        <f>+'[13]BULLETIN ANNUEL'!Q$270</f>
        <v>405492</v>
      </c>
      <c r="P19" s="125">
        <f>+'[13]BULLETIN ANNUEL'!R$270</f>
        <v>254620</v>
      </c>
      <c r="Q19" s="125">
        <f>+'[13]BULLETIN ANNUEL'!S$270</f>
        <v>150872</v>
      </c>
      <c r="R19" s="126">
        <f>+'[13]BULLETIN ANNUEL'!T$270</f>
        <v>685457</v>
      </c>
    </row>
    <row r="20" spans="1:18" ht="15" customHeight="1">
      <c r="A20" s="28"/>
      <c r="B20" s="29" t="str">
        <f>+'[13]BULLETIN ANNUEL'!A$26</f>
        <v>SEPT</v>
      </c>
      <c r="C20" s="125">
        <f>+'[13]BULLETIN ANNUEL'!C$273</f>
        <v>42368</v>
      </c>
      <c r="D20" s="125">
        <f>+'[13]BULLETIN ANNUEL'!D$273</f>
        <v>0</v>
      </c>
      <c r="E20" s="125">
        <f>+'[13]BULLETIN ANNUEL'!E$273</f>
        <v>608703</v>
      </c>
      <c r="F20" s="125">
        <f>+'[13]BULLETIN ANNUEL'!F$273</f>
        <v>651071</v>
      </c>
      <c r="G20" s="125">
        <f>+'[13]BULLETIN ANNUEL'!G$273</f>
        <v>0</v>
      </c>
      <c r="H20" s="125">
        <f>+'[13]BULLETIN ANNUEL'!H$273</f>
        <v>290965</v>
      </c>
      <c r="I20" s="125">
        <f>+'[13]BULLETIN ANNUEL'!I$273</f>
        <v>290965</v>
      </c>
      <c r="J20" s="125">
        <f>+'[13]BULLETIN ANNUEL'!J$273</f>
        <v>360106</v>
      </c>
      <c r="K20" s="125">
        <f>+'[13]BULLETIN ANNUEL'!M$273</f>
        <v>23375</v>
      </c>
      <c r="L20" s="125">
        <f>+'[13]BULLETIN ANNUEL'!N$273</f>
        <v>384394</v>
      </c>
      <c r="M20" s="125">
        <f>+'[13]BULLETIN ANNUEL'!O$273</f>
        <v>0</v>
      </c>
      <c r="N20" s="125">
        <f>+'[13]BULLETIN ANNUEL'!P$273</f>
        <v>29709</v>
      </c>
      <c r="O20" s="125">
        <f>+'[13]BULLETIN ANNUEL'!Q$273</f>
        <v>414103</v>
      </c>
      <c r="P20" s="125">
        <f>+'[13]BULLETIN ANNUEL'!R$273</f>
        <v>222409</v>
      </c>
      <c r="Q20" s="125">
        <f>+'[13]BULLETIN ANNUEL'!S$273</f>
        <v>191694</v>
      </c>
      <c r="R20" s="126">
        <f>+'[13]BULLETIN ANNUEL'!T$273</f>
        <v>575175</v>
      </c>
    </row>
    <row r="21" spans="1:18" ht="15" customHeight="1">
      <c r="A21" s="28"/>
      <c r="B21" s="29" t="str">
        <f>+'[13]BULLETIN ANNUEL'!A$29</f>
        <v>DEC</v>
      </c>
      <c r="C21" s="125">
        <f>+'[13]BULLETIN ANNUEL'!C$276</f>
        <v>43198</v>
      </c>
      <c r="D21" s="125">
        <f>+'[13]BULLETIN ANNUEL'!D$276</f>
        <v>0</v>
      </c>
      <c r="E21" s="125">
        <f>+'[13]BULLETIN ANNUEL'!E$276</f>
        <v>608703</v>
      </c>
      <c r="F21" s="125">
        <f>+'[13]BULLETIN ANNUEL'!F$276</f>
        <v>651901</v>
      </c>
      <c r="G21" s="125">
        <f>+'[13]BULLETIN ANNUEL'!G$276</f>
        <v>0</v>
      </c>
      <c r="H21" s="125">
        <f>+'[13]BULLETIN ANNUEL'!H$276</f>
        <v>322293</v>
      </c>
      <c r="I21" s="125">
        <f>+'[13]BULLETIN ANNUEL'!I$276</f>
        <v>322293</v>
      </c>
      <c r="J21" s="125">
        <f>+'[13]BULLETIN ANNUEL'!J$276</f>
        <v>329608</v>
      </c>
      <c r="K21" s="125">
        <f>+'[13]BULLETIN ANNUEL'!M$276</f>
        <v>184664.5044994877</v>
      </c>
      <c r="L21" s="125">
        <f>+'[13]BULLETIN ANNUEL'!N$276</f>
        <v>355615</v>
      </c>
      <c r="M21" s="125">
        <f>+'[13]BULLETIN ANNUEL'!O$276</f>
        <v>0</v>
      </c>
      <c r="N21" s="125">
        <f>+'[13]BULLETIN ANNUEL'!P$276</f>
        <v>16559</v>
      </c>
      <c r="O21" s="125">
        <f>+'[13]BULLETIN ANNUEL'!Q$276</f>
        <v>372174</v>
      </c>
      <c r="P21" s="125">
        <f>+'[13]BULLETIN ANNUEL'!R$276</f>
        <v>246320</v>
      </c>
      <c r="Q21" s="125">
        <f>+'[13]BULLETIN ANNUEL'!S$276</f>
        <v>125854</v>
      </c>
      <c r="R21" s="126">
        <f>+'[13]BULLETIN ANNUEL'!T$276</f>
        <v>640126.5044994877</v>
      </c>
    </row>
    <row r="22" spans="1:18" ht="15" customHeight="1">
      <c r="A22" s="28"/>
      <c r="B22" s="2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</row>
    <row r="23" spans="1:18" ht="15" customHeight="1">
      <c r="A23" s="28">
        <f>+'[14]BULLETIN ANNUEL'!$B$18</f>
        <v>2022</v>
      </c>
      <c r="B23" s="29" t="str">
        <f>+'[14]BULLETIN ANNUEL'!A$20</f>
        <v>MARS</v>
      </c>
      <c r="C23" s="125">
        <f>+'[14]BULLETIN ANNUEL'!C$267</f>
        <v>44011</v>
      </c>
      <c r="D23" s="125">
        <f>+'[14]BULLETIN ANNUEL'!D$267</f>
        <v>0</v>
      </c>
      <c r="E23" s="125">
        <f>+'[14]BULLETIN ANNUEL'!E$267</f>
        <v>611683</v>
      </c>
      <c r="F23" s="125">
        <f>+'[14]BULLETIN ANNUEL'!F$267</f>
        <v>655694</v>
      </c>
      <c r="G23" s="125">
        <f>+'[14]BULLETIN ANNUEL'!G$267</f>
        <v>0</v>
      </c>
      <c r="H23" s="125">
        <f>+'[14]BULLETIN ANNUEL'!H$267</f>
        <v>404104</v>
      </c>
      <c r="I23" s="125">
        <f>+'[14]BULLETIN ANNUEL'!I$267</f>
        <v>404104</v>
      </c>
      <c r="J23" s="125">
        <f>+'[14]BULLETIN ANNUEL'!J$267</f>
        <v>251590</v>
      </c>
      <c r="K23" s="125">
        <f>+'[14]BULLETIN ANNUEL'!M$267</f>
        <v>23923</v>
      </c>
      <c r="L23" s="125">
        <f>+'[14]BULLETIN ANNUEL'!N$267</f>
        <v>0</v>
      </c>
      <c r="M23" s="125">
        <f>+'[14]BULLETIN ANNUEL'!O$267</f>
        <v>0</v>
      </c>
      <c r="N23" s="125">
        <f>+'[14]BULLETIN ANNUEL'!P$267</f>
        <v>337303</v>
      </c>
      <c r="O23" s="125">
        <f>+'[14]BULLETIN ANNUEL'!Q$267</f>
        <v>337303</v>
      </c>
      <c r="P23" s="125">
        <f>+'[14]BULLETIN ANNUEL'!R$267</f>
        <v>287672</v>
      </c>
      <c r="Q23" s="125">
        <f>+'[14]BULLETIN ANNUEL'!S$267</f>
        <v>49631</v>
      </c>
      <c r="R23" s="126">
        <f>+'[14]BULLETIN ANNUEL'!T$267</f>
        <v>325144</v>
      </c>
    </row>
    <row r="24" spans="1:18" ht="15" customHeight="1">
      <c r="A24" s="28"/>
      <c r="B24" s="29" t="str">
        <f>+'[14]BULLETIN ANNUEL'!A$23</f>
        <v>JUIN</v>
      </c>
      <c r="C24" s="125">
        <f>+'[14]BULLETIN ANNUEL'!C$270</f>
        <v>41929</v>
      </c>
      <c r="D24" s="125">
        <f>+'[14]BULLETIN ANNUEL'!D$270</f>
        <v>0</v>
      </c>
      <c r="E24" s="125">
        <f>+'[14]BULLETIN ANNUEL'!E$270</f>
        <v>608703</v>
      </c>
      <c r="F24" s="125">
        <f>+'[14]BULLETIN ANNUEL'!F$270</f>
        <v>650632</v>
      </c>
      <c r="G24" s="125">
        <f>+'[14]BULLETIN ANNUEL'!G$270</f>
        <v>0</v>
      </c>
      <c r="H24" s="125">
        <f>+'[14]BULLETIN ANNUEL'!H$270</f>
        <v>701616</v>
      </c>
      <c r="I24" s="125">
        <f>+'[14]BULLETIN ANNUEL'!I$270</f>
        <v>701616</v>
      </c>
      <c r="J24" s="125">
        <f>+'[14]BULLETIN ANNUEL'!J$270</f>
        <v>-50984</v>
      </c>
      <c r="K24" s="125">
        <f>+'[14]BULLETIN ANNUEL'!M$270</f>
        <v>190758</v>
      </c>
      <c r="L24" s="125">
        <f>+'[14]BULLETIN ANNUEL'!N$270</f>
        <v>0</v>
      </c>
      <c r="M24" s="125">
        <f>+'[14]BULLETIN ANNUEL'!O$270</f>
        <v>0</v>
      </c>
      <c r="N24" s="125">
        <f>+'[14]BULLETIN ANNUEL'!P$270</f>
        <v>359066</v>
      </c>
      <c r="O24" s="125">
        <f>+'[14]BULLETIN ANNUEL'!Q$270</f>
        <v>359066</v>
      </c>
      <c r="P24" s="125">
        <f>+'[14]BULLETIN ANNUEL'!R$270</f>
        <v>302737</v>
      </c>
      <c r="Q24" s="125">
        <f>+'[14]BULLETIN ANNUEL'!S$270</f>
        <v>56329</v>
      </c>
      <c r="R24" s="126">
        <f>+'[14]BULLETIN ANNUEL'!T$270</f>
        <v>196103</v>
      </c>
    </row>
    <row r="25" spans="1:18" ht="15" customHeight="1">
      <c r="A25" s="28"/>
      <c r="B25" s="29" t="str">
        <f>+'[14]BULLETIN ANNUEL'!A$26</f>
        <v>SEPT</v>
      </c>
      <c r="C25" s="125">
        <f>+'[14]BULLETIN ANNUEL'!C$273</f>
        <v>43076</v>
      </c>
      <c r="D25" s="125">
        <f>+'[14]BULLETIN ANNUEL'!D$273</f>
        <v>0</v>
      </c>
      <c r="E25" s="125">
        <f>+'[14]BULLETIN ANNUEL'!E$273</f>
        <v>608703</v>
      </c>
      <c r="F25" s="125">
        <f>+'[14]BULLETIN ANNUEL'!F$273</f>
        <v>651779</v>
      </c>
      <c r="G25" s="125">
        <f>+'[14]BULLETIN ANNUEL'!G$273</f>
        <v>0</v>
      </c>
      <c r="H25" s="125">
        <f>+'[14]BULLETIN ANNUEL'!H$273</f>
        <v>818524</v>
      </c>
      <c r="I25" s="125">
        <f>+'[14]BULLETIN ANNUEL'!I$273</f>
        <v>818524</v>
      </c>
      <c r="J25" s="125">
        <f>+'[14]BULLETIN ANNUEL'!J$273</f>
        <v>-166745</v>
      </c>
      <c r="K25" s="125">
        <f>+'[14]BULLETIN ANNUEL'!M$273</f>
        <v>195928</v>
      </c>
      <c r="L25" s="125">
        <f>+'[14]BULLETIN ANNUEL'!N$273</f>
        <v>0</v>
      </c>
      <c r="M25" s="125">
        <f>+'[14]BULLETIN ANNUEL'!O$273</f>
        <v>0</v>
      </c>
      <c r="N25" s="125">
        <f>+'[14]BULLETIN ANNUEL'!P$273</f>
        <v>348294</v>
      </c>
      <c r="O25" s="125">
        <f>+'[14]BULLETIN ANNUEL'!Q$273</f>
        <v>348294</v>
      </c>
      <c r="P25" s="125">
        <f>+'[14]BULLETIN ANNUEL'!R$273</f>
        <v>277538</v>
      </c>
      <c r="Q25" s="125">
        <f>+'[14]BULLETIN ANNUEL'!S$273</f>
        <v>70756</v>
      </c>
      <c r="R25" s="126">
        <f>+'[14]BULLETIN ANNUEL'!T$273</f>
        <v>99939</v>
      </c>
    </row>
    <row r="26" spans="1:18" ht="15" customHeight="1">
      <c r="A26" s="28"/>
      <c r="B26" s="29" t="str">
        <f>+'[14]BULLETIN ANNUEL'!A$29</f>
        <v>DEC</v>
      </c>
      <c r="C26" s="125">
        <f>+'[14]BULLETIN ANNUEL'!C$276</f>
        <v>44358</v>
      </c>
      <c r="D26" s="125">
        <f>+'[14]BULLETIN ANNUEL'!D$276</f>
        <v>0</v>
      </c>
      <c r="E26" s="125">
        <f>+'[14]BULLETIN ANNUEL'!E$276</f>
        <v>608703</v>
      </c>
      <c r="F26" s="125">
        <f>+'[14]BULLETIN ANNUEL'!F$276</f>
        <v>653061</v>
      </c>
      <c r="G26" s="125">
        <f>+'[14]BULLETIN ANNUEL'!G$276</f>
        <v>0</v>
      </c>
      <c r="H26" s="125">
        <f>+'[14]BULLETIN ANNUEL'!H$276</f>
        <v>962200</v>
      </c>
      <c r="I26" s="125">
        <f>+'[14]BULLETIN ANNUEL'!I$276</f>
        <v>962200</v>
      </c>
      <c r="J26" s="125">
        <f>+'[14]BULLETIN ANNUEL'!J$276</f>
        <v>-309139</v>
      </c>
      <c r="K26" s="125">
        <f>+'[14]BULLETIN ANNUEL'!M$276</f>
        <v>186968</v>
      </c>
      <c r="L26" s="125">
        <f>+'[14]BULLETIN ANNUEL'!N$276</f>
        <v>0</v>
      </c>
      <c r="M26" s="125">
        <f>+'[14]BULLETIN ANNUEL'!O$276</f>
        <v>0</v>
      </c>
      <c r="N26" s="125">
        <f>+'[14]BULLETIN ANNUEL'!P$276</f>
        <v>313547</v>
      </c>
      <c r="O26" s="125">
        <f>+'[14]BULLETIN ANNUEL'!Q$276</f>
        <v>313547</v>
      </c>
      <c r="P26" s="125">
        <f>+'[14]BULLETIN ANNUEL'!R$276</f>
        <v>272863</v>
      </c>
      <c r="Q26" s="125">
        <f>+'[14]BULLETIN ANNUEL'!S$276</f>
        <v>40684</v>
      </c>
      <c r="R26" s="126">
        <f>+'[14]BULLETIN ANNUEL'!T$276</f>
        <v>-81487</v>
      </c>
    </row>
    <row r="27" spans="1:18" ht="15" customHeight="1">
      <c r="A27" s="28"/>
      <c r="B27" s="29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</row>
    <row r="28" spans="1:18" ht="15" customHeight="1">
      <c r="A28" s="28">
        <f>+'[11]BULLETIN ANNUEL'!$B$18</f>
        <v>2023</v>
      </c>
      <c r="B28" s="29" t="str">
        <f>+'[11]BULLETIN ANNUEL'!A$18</f>
        <v>JAN</v>
      </c>
      <c r="C28" s="125">
        <f>+'[11]BULLETIN ANNUEL'!C$265</f>
        <v>43089</v>
      </c>
      <c r="D28" s="125">
        <f>+'[11]BULLETIN ANNUEL'!D$265</f>
        <v>0</v>
      </c>
      <c r="E28" s="125">
        <f>+'[11]BULLETIN ANNUEL'!E$265</f>
        <v>610193</v>
      </c>
      <c r="F28" s="125">
        <f>+'[11]BULLETIN ANNUEL'!F$265</f>
        <v>653282</v>
      </c>
      <c r="G28" s="125">
        <f>+'[11]BULLETIN ANNUEL'!G$265</f>
        <v>0</v>
      </c>
      <c r="H28" s="125">
        <f>+'[11]BULLETIN ANNUEL'!H$265</f>
        <v>921271</v>
      </c>
      <c r="I28" s="125">
        <f>+'[11]BULLETIN ANNUEL'!I$265</f>
        <v>921271</v>
      </c>
      <c r="J28" s="125">
        <f>+'[11]BULLETIN ANNUEL'!J$265</f>
        <v>-267989</v>
      </c>
      <c r="K28" s="125">
        <f>+'[11]BULLETIN ANNUEL'!M$265</f>
        <v>185753</v>
      </c>
      <c r="L28" s="125">
        <f>+'[11]BULLETIN ANNUEL'!N$265</f>
        <v>0</v>
      </c>
      <c r="M28" s="125">
        <f>+'[11]BULLETIN ANNUEL'!O$265</f>
        <v>0</v>
      </c>
      <c r="N28" s="125">
        <f>+'[11]BULLETIN ANNUEL'!P$265</f>
        <v>296976</v>
      </c>
      <c r="O28" s="125">
        <f>+'[11]BULLETIN ANNUEL'!Q$265</f>
        <v>296976</v>
      </c>
      <c r="P28" s="125">
        <f>+'[11]BULLETIN ANNUEL'!R$265</f>
        <v>266383</v>
      </c>
      <c r="Q28" s="125">
        <f>+'[11]BULLETIN ANNUEL'!S$265</f>
        <v>30593</v>
      </c>
      <c r="R28" s="126">
        <f>+'[11]BULLETIN ANNUEL'!T$265</f>
        <v>-51643</v>
      </c>
    </row>
    <row r="29" spans="1:18" ht="15" customHeight="1">
      <c r="A29" s="28"/>
      <c r="B29" s="29">
        <f>+'[11]BULLETIN ANNUEL'!A$19</f>
        <v>0</v>
      </c>
      <c r="C29" s="125">
        <f>+'[11]BULLETIN ANNUEL'!C$266</f>
        <v>0</v>
      </c>
      <c r="D29" s="125">
        <f>+'[11]BULLETIN ANNUEL'!D$266</f>
        <v>0</v>
      </c>
      <c r="E29" s="125">
        <f>+'[11]BULLETIN ANNUEL'!E$266</f>
        <v>0</v>
      </c>
      <c r="F29" s="125">
        <f>+'[11]BULLETIN ANNUEL'!F$266</f>
        <v>0</v>
      </c>
      <c r="G29" s="125">
        <f>+'[11]BULLETIN ANNUEL'!G$266</f>
        <v>0</v>
      </c>
      <c r="H29" s="125">
        <f>+'[11]BULLETIN ANNUEL'!H$266</f>
        <v>0</v>
      </c>
      <c r="I29" s="125">
        <f>+'[11]BULLETIN ANNUEL'!I$266</f>
        <v>0</v>
      </c>
      <c r="J29" s="125">
        <f>+'[11]BULLETIN ANNUEL'!J$266</f>
        <v>0</v>
      </c>
      <c r="K29" s="125">
        <f>+'[11]BULLETIN ANNUEL'!M$266</f>
        <v>0</v>
      </c>
      <c r="L29" s="125">
        <f>+'[11]BULLETIN ANNUEL'!N$266</f>
        <v>0</v>
      </c>
      <c r="M29" s="125">
        <f>+'[11]BULLETIN ANNUEL'!O$266</f>
        <v>0</v>
      </c>
      <c r="N29" s="125">
        <f>+'[11]BULLETIN ANNUEL'!P$266</f>
        <v>0</v>
      </c>
      <c r="O29" s="125">
        <f>+'[11]BULLETIN ANNUEL'!Q$266</f>
        <v>0</v>
      </c>
      <c r="P29" s="125">
        <f>+'[11]BULLETIN ANNUEL'!R$266</f>
        <v>0</v>
      </c>
      <c r="Q29" s="125">
        <f>+'[11]BULLETIN ANNUEL'!S$266</f>
        <v>0</v>
      </c>
      <c r="R29" s="126">
        <f>+'[11]BULLETIN ANNUEL'!T$266</f>
        <v>0</v>
      </c>
    </row>
    <row r="30" spans="1:18" ht="15" customHeight="1">
      <c r="A30" s="28"/>
      <c r="B30" s="29">
        <f>+'[11]BULLETIN ANNUEL'!A$20</f>
        <v>0</v>
      </c>
      <c r="C30" s="125">
        <f>+'[11]BULLETIN ANNUEL'!C$267</f>
        <v>0</v>
      </c>
      <c r="D30" s="125">
        <f>+'[11]BULLETIN ANNUEL'!D$267</f>
        <v>0</v>
      </c>
      <c r="E30" s="125">
        <f>+'[11]BULLETIN ANNUEL'!E$267</f>
        <v>0</v>
      </c>
      <c r="F30" s="125">
        <f>+'[11]BULLETIN ANNUEL'!F$267</f>
        <v>0</v>
      </c>
      <c r="G30" s="125">
        <f>+'[11]BULLETIN ANNUEL'!G$267</f>
        <v>0</v>
      </c>
      <c r="H30" s="125">
        <f>+'[11]BULLETIN ANNUEL'!H$267</f>
        <v>0</v>
      </c>
      <c r="I30" s="125">
        <f>+'[11]BULLETIN ANNUEL'!I$267</f>
        <v>0</v>
      </c>
      <c r="J30" s="125">
        <f>+'[11]BULLETIN ANNUEL'!J$267</f>
        <v>0</v>
      </c>
      <c r="K30" s="125">
        <f>+'[11]BULLETIN ANNUEL'!M$267</f>
        <v>0</v>
      </c>
      <c r="L30" s="125">
        <f>+'[11]BULLETIN ANNUEL'!N$267</f>
        <v>0</v>
      </c>
      <c r="M30" s="125">
        <f>+'[11]BULLETIN ANNUEL'!O$267</f>
        <v>0</v>
      </c>
      <c r="N30" s="125">
        <f>+'[11]BULLETIN ANNUEL'!P$267</f>
        <v>0</v>
      </c>
      <c r="O30" s="125">
        <f>+'[11]BULLETIN ANNUEL'!Q$267</f>
        <v>0</v>
      </c>
      <c r="P30" s="125">
        <f>+'[11]BULLETIN ANNUEL'!R$267</f>
        <v>0</v>
      </c>
      <c r="Q30" s="125">
        <f>+'[11]BULLETIN ANNUEL'!S$267</f>
        <v>0</v>
      </c>
      <c r="R30" s="126">
        <f>+'[11]BULLETIN ANNUEL'!T$267</f>
        <v>0</v>
      </c>
    </row>
    <row r="31" spans="1:18" ht="15" customHeight="1">
      <c r="A31" s="28"/>
      <c r="B31" s="29">
        <f>+'[11]BULLETIN ANNUEL'!A$21</f>
        <v>0</v>
      </c>
      <c r="C31" s="125">
        <f>+'[11]BULLETIN ANNUEL'!C$268</f>
        <v>0</v>
      </c>
      <c r="D31" s="125">
        <f>+'[11]BULLETIN ANNUEL'!D$268</f>
        <v>0</v>
      </c>
      <c r="E31" s="125">
        <f>+'[11]BULLETIN ANNUEL'!E$268</f>
        <v>0</v>
      </c>
      <c r="F31" s="125">
        <f>+'[11]BULLETIN ANNUEL'!F$268</f>
        <v>0</v>
      </c>
      <c r="G31" s="125">
        <f>+'[11]BULLETIN ANNUEL'!G$268</f>
        <v>0</v>
      </c>
      <c r="H31" s="125">
        <f>+'[11]BULLETIN ANNUEL'!H$268</f>
        <v>0</v>
      </c>
      <c r="I31" s="125">
        <f>+'[11]BULLETIN ANNUEL'!I$268</f>
        <v>0</v>
      </c>
      <c r="J31" s="125">
        <f>+'[11]BULLETIN ANNUEL'!J$268</f>
        <v>0</v>
      </c>
      <c r="K31" s="125">
        <f>+'[11]BULLETIN ANNUEL'!M$268</f>
        <v>0</v>
      </c>
      <c r="L31" s="125">
        <f>+'[11]BULLETIN ANNUEL'!N$268</f>
        <v>0</v>
      </c>
      <c r="M31" s="125">
        <f>+'[11]BULLETIN ANNUEL'!O$268</f>
        <v>0</v>
      </c>
      <c r="N31" s="125">
        <f>+'[11]BULLETIN ANNUEL'!P$268</f>
        <v>0</v>
      </c>
      <c r="O31" s="125">
        <f>+'[11]BULLETIN ANNUEL'!Q$268</f>
        <v>0</v>
      </c>
      <c r="P31" s="125">
        <f>+'[11]BULLETIN ANNUEL'!R$268</f>
        <v>0</v>
      </c>
      <c r="Q31" s="125">
        <f>+'[11]BULLETIN ANNUEL'!S$268</f>
        <v>0</v>
      </c>
      <c r="R31" s="126">
        <f>+'[11]BULLETIN ANNUEL'!T$268</f>
        <v>0</v>
      </c>
    </row>
    <row r="32" spans="1:18" ht="15" customHeight="1">
      <c r="A32" s="28"/>
      <c r="B32" s="29">
        <f>+'[11]BULLETIN ANNUEL'!A$22</f>
        <v>0</v>
      </c>
      <c r="C32" s="125">
        <f>+'[11]BULLETIN ANNUEL'!C$269</f>
        <v>0</v>
      </c>
      <c r="D32" s="125">
        <f>+'[11]BULLETIN ANNUEL'!D$269</f>
        <v>0</v>
      </c>
      <c r="E32" s="125">
        <f>+'[11]BULLETIN ANNUEL'!E$269</f>
        <v>0</v>
      </c>
      <c r="F32" s="125">
        <f>+'[11]BULLETIN ANNUEL'!F$269</f>
        <v>0</v>
      </c>
      <c r="G32" s="125">
        <f>+'[11]BULLETIN ANNUEL'!G$269</f>
        <v>0</v>
      </c>
      <c r="H32" s="125">
        <f>+'[11]BULLETIN ANNUEL'!H$269</f>
        <v>0</v>
      </c>
      <c r="I32" s="125">
        <f>+'[11]BULLETIN ANNUEL'!I$269</f>
        <v>0</v>
      </c>
      <c r="J32" s="125">
        <f>+'[11]BULLETIN ANNUEL'!J$269</f>
        <v>0</v>
      </c>
      <c r="K32" s="125">
        <f>+'[11]BULLETIN ANNUEL'!M$269</f>
        <v>0</v>
      </c>
      <c r="L32" s="125">
        <f>+'[11]BULLETIN ANNUEL'!N$269</f>
        <v>0</v>
      </c>
      <c r="M32" s="125">
        <f>+'[11]BULLETIN ANNUEL'!O$269</f>
        <v>0</v>
      </c>
      <c r="N32" s="125">
        <f>+'[11]BULLETIN ANNUEL'!P$269</f>
        <v>0</v>
      </c>
      <c r="O32" s="125">
        <f>+'[11]BULLETIN ANNUEL'!Q$269</f>
        <v>0</v>
      </c>
      <c r="P32" s="125">
        <f>+'[11]BULLETIN ANNUEL'!R$269</f>
        <v>0</v>
      </c>
      <c r="Q32" s="125">
        <f>+'[11]BULLETIN ANNUEL'!S$269</f>
        <v>0</v>
      </c>
      <c r="R32" s="126">
        <f>+'[11]BULLETIN ANNUEL'!T$269</f>
        <v>0</v>
      </c>
    </row>
    <row r="33" spans="1:18" ht="15" customHeight="1">
      <c r="A33" s="28"/>
      <c r="B33" s="29">
        <f>+'[11]BULLETIN ANNUEL'!A$23</f>
        <v>0</v>
      </c>
      <c r="C33" s="125">
        <f>+'[11]BULLETIN ANNUEL'!C$270</f>
        <v>0</v>
      </c>
      <c r="D33" s="125">
        <f>+'[11]BULLETIN ANNUEL'!D$270</f>
        <v>0</v>
      </c>
      <c r="E33" s="125">
        <f>+'[11]BULLETIN ANNUEL'!E$270</f>
        <v>0</v>
      </c>
      <c r="F33" s="125">
        <f>+'[11]BULLETIN ANNUEL'!F$270</f>
        <v>0</v>
      </c>
      <c r="G33" s="125">
        <f>+'[11]BULLETIN ANNUEL'!G$270</f>
        <v>0</v>
      </c>
      <c r="H33" s="125">
        <f>+'[11]BULLETIN ANNUEL'!H$270</f>
        <v>0</v>
      </c>
      <c r="I33" s="125">
        <f>+'[11]BULLETIN ANNUEL'!I$270</f>
        <v>0</v>
      </c>
      <c r="J33" s="125">
        <f>+'[11]BULLETIN ANNUEL'!J$270</f>
        <v>0</v>
      </c>
      <c r="K33" s="125">
        <f>+'[11]BULLETIN ANNUEL'!M$270</f>
        <v>0</v>
      </c>
      <c r="L33" s="125">
        <f>+'[11]BULLETIN ANNUEL'!N$270</f>
        <v>0</v>
      </c>
      <c r="M33" s="125">
        <f>+'[11]BULLETIN ANNUEL'!O$270</f>
        <v>0</v>
      </c>
      <c r="N33" s="125">
        <f>+'[11]BULLETIN ANNUEL'!P$270</f>
        <v>0</v>
      </c>
      <c r="O33" s="125">
        <f>+'[11]BULLETIN ANNUEL'!Q$270</f>
        <v>0</v>
      </c>
      <c r="P33" s="125">
        <f>+'[11]BULLETIN ANNUEL'!R$270</f>
        <v>0</v>
      </c>
      <c r="Q33" s="125">
        <f>+'[11]BULLETIN ANNUEL'!S$270</f>
        <v>0</v>
      </c>
      <c r="R33" s="126">
        <f>+'[11]BULLETIN ANNUEL'!T$270</f>
        <v>0</v>
      </c>
    </row>
    <row r="34" spans="1:18" ht="15" customHeight="1">
      <c r="A34" s="28"/>
      <c r="B34" s="29">
        <f>+'[11]BULLETIN ANNUEL'!A$24</f>
        <v>0</v>
      </c>
      <c r="C34" s="125">
        <f>+'[11]BULLETIN ANNUEL'!C$271</f>
        <v>0</v>
      </c>
      <c r="D34" s="125">
        <f>+'[11]BULLETIN ANNUEL'!D$271</f>
        <v>0</v>
      </c>
      <c r="E34" s="125">
        <f>+'[11]BULLETIN ANNUEL'!E$271</f>
        <v>0</v>
      </c>
      <c r="F34" s="125">
        <f>+'[11]BULLETIN ANNUEL'!F$271</f>
        <v>0</v>
      </c>
      <c r="G34" s="125">
        <f>+'[11]BULLETIN ANNUEL'!G$271</f>
        <v>0</v>
      </c>
      <c r="H34" s="125">
        <f>+'[11]BULLETIN ANNUEL'!H$271</f>
        <v>0</v>
      </c>
      <c r="I34" s="125">
        <f>+'[11]BULLETIN ANNUEL'!I$271</f>
        <v>0</v>
      </c>
      <c r="J34" s="125">
        <f>+'[11]BULLETIN ANNUEL'!J$271</f>
        <v>0</v>
      </c>
      <c r="K34" s="125">
        <f>+'[11]BULLETIN ANNUEL'!M$271</f>
        <v>0</v>
      </c>
      <c r="L34" s="125">
        <f>+'[11]BULLETIN ANNUEL'!N$271</f>
        <v>0</v>
      </c>
      <c r="M34" s="125">
        <f>+'[11]BULLETIN ANNUEL'!O$271</f>
        <v>0</v>
      </c>
      <c r="N34" s="125">
        <f>+'[11]BULLETIN ANNUEL'!P$271</f>
        <v>0</v>
      </c>
      <c r="O34" s="125">
        <f>+'[11]BULLETIN ANNUEL'!Q$271</f>
        <v>0</v>
      </c>
      <c r="P34" s="125">
        <f>+'[11]BULLETIN ANNUEL'!R$271</f>
        <v>0</v>
      </c>
      <c r="Q34" s="125">
        <f>+'[11]BULLETIN ANNUEL'!S$271</f>
        <v>0</v>
      </c>
      <c r="R34" s="126">
        <f>+'[11]BULLETIN ANNUEL'!T$271</f>
        <v>0</v>
      </c>
    </row>
    <row r="35" spans="1:18" ht="15" customHeight="1">
      <c r="A35" s="28"/>
      <c r="B35" s="29">
        <f>+'[11]BULLETIN ANNUEL'!A$25</f>
        <v>0</v>
      </c>
      <c r="C35" s="125">
        <f>+'[11]BULLETIN ANNUEL'!C$272</f>
        <v>0</v>
      </c>
      <c r="D35" s="125">
        <f>+'[11]BULLETIN ANNUEL'!D$272</f>
        <v>0</v>
      </c>
      <c r="E35" s="125">
        <f>+'[11]BULLETIN ANNUEL'!E$272</f>
        <v>0</v>
      </c>
      <c r="F35" s="125">
        <f>+'[11]BULLETIN ANNUEL'!F$272</f>
        <v>0</v>
      </c>
      <c r="G35" s="125">
        <f>+'[11]BULLETIN ANNUEL'!G$272</f>
        <v>0</v>
      </c>
      <c r="H35" s="125">
        <f>+'[11]BULLETIN ANNUEL'!H$272</f>
        <v>0</v>
      </c>
      <c r="I35" s="125">
        <f>+'[11]BULLETIN ANNUEL'!I$272</f>
        <v>0</v>
      </c>
      <c r="J35" s="125">
        <f>+'[11]BULLETIN ANNUEL'!J$272</f>
        <v>0</v>
      </c>
      <c r="K35" s="125">
        <f>+'[11]BULLETIN ANNUEL'!M$272</f>
        <v>0</v>
      </c>
      <c r="L35" s="125">
        <f>+'[11]BULLETIN ANNUEL'!N$272</f>
        <v>0</v>
      </c>
      <c r="M35" s="125">
        <f>+'[11]BULLETIN ANNUEL'!O$272</f>
        <v>0</v>
      </c>
      <c r="N35" s="125">
        <f>+'[11]BULLETIN ANNUEL'!P$272</f>
        <v>0</v>
      </c>
      <c r="O35" s="125">
        <f>+'[11]BULLETIN ANNUEL'!Q$272</f>
        <v>0</v>
      </c>
      <c r="P35" s="125">
        <f>+'[11]BULLETIN ANNUEL'!R$272</f>
        <v>0</v>
      </c>
      <c r="Q35" s="125">
        <f>+'[11]BULLETIN ANNUEL'!S$272</f>
        <v>0</v>
      </c>
      <c r="R35" s="126">
        <f>+'[11]BULLETIN ANNUEL'!T$272</f>
        <v>0</v>
      </c>
    </row>
    <row r="36" spans="1:18" ht="15" customHeight="1">
      <c r="A36" s="28"/>
      <c r="B36" s="29">
        <f>+'[11]BULLETIN ANNUEL'!A$26</f>
        <v>0</v>
      </c>
      <c r="C36" s="125">
        <f>+'[11]BULLETIN ANNUEL'!C$273</f>
        <v>0</v>
      </c>
      <c r="D36" s="125">
        <f>+'[11]BULLETIN ANNUEL'!D$273</f>
        <v>0</v>
      </c>
      <c r="E36" s="125">
        <f>+'[11]BULLETIN ANNUEL'!E$273</f>
        <v>0</v>
      </c>
      <c r="F36" s="125">
        <f>+'[11]BULLETIN ANNUEL'!F$273</f>
        <v>0</v>
      </c>
      <c r="G36" s="125">
        <f>+'[11]BULLETIN ANNUEL'!G$273</f>
        <v>0</v>
      </c>
      <c r="H36" s="125">
        <f>+'[11]BULLETIN ANNUEL'!H$273</f>
        <v>0</v>
      </c>
      <c r="I36" s="125">
        <f>+'[11]BULLETIN ANNUEL'!I$273</f>
        <v>0</v>
      </c>
      <c r="J36" s="125">
        <f>+'[11]BULLETIN ANNUEL'!J$273</f>
        <v>0</v>
      </c>
      <c r="K36" s="125">
        <f>+'[11]BULLETIN ANNUEL'!M$273</f>
        <v>0</v>
      </c>
      <c r="L36" s="125">
        <f>+'[11]BULLETIN ANNUEL'!N$273</f>
        <v>0</v>
      </c>
      <c r="M36" s="125">
        <f>+'[11]BULLETIN ANNUEL'!O$273</f>
        <v>0</v>
      </c>
      <c r="N36" s="125">
        <f>+'[11]BULLETIN ANNUEL'!P$273</f>
        <v>0</v>
      </c>
      <c r="O36" s="125">
        <f>+'[11]BULLETIN ANNUEL'!Q$273</f>
        <v>0</v>
      </c>
      <c r="P36" s="125">
        <f>+'[11]BULLETIN ANNUEL'!R$273</f>
        <v>0</v>
      </c>
      <c r="Q36" s="125">
        <f>+'[11]BULLETIN ANNUEL'!S$273</f>
        <v>0</v>
      </c>
      <c r="R36" s="126">
        <f>+'[11]BULLETIN ANNUEL'!T$273</f>
        <v>0</v>
      </c>
    </row>
    <row r="37" spans="1:18" ht="15" customHeight="1">
      <c r="A37" s="28"/>
      <c r="B37" s="29">
        <f>+'[11]BULLETIN ANNUEL'!A$27</f>
        <v>0</v>
      </c>
      <c r="C37" s="125">
        <f>+'[11]BULLETIN ANNUEL'!C$274</f>
        <v>0</v>
      </c>
      <c r="D37" s="125">
        <f>+'[11]BULLETIN ANNUEL'!D$274</f>
        <v>0</v>
      </c>
      <c r="E37" s="125">
        <f>+'[11]BULLETIN ANNUEL'!E$274</f>
        <v>0</v>
      </c>
      <c r="F37" s="125">
        <f>+'[11]BULLETIN ANNUEL'!F$274</f>
        <v>0</v>
      </c>
      <c r="G37" s="125">
        <f>+'[11]BULLETIN ANNUEL'!G$274</f>
        <v>0</v>
      </c>
      <c r="H37" s="125">
        <f>+'[11]BULLETIN ANNUEL'!H$274</f>
        <v>0</v>
      </c>
      <c r="I37" s="125">
        <f>+'[11]BULLETIN ANNUEL'!I$274</f>
        <v>0</v>
      </c>
      <c r="J37" s="125">
        <f>+'[11]BULLETIN ANNUEL'!J$274</f>
        <v>0</v>
      </c>
      <c r="K37" s="125">
        <f>+'[11]BULLETIN ANNUEL'!M$274</f>
        <v>0</v>
      </c>
      <c r="L37" s="125">
        <f>+'[11]BULLETIN ANNUEL'!N$274</f>
        <v>0</v>
      </c>
      <c r="M37" s="125">
        <f>+'[11]BULLETIN ANNUEL'!O$274</f>
        <v>0</v>
      </c>
      <c r="N37" s="125">
        <f>+'[11]BULLETIN ANNUEL'!P$274</f>
        <v>0</v>
      </c>
      <c r="O37" s="125">
        <f>+'[11]BULLETIN ANNUEL'!Q$274</f>
        <v>0</v>
      </c>
      <c r="P37" s="125">
        <f>+'[11]BULLETIN ANNUEL'!R$274</f>
        <v>0</v>
      </c>
      <c r="Q37" s="125">
        <f>+'[11]BULLETIN ANNUEL'!S$274</f>
        <v>0</v>
      </c>
      <c r="R37" s="126">
        <f>+'[11]BULLETIN ANNUEL'!T$274</f>
        <v>0</v>
      </c>
    </row>
    <row r="38" spans="1:18" ht="15" customHeight="1">
      <c r="A38" s="28"/>
      <c r="B38" s="29">
        <f>+'[11]BULLETIN ANNUEL'!A$28</f>
        <v>0</v>
      </c>
      <c r="C38" s="125">
        <f>+'[11]BULLETIN ANNUEL'!C$275</f>
        <v>0</v>
      </c>
      <c r="D38" s="125">
        <f>+'[11]BULLETIN ANNUEL'!D$275</f>
        <v>0</v>
      </c>
      <c r="E38" s="125">
        <f>+'[11]BULLETIN ANNUEL'!E$275</f>
        <v>0</v>
      </c>
      <c r="F38" s="125">
        <f>+'[11]BULLETIN ANNUEL'!F$275</f>
        <v>0</v>
      </c>
      <c r="G38" s="125">
        <f>+'[11]BULLETIN ANNUEL'!G$275</f>
        <v>0</v>
      </c>
      <c r="H38" s="125">
        <f>+'[11]BULLETIN ANNUEL'!H$275</f>
        <v>0</v>
      </c>
      <c r="I38" s="125">
        <f>+'[11]BULLETIN ANNUEL'!I$275</f>
        <v>0</v>
      </c>
      <c r="J38" s="125">
        <f>+'[11]BULLETIN ANNUEL'!J$275</f>
        <v>0</v>
      </c>
      <c r="K38" s="125">
        <f>+'[11]BULLETIN ANNUEL'!M$275</f>
        <v>0</v>
      </c>
      <c r="L38" s="125">
        <f>+'[11]BULLETIN ANNUEL'!N$275</f>
        <v>0</v>
      </c>
      <c r="M38" s="125">
        <f>+'[11]BULLETIN ANNUEL'!O$275</f>
        <v>0</v>
      </c>
      <c r="N38" s="125">
        <f>+'[11]BULLETIN ANNUEL'!P$275</f>
        <v>0</v>
      </c>
      <c r="O38" s="125">
        <f>+'[11]BULLETIN ANNUEL'!Q$275</f>
        <v>0</v>
      </c>
      <c r="P38" s="125">
        <f>+'[11]BULLETIN ANNUEL'!R$275</f>
        <v>0</v>
      </c>
      <c r="Q38" s="125">
        <f>+'[11]BULLETIN ANNUEL'!S$275</f>
        <v>0</v>
      </c>
      <c r="R38" s="126">
        <f>+'[11]BULLETIN ANNUEL'!T$275</f>
        <v>0</v>
      </c>
    </row>
    <row r="39" spans="1:18" ht="15" customHeight="1">
      <c r="A39" s="28"/>
      <c r="B39" s="29">
        <f>+'[11]BULLETIN ANNUEL'!A$29</f>
        <v>0</v>
      </c>
      <c r="C39" s="125">
        <f>+'[11]BULLETIN ANNUEL'!C$276</f>
        <v>0</v>
      </c>
      <c r="D39" s="125">
        <f>+'[11]BULLETIN ANNUEL'!D$276</f>
        <v>0</v>
      </c>
      <c r="E39" s="125">
        <f>+'[11]BULLETIN ANNUEL'!E$276</f>
        <v>0</v>
      </c>
      <c r="F39" s="125">
        <f>+'[11]BULLETIN ANNUEL'!F$276</f>
        <v>0</v>
      </c>
      <c r="G39" s="125">
        <f>+'[11]BULLETIN ANNUEL'!G$276</f>
        <v>0</v>
      </c>
      <c r="H39" s="125">
        <f>+'[11]BULLETIN ANNUEL'!H$276</f>
        <v>0</v>
      </c>
      <c r="I39" s="125">
        <f>+'[11]BULLETIN ANNUEL'!I$276</f>
        <v>0</v>
      </c>
      <c r="J39" s="125">
        <f>+'[11]BULLETIN ANNUEL'!J$276</f>
        <v>0</v>
      </c>
      <c r="K39" s="125">
        <f>+'[11]BULLETIN ANNUEL'!M$276</f>
        <v>0</v>
      </c>
      <c r="L39" s="125">
        <f>+'[11]BULLETIN ANNUEL'!N$276</f>
        <v>0</v>
      </c>
      <c r="M39" s="125">
        <f>+'[11]BULLETIN ANNUEL'!O$276</f>
        <v>0</v>
      </c>
      <c r="N39" s="125">
        <f>+'[11]BULLETIN ANNUEL'!P$276</f>
        <v>0</v>
      </c>
      <c r="O39" s="125">
        <f>+'[11]BULLETIN ANNUEL'!Q$276</f>
        <v>0</v>
      </c>
      <c r="P39" s="125">
        <f>+'[11]BULLETIN ANNUEL'!R$276</f>
        <v>0</v>
      </c>
      <c r="Q39" s="125">
        <f>+'[11]BULLETIN ANNUEL'!S$276</f>
        <v>0</v>
      </c>
      <c r="R39" s="126">
        <f>+'[11]BULLETIN ANNUEL'!T$276</f>
        <v>0</v>
      </c>
    </row>
    <row r="40" spans="1:18" ht="15" customHeight="1" thickBot="1">
      <c r="A40" s="69"/>
      <c r="B40" s="70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8"/>
    </row>
    <row r="41" spans="2:18" ht="12.75">
      <c r="B41" s="124" t="s">
        <v>183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3:18" ht="12.75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3:18" ht="12.75"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3:18" ht="12.75"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3:18" ht="12.75"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3:18" ht="12.75"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3:18" ht="12.75"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3:18" ht="12.75"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3:18" ht="12.75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3:18" ht="12.75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3:18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3:18" ht="12.75"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3:18" ht="12.75"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3:18" ht="12.75"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3:18" ht="12.75"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3:18" ht="12.75"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3:18" ht="12.75"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3:18" ht="12.75"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3:18" ht="12.75"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3:18" ht="12.75"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3:18" ht="12.75"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3:18" ht="12.75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3:18" ht="12.75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3:18" ht="12.75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3:18" ht="12.75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3:18" ht="12.75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3:18" ht="12.75"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3:18" ht="12.75"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3:18" ht="12.75"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3:18" ht="12.75"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3:18" ht="12.75"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3:18" ht="12.75"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3:18" ht="12.75"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3:18" ht="12.75"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3:18" ht="12.75"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3:18" ht="12.75"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3:18" ht="12.75"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</sheetData>
  <sheetProtection/>
  <mergeCells count="7">
    <mergeCell ref="R4:R6"/>
    <mergeCell ref="Q5:Q6"/>
    <mergeCell ref="P5:P6"/>
    <mergeCell ref="A4:B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view="pageBreakPreview" zoomScaleSheetLayoutView="100" zoomScalePageLayoutView="0" workbookViewId="0" topLeftCell="A1">
      <selection activeCell="N29" sqref="N29"/>
    </sheetView>
  </sheetViews>
  <sheetFormatPr defaultColWidth="9.14062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7.57421875" style="8" customWidth="1"/>
    <col min="8" max="8" width="9.421875" style="8" customWidth="1"/>
    <col min="9" max="9" width="9.710937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9.140625" style="8" customWidth="1"/>
  </cols>
  <sheetData>
    <row r="2" spans="1:15" ht="15.7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8" thickBot="1">
      <c r="A3" s="1"/>
      <c r="B3" s="6" t="str">
        <f>+CNE!$A$3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120</v>
      </c>
      <c r="O3" s="1"/>
    </row>
    <row r="4" spans="1:15" s="100" customFormat="1" ht="37.5" customHeight="1">
      <c r="A4" s="212" t="s">
        <v>40</v>
      </c>
      <c r="B4" s="213"/>
      <c r="C4" s="41" t="s">
        <v>121</v>
      </c>
      <c r="D4" s="42"/>
      <c r="E4" s="42"/>
      <c r="F4" s="42"/>
      <c r="G4" s="42"/>
      <c r="H4" s="42"/>
      <c r="I4" s="42"/>
      <c r="J4" s="43"/>
      <c r="K4" s="99" t="s">
        <v>122</v>
      </c>
      <c r="L4" s="262" t="s">
        <v>123</v>
      </c>
      <c r="M4" s="263"/>
      <c r="N4" s="264"/>
      <c r="O4" s="224" t="s">
        <v>68</v>
      </c>
    </row>
    <row r="5" spans="1:15" s="100" customFormat="1" ht="13.5" customHeight="1">
      <c r="A5" s="250"/>
      <c r="B5" s="251"/>
      <c r="C5" s="76" t="s">
        <v>109</v>
      </c>
      <c r="D5" s="77"/>
      <c r="E5" s="77"/>
      <c r="F5" s="78"/>
      <c r="G5" s="76" t="s">
        <v>110</v>
      </c>
      <c r="H5" s="77"/>
      <c r="I5" s="78"/>
      <c r="J5" s="258" t="s">
        <v>124</v>
      </c>
      <c r="K5" s="258" t="s">
        <v>125</v>
      </c>
      <c r="L5" s="258" t="s">
        <v>126</v>
      </c>
      <c r="M5" s="258" t="s">
        <v>127</v>
      </c>
      <c r="N5" s="258" t="s">
        <v>128</v>
      </c>
      <c r="O5" s="257"/>
    </row>
    <row r="6" spans="1:15" s="100" customFormat="1" ht="50.25" customHeight="1">
      <c r="A6" s="218"/>
      <c r="B6" s="219"/>
      <c r="C6" s="90" t="s">
        <v>129</v>
      </c>
      <c r="D6" s="90" t="s">
        <v>130</v>
      </c>
      <c r="E6" s="90" t="s">
        <v>131</v>
      </c>
      <c r="F6" s="90" t="s">
        <v>11</v>
      </c>
      <c r="G6" s="90" t="s">
        <v>116</v>
      </c>
      <c r="H6" s="90" t="s">
        <v>127</v>
      </c>
      <c r="I6" s="90" t="s">
        <v>11</v>
      </c>
      <c r="J6" s="255"/>
      <c r="K6" s="255"/>
      <c r="L6" s="255"/>
      <c r="M6" s="255"/>
      <c r="N6" s="255"/>
      <c r="O6" s="256"/>
    </row>
    <row r="7" spans="1:15" ht="15" customHeight="1">
      <c r="A7" s="92"/>
      <c r="B7" s="9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6"/>
      <c r="O7" s="55"/>
    </row>
    <row r="8" spans="1:15" ht="15" customHeight="1">
      <c r="A8" s="22">
        <f>+'[5]BULLETIN ANNUEL'!B$83</f>
        <v>2014</v>
      </c>
      <c r="B8" s="25"/>
      <c r="C8" s="125">
        <f>+CNE!C8</f>
        <v>369579</v>
      </c>
      <c r="D8" s="125">
        <f>+CNE!D8</f>
        <v>0</v>
      </c>
      <c r="E8" s="125">
        <f>+CNE!E8</f>
        <v>0</v>
      </c>
      <c r="F8" s="125">
        <f>+CNE!F8</f>
        <v>369579</v>
      </c>
      <c r="G8" s="125">
        <f>+CNE!G8</f>
        <v>0</v>
      </c>
      <c r="H8" s="125">
        <f>+'[5]BULLETIN ANNUEL'!H$304</f>
        <v>387829</v>
      </c>
      <c r="I8" s="125">
        <f>+'[5]BULLETIN ANNUEL'!I$304</f>
        <v>387829</v>
      </c>
      <c r="J8" s="125">
        <f>+'[5]BULLETIN ANNUEL'!J$304</f>
        <v>-18250</v>
      </c>
      <c r="K8" s="125">
        <f>+'[5]BULLETIN ANNUEL'!M$304</f>
        <v>0</v>
      </c>
      <c r="L8" s="125">
        <f>+'[5]BULLETIN ANNUEL'!N$304</f>
        <v>8250</v>
      </c>
      <c r="M8" s="125">
        <f>+'[5]BULLETIN ANNUEL'!O$304</f>
        <v>453039</v>
      </c>
      <c r="N8" s="125">
        <f>+'[5]BULLETIN ANNUEL'!P$304</f>
        <v>-444789</v>
      </c>
      <c r="O8" s="126">
        <f>+'[5]BULLETIN ANNUEL'!Q$304</f>
        <v>-463039</v>
      </c>
    </row>
    <row r="9" spans="1:15" ht="15" customHeight="1">
      <c r="A9" s="22">
        <f>+'[6]BULLETIN ANNUEL'!B$83</f>
        <v>2015</v>
      </c>
      <c r="B9" s="25"/>
      <c r="C9" s="125">
        <f>+CNE!C9</f>
        <v>517139</v>
      </c>
      <c r="D9" s="125">
        <f>+CNE!D9</f>
        <v>0</v>
      </c>
      <c r="E9" s="125">
        <f>+CNE!E9</f>
        <v>0</v>
      </c>
      <c r="F9" s="125">
        <f>+CNE!F9</f>
        <v>517139</v>
      </c>
      <c r="G9" s="125">
        <f>+CNE!G9</f>
        <v>0</v>
      </c>
      <c r="H9" s="125">
        <f>+'[6]BULLETIN ANNUEL'!H$304</f>
        <v>215739</v>
      </c>
      <c r="I9" s="125">
        <f>+'[6]BULLETIN ANNUEL'!I$304</f>
        <v>215739</v>
      </c>
      <c r="J9" s="125">
        <f>+'[6]BULLETIN ANNUEL'!J$304</f>
        <v>301400</v>
      </c>
      <c r="K9" s="125">
        <f>+'[6]BULLETIN ANNUEL'!M$304</f>
        <v>0</v>
      </c>
      <c r="L9" s="125">
        <f>+'[6]BULLETIN ANNUEL'!N$304</f>
        <v>19100</v>
      </c>
      <c r="M9" s="125">
        <f>+'[6]BULLETIN ANNUEL'!O$304</f>
        <v>150953</v>
      </c>
      <c r="N9" s="125">
        <f>+'[6]BULLETIN ANNUEL'!P$304</f>
        <v>-131853</v>
      </c>
      <c r="O9" s="126">
        <f>+'[6]BULLETIN ANNUEL'!Q$304</f>
        <v>169547</v>
      </c>
    </row>
    <row r="10" spans="1:15" ht="15" customHeight="1">
      <c r="A10" s="22">
        <f>+'[7]BULLETIN ANNUEL'!B$83</f>
        <v>2016</v>
      </c>
      <c r="B10" s="25"/>
      <c r="C10" s="125">
        <f>+CNE!C10</f>
        <v>618091</v>
      </c>
      <c r="D10" s="125">
        <f>+CNE!D10</f>
        <v>0</v>
      </c>
      <c r="E10" s="125">
        <f>+CNE!E10</f>
        <v>0</v>
      </c>
      <c r="F10" s="125">
        <f>+CNE!F10</f>
        <v>618091</v>
      </c>
      <c r="G10" s="125">
        <f>+CNE!G10</f>
        <v>0</v>
      </c>
      <c r="H10" s="125">
        <f>+'[7]BULLETIN ANNUEL'!H$304</f>
        <v>174133</v>
      </c>
      <c r="I10" s="125">
        <f>+'[7]BULLETIN ANNUEL'!I$304</f>
        <v>174133</v>
      </c>
      <c r="J10" s="125">
        <f>+'[7]BULLETIN ANNUEL'!J$304</f>
        <v>443958</v>
      </c>
      <c r="K10" s="125">
        <f>+'[7]BULLETIN ANNUEL'!M$304</f>
        <v>0</v>
      </c>
      <c r="L10" s="125">
        <f>+'[7]BULLETIN ANNUEL'!N$304</f>
        <v>70545</v>
      </c>
      <c r="M10" s="125">
        <f>+'[7]BULLETIN ANNUEL'!O$304</f>
        <v>135569</v>
      </c>
      <c r="N10" s="125">
        <f>+'[7]BULLETIN ANNUEL'!P$304</f>
        <v>-65024</v>
      </c>
      <c r="O10" s="126">
        <f>+'[7]BULLETIN ANNUEL'!Q$304</f>
        <v>378934</v>
      </c>
    </row>
    <row r="11" spans="1:15" ht="15" customHeight="1">
      <c r="A11" s="22">
        <f>+'[8]BULLETIN ANNUEL'!B$83</f>
        <v>2017</v>
      </c>
      <c r="B11" s="25"/>
      <c r="C11" s="125">
        <f>+CNE!C11</f>
        <v>8799</v>
      </c>
      <c r="D11" s="125">
        <f>+CNE!D11</f>
        <v>0</v>
      </c>
      <c r="E11" s="125">
        <f>+CNE!E11</f>
        <v>600357</v>
      </c>
      <c r="F11" s="125">
        <f>+CNE!F11</f>
        <v>609156</v>
      </c>
      <c r="G11" s="125">
        <f>+CNE!G11</f>
        <v>0</v>
      </c>
      <c r="H11" s="125">
        <f>+'[8]BULLETIN ANNUEL'!H$304</f>
        <v>104905</v>
      </c>
      <c r="I11" s="125">
        <f>+'[8]BULLETIN ANNUEL'!I$304</f>
        <v>104905</v>
      </c>
      <c r="J11" s="125">
        <f>+'[8]BULLETIN ANNUEL'!J$304</f>
        <v>504251</v>
      </c>
      <c r="K11" s="125">
        <f>+'[8]BULLETIN ANNUEL'!M$304</f>
        <v>0</v>
      </c>
      <c r="L11" s="125">
        <f>+'[8]BULLETIN ANNUEL'!N$304</f>
        <v>77675</v>
      </c>
      <c r="M11" s="125">
        <f>+'[8]BULLETIN ANNUEL'!O$304</f>
        <v>153201</v>
      </c>
      <c r="N11" s="125">
        <f>+'[8]BULLETIN ANNUEL'!P$304</f>
        <v>-75526</v>
      </c>
      <c r="O11" s="126">
        <f>+'[8]BULLETIN ANNUEL'!Q$304</f>
        <v>428725</v>
      </c>
    </row>
    <row r="12" spans="1:15" ht="15" customHeight="1">
      <c r="A12" s="22">
        <f>+'[10]BULLETIN ANNUEL'!$B$83</f>
        <v>2018</v>
      </c>
      <c r="B12" s="25"/>
      <c r="C12" s="125">
        <f>+CNE!C12</f>
        <v>452</v>
      </c>
      <c r="D12" s="125">
        <f>+CNE!D12</f>
        <v>0</v>
      </c>
      <c r="E12" s="125">
        <f>+CNE!E12</f>
        <v>608703</v>
      </c>
      <c r="F12" s="125">
        <f>+CNE!F12</f>
        <v>609155</v>
      </c>
      <c r="G12" s="125">
        <f>+CNE!G12</f>
        <v>0</v>
      </c>
      <c r="H12" s="125">
        <f>+'[10]BULLETIN ANNUEL'!H$304</f>
        <v>143348</v>
      </c>
      <c r="I12" s="125">
        <f>+'[10]BULLETIN ANNUEL'!I$304</f>
        <v>143348</v>
      </c>
      <c r="J12" s="125">
        <f>+'[10]BULLETIN ANNUEL'!J$304</f>
        <v>465807</v>
      </c>
      <c r="K12" s="125">
        <f>+'[10]BULLETIN ANNUEL'!M$304</f>
        <v>0</v>
      </c>
      <c r="L12" s="125">
        <f>+'[10]BULLETIN ANNUEL'!N$304</f>
        <v>97543</v>
      </c>
      <c r="M12" s="125">
        <f>+'[10]BULLETIN ANNUEL'!O$304</f>
        <v>197960</v>
      </c>
      <c r="N12" s="125">
        <f>+'[10]BULLETIN ANNUEL'!P$304</f>
        <v>-100417</v>
      </c>
      <c r="O12" s="126">
        <f>+'[10]BULLETIN ANNUEL'!Q$304</f>
        <v>365390</v>
      </c>
    </row>
    <row r="13" spans="1:15" ht="15" customHeight="1">
      <c r="A13" s="22">
        <f>+'[4]BULLETIN ANNUEL'!$B$83</f>
        <v>2019</v>
      </c>
      <c r="B13" s="25"/>
      <c r="C13" s="125">
        <f>+CNE!C13</f>
        <v>0</v>
      </c>
      <c r="D13" s="125">
        <f>+CNE!D13</f>
        <v>0</v>
      </c>
      <c r="E13" s="125">
        <f>+CNE!E13</f>
        <v>608979</v>
      </c>
      <c r="F13" s="125">
        <f>+CNE!F13</f>
        <v>608979</v>
      </c>
      <c r="G13" s="125">
        <f>+CNE!G13</f>
        <v>0</v>
      </c>
      <c r="H13" s="125">
        <f>+'[4]BULLETIN ANNUEL'!H$304</f>
        <v>202484</v>
      </c>
      <c r="I13" s="125">
        <f>+'[4]BULLETIN ANNUEL'!I$304</f>
        <v>202484</v>
      </c>
      <c r="J13" s="125">
        <f>+'[4]BULLETIN ANNUEL'!J$304</f>
        <v>406495</v>
      </c>
      <c r="K13" s="125">
        <f>+'[4]BULLETIN ANNUEL'!M$304</f>
        <v>23743</v>
      </c>
      <c r="L13" s="125">
        <f>+'[4]BULLETIN ANNUEL'!N$304</f>
        <v>399706</v>
      </c>
      <c r="M13" s="125">
        <f>+'[4]BULLETIN ANNUEL'!O$304</f>
        <v>121601</v>
      </c>
      <c r="N13" s="125">
        <f>+'[4]BULLETIN ANNUEL'!P$304</f>
        <v>278105</v>
      </c>
      <c r="O13" s="126">
        <f>+'[4]BULLETIN ANNUEL'!Q$304</f>
        <v>708343</v>
      </c>
    </row>
    <row r="14" spans="1:15" ht="15" customHeight="1">
      <c r="A14" s="22">
        <f>+'[12]BULLETIN ANNUEL'!$B$83</f>
        <v>2020</v>
      </c>
      <c r="B14" s="25"/>
      <c r="C14" s="125">
        <f>+CNE!C14</f>
        <v>0</v>
      </c>
      <c r="D14" s="125">
        <f>+CNE!D14</f>
        <v>0</v>
      </c>
      <c r="E14" s="125">
        <f>+CNE!E14</f>
        <v>608743</v>
      </c>
      <c r="F14" s="125">
        <f>+CNE!F14</f>
        <v>608743</v>
      </c>
      <c r="G14" s="125">
        <f>+CNE!G14</f>
        <v>0</v>
      </c>
      <c r="H14" s="125">
        <f>+'[12]BULLETIN ANNUEL'!H$304</f>
        <v>99089</v>
      </c>
      <c r="I14" s="125">
        <f>+'[12]BULLETIN ANNUEL'!I$304</f>
        <v>99089</v>
      </c>
      <c r="J14" s="125">
        <f>+'[12]BULLETIN ANNUEL'!J$304</f>
        <v>509654</v>
      </c>
      <c r="K14" s="125">
        <f>+'[12]BULLETIN ANNUEL'!M$304</f>
        <v>22743</v>
      </c>
      <c r="L14" s="125">
        <f>+'[12]BULLETIN ANNUEL'!N$304</f>
        <v>397874</v>
      </c>
      <c r="M14" s="125">
        <f>+'[12]BULLETIN ANNUEL'!O$304</f>
        <v>160337</v>
      </c>
      <c r="N14" s="125">
        <f>+'[12]BULLETIN ANNUEL'!P$304</f>
        <v>237537</v>
      </c>
      <c r="O14" s="126">
        <f>+'[12]BULLETIN ANNUEL'!Q$304</f>
        <v>769934</v>
      </c>
    </row>
    <row r="15" spans="1:15" ht="15" customHeight="1">
      <c r="A15" s="22">
        <f>+'[13]BULLETIN ANNUEL'!$B$83</f>
        <v>2021</v>
      </c>
      <c r="B15" s="25"/>
      <c r="C15" s="125">
        <f>+CNE!C15</f>
        <v>43198</v>
      </c>
      <c r="D15" s="125">
        <f>+CNE!D15</f>
        <v>0</v>
      </c>
      <c r="E15" s="125">
        <f>+CNE!E15</f>
        <v>608703</v>
      </c>
      <c r="F15" s="125">
        <f>+CNE!F15</f>
        <v>651901</v>
      </c>
      <c r="G15" s="125">
        <f>+CNE!G15</f>
        <v>0</v>
      </c>
      <c r="H15" s="125">
        <f>+'[13]BULLETIN ANNUEL'!H$304</f>
        <v>300259</v>
      </c>
      <c r="I15" s="125">
        <f>+'[13]BULLETIN ANNUEL'!I$304</f>
        <v>300259</v>
      </c>
      <c r="J15" s="125">
        <f>+'[13]BULLETIN ANNUEL'!J$304</f>
        <v>351642</v>
      </c>
      <c r="K15" s="125">
        <f>+'[13]BULLETIN ANNUEL'!M$304</f>
        <v>184664.5044994877</v>
      </c>
      <c r="L15" s="125">
        <f>+'[13]BULLETIN ANNUEL'!N$304</f>
        <v>369052</v>
      </c>
      <c r="M15" s="125">
        <f>+'[13]BULLETIN ANNUEL'!O$304</f>
        <v>215864</v>
      </c>
      <c r="N15" s="125">
        <f>+'[13]BULLETIN ANNUEL'!P$304</f>
        <v>153188</v>
      </c>
      <c r="O15" s="126">
        <f>+'[13]BULLETIN ANNUEL'!Q$304</f>
        <v>689494.5044994877</v>
      </c>
    </row>
    <row r="16" spans="1:15" ht="15" customHeight="1">
      <c r="A16" s="22">
        <f>+'[14]BULLETIN ANNUEL'!$B$83</f>
        <v>2022</v>
      </c>
      <c r="B16" s="25"/>
      <c r="C16" s="125">
        <f>+CNE!C16</f>
        <v>44358</v>
      </c>
      <c r="D16" s="125">
        <f>+CNE!D16</f>
        <v>0</v>
      </c>
      <c r="E16" s="125">
        <f>+CNE!E16</f>
        <v>608703</v>
      </c>
      <c r="F16" s="125">
        <f>+CNE!F16</f>
        <v>653061</v>
      </c>
      <c r="G16" s="125">
        <f>+CNE!G16</f>
        <v>0</v>
      </c>
      <c r="H16" s="125">
        <f>+'[14]BULLETIN ANNUEL'!H$304</f>
        <v>940190</v>
      </c>
      <c r="I16" s="125">
        <f>+'[14]BULLETIN ANNUEL'!I$304</f>
        <v>940190</v>
      </c>
      <c r="J16" s="125">
        <f>+'[14]BULLETIN ANNUEL'!J$304</f>
        <v>-287129</v>
      </c>
      <c r="K16" s="125">
        <f>+'[14]BULLETIN ANNUEL'!M$304</f>
        <v>186968</v>
      </c>
      <c r="L16" s="125">
        <f>+'[14]BULLETIN ANNUEL'!N$304</f>
        <v>311630</v>
      </c>
      <c r="M16" s="125">
        <f>+'[14]BULLETIN ANNUEL'!O$304</f>
        <v>227360</v>
      </c>
      <c r="N16" s="125">
        <f>+'[14]BULLETIN ANNUEL'!P$304</f>
        <v>84270</v>
      </c>
      <c r="O16" s="126">
        <f>+'[14]BULLETIN ANNUEL'!Q$304</f>
        <v>-15891</v>
      </c>
    </row>
    <row r="17" spans="1:15" ht="15" customHeight="1">
      <c r="A17" s="26"/>
      <c r="B17" s="30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ht="15" customHeight="1">
      <c r="A18" s="28">
        <f>+'[13]BULLETIN ANNUEL'!$B$18</f>
        <v>2021</v>
      </c>
      <c r="B18" s="29" t="str">
        <f>+'[13]BULLETIN ANNUEL'!A$20</f>
        <v>MARS</v>
      </c>
      <c r="C18" s="125">
        <f>+CNE!C18</f>
        <v>0</v>
      </c>
      <c r="D18" s="125">
        <f>+CNE!D18</f>
        <v>0</v>
      </c>
      <c r="E18" s="125">
        <f>+CNE!E18</f>
        <v>610732</v>
      </c>
      <c r="F18" s="125">
        <f>+CNE!F18</f>
        <v>610732</v>
      </c>
      <c r="G18" s="125">
        <f>+CNE!G18</f>
        <v>0</v>
      </c>
      <c r="H18" s="125">
        <f>+'[13]BULLETIN ANNUEL'!H$295</f>
        <v>98537</v>
      </c>
      <c r="I18" s="125">
        <f>+'[13]BULLETIN ANNUEL'!I$295</f>
        <v>98537</v>
      </c>
      <c r="J18" s="125">
        <f>+'[13]BULLETIN ANNUEL'!J$295</f>
        <v>512195</v>
      </c>
      <c r="K18" s="125">
        <f>+'[13]BULLETIN ANNUEL'!M$295</f>
        <v>23220</v>
      </c>
      <c r="L18" s="125">
        <f>+'[13]BULLETIN ANNUEL'!N$295</f>
        <v>395397</v>
      </c>
      <c r="M18" s="125">
        <f>+'[13]BULLETIN ANNUEL'!O$295</f>
        <v>178952</v>
      </c>
      <c r="N18" s="125">
        <f>+'[13]BULLETIN ANNUEL'!P$295</f>
        <v>216445</v>
      </c>
      <c r="O18" s="126">
        <f>+'[13]BULLETIN ANNUEL'!Q$295</f>
        <v>751860</v>
      </c>
    </row>
    <row r="19" spans="1:15" ht="15" customHeight="1">
      <c r="A19" s="28"/>
      <c r="B19" s="29" t="str">
        <f>+'[13]BULLETIN ANNUEL'!A$23</f>
        <v>JUIN</v>
      </c>
      <c r="C19" s="125">
        <f>+CNE!C19</f>
        <v>0</v>
      </c>
      <c r="D19" s="125">
        <f>+CNE!D19</f>
        <v>0</v>
      </c>
      <c r="E19" s="125">
        <f>+CNE!E19</f>
        <v>610732</v>
      </c>
      <c r="F19" s="125">
        <f>+CNE!F19</f>
        <v>610732</v>
      </c>
      <c r="G19" s="125">
        <f>+CNE!G19</f>
        <v>0</v>
      </c>
      <c r="H19" s="125">
        <f>+'[13]BULLETIN ANNUEL'!H$298</f>
        <v>77210</v>
      </c>
      <c r="I19" s="125">
        <f>+'[13]BULLETIN ANNUEL'!I$298</f>
        <v>77210</v>
      </c>
      <c r="J19" s="125">
        <f>+'[13]BULLETIN ANNUEL'!J$298</f>
        <v>533522</v>
      </c>
      <c r="K19" s="125">
        <f>+'[13]BULLETIN ANNUEL'!M$298</f>
        <v>23059</v>
      </c>
      <c r="L19" s="125">
        <f>+'[13]BULLETIN ANNUEL'!N$298</f>
        <v>403536</v>
      </c>
      <c r="M19" s="125">
        <f>+'[13]BULLETIN ANNUEL'!O$298</f>
        <v>225822</v>
      </c>
      <c r="N19" s="125">
        <f>+'[13]BULLETIN ANNUEL'!P$298</f>
        <v>177714</v>
      </c>
      <c r="O19" s="126">
        <f>+'[13]BULLETIN ANNUEL'!Q$298</f>
        <v>734295</v>
      </c>
    </row>
    <row r="20" spans="1:15" ht="15" customHeight="1">
      <c r="A20" s="28"/>
      <c r="B20" s="29" t="str">
        <f>+'[13]BULLETIN ANNUEL'!A$26</f>
        <v>SEPT</v>
      </c>
      <c r="C20" s="125">
        <f>+CNE!C20</f>
        <v>42368</v>
      </c>
      <c r="D20" s="125">
        <f>+CNE!D20</f>
        <v>0</v>
      </c>
      <c r="E20" s="125">
        <f>+CNE!E20</f>
        <v>608703</v>
      </c>
      <c r="F20" s="125">
        <f>+CNE!F20</f>
        <v>651071</v>
      </c>
      <c r="G20" s="125">
        <f>+CNE!G20</f>
        <v>0</v>
      </c>
      <c r="H20" s="125">
        <f>+'[13]BULLETIN ANNUEL'!H$301</f>
        <v>268866</v>
      </c>
      <c r="I20" s="125">
        <f>+'[13]BULLETIN ANNUEL'!I$301</f>
        <v>268866</v>
      </c>
      <c r="J20" s="125">
        <f>+'[13]BULLETIN ANNUEL'!J$301</f>
        <v>382205</v>
      </c>
      <c r="K20" s="125">
        <f>+'[13]BULLETIN ANNUEL'!M$301</f>
        <v>23375</v>
      </c>
      <c r="L20" s="125">
        <f>+'[13]BULLETIN ANNUEL'!N$301</f>
        <v>398754</v>
      </c>
      <c r="M20" s="125">
        <f>+'[13]BULLETIN ANNUEL'!O$301</f>
        <v>196887</v>
      </c>
      <c r="N20" s="125">
        <f>+'[13]BULLETIN ANNUEL'!P$301</f>
        <v>201867</v>
      </c>
      <c r="O20" s="126">
        <f>+'[13]BULLETIN ANNUEL'!Q$301</f>
        <v>607447</v>
      </c>
    </row>
    <row r="21" spans="1:15" ht="15" customHeight="1">
      <c r="A21" s="28"/>
      <c r="B21" s="29" t="str">
        <f>+'[13]BULLETIN ANNUEL'!A$29</f>
        <v>DEC</v>
      </c>
      <c r="C21" s="125">
        <f>+CNE!C21</f>
        <v>43198</v>
      </c>
      <c r="D21" s="125">
        <f>+CNE!D21</f>
        <v>0</v>
      </c>
      <c r="E21" s="125">
        <f>+CNE!E21</f>
        <v>608703</v>
      </c>
      <c r="F21" s="125">
        <f>+CNE!F21</f>
        <v>651901</v>
      </c>
      <c r="G21" s="125">
        <f>+CNE!G21</f>
        <v>0</v>
      </c>
      <c r="H21" s="125">
        <f>+'[13]BULLETIN ANNUEL'!H$304</f>
        <v>300259</v>
      </c>
      <c r="I21" s="125">
        <f>+'[13]BULLETIN ANNUEL'!I$304</f>
        <v>300259</v>
      </c>
      <c r="J21" s="125">
        <f>+'[13]BULLETIN ANNUEL'!J$304</f>
        <v>351642</v>
      </c>
      <c r="K21" s="125">
        <f>+'[13]BULLETIN ANNUEL'!M$304</f>
        <v>184664.5044994877</v>
      </c>
      <c r="L21" s="125">
        <f>+'[13]BULLETIN ANNUEL'!N$304</f>
        <v>369052</v>
      </c>
      <c r="M21" s="125">
        <f>+'[13]BULLETIN ANNUEL'!O$304</f>
        <v>215864</v>
      </c>
      <c r="N21" s="125">
        <f>+'[13]BULLETIN ANNUEL'!P$304</f>
        <v>153188</v>
      </c>
      <c r="O21" s="126">
        <f>+'[13]BULLETIN ANNUEL'!Q$304</f>
        <v>689494.5044994877</v>
      </c>
    </row>
    <row r="22" spans="1:15" ht="15" customHeight="1">
      <c r="A22" s="28"/>
      <c r="B22" s="2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</row>
    <row r="23" spans="1:15" ht="15" customHeight="1">
      <c r="A23" s="28">
        <f>+'[14]BULLETIN ANNUEL'!$B$18</f>
        <v>2022</v>
      </c>
      <c r="B23" s="29" t="str">
        <f>+'[14]BULLETIN ANNUEL'!A$20</f>
        <v>MARS</v>
      </c>
      <c r="C23" s="125">
        <f>+CNE!C23</f>
        <v>44011</v>
      </c>
      <c r="D23" s="125">
        <f>+CNE!D23</f>
        <v>0</v>
      </c>
      <c r="E23" s="125">
        <f>+CNE!E23</f>
        <v>611683</v>
      </c>
      <c r="F23" s="125">
        <f>+CNE!F23</f>
        <v>655694</v>
      </c>
      <c r="G23" s="125">
        <f>+CNE!G23</f>
        <v>0</v>
      </c>
      <c r="H23" s="125">
        <f>+'[14]BULLETIN ANNUEL'!H$295</f>
        <v>382115</v>
      </c>
      <c r="I23" s="125">
        <f>+'[14]BULLETIN ANNUEL'!I$295</f>
        <v>382115</v>
      </c>
      <c r="J23" s="125">
        <f>+'[14]BULLETIN ANNUEL'!J$295</f>
        <v>273579</v>
      </c>
      <c r="K23" s="125">
        <f>+'[14]BULLETIN ANNUEL'!M$295</f>
        <v>23923</v>
      </c>
      <c r="L23" s="125">
        <f>+'[14]BULLETIN ANNUEL'!N$295</f>
        <v>334267</v>
      </c>
      <c r="M23" s="125">
        <f>+'[14]BULLETIN ANNUEL'!O$295</f>
        <v>227648</v>
      </c>
      <c r="N23" s="125">
        <f>+'[14]BULLETIN ANNUEL'!P$295</f>
        <v>106619</v>
      </c>
      <c r="O23" s="126">
        <f>+'[14]BULLETIN ANNUEL'!Q$295</f>
        <v>404121</v>
      </c>
    </row>
    <row r="24" spans="1:15" ht="15" customHeight="1">
      <c r="A24" s="28"/>
      <c r="B24" s="29" t="str">
        <f>+'[14]BULLETIN ANNUEL'!A$23</f>
        <v>JUIN</v>
      </c>
      <c r="C24" s="125">
        <f>+CNE!C24</f>
        <v>41929</v>
      </c>
      <c r="D24" s="125">
        <f>+CNE!D24</f>
        <v>0</v>
      </c>
      <c r="E24" s="125">
        <f>+CNE!E24</f>
        <v>608703</v>
      </c>
      <c r="F24" s="125">
        <f>+CNE!F24</f>
        <v>650632</v>
      </c>
      <c r="G24" s="125">
        <f>+CNE!G24</f>
        <v>0</v>
      </c>
      <c r="H24" s="125">
        <f>+'[14]BULLETIN ANNUEL'!H$298</f>
        <v>679580</v>
      </c>
      <c r="I24" s="125">
        <f>+'[14]BULLETIN ANNUEL'!I$298</f>
        <v>679580</v>
      </c>
      <c r="J24" s="125">
        <f>+'[14]BULLETIN ANNUEL'!J$298</f>
        <v>-28948</v>
      </c>
      <c r="K24" s="125">
        <f>+'[14]BULLETIN ANNUEL'!M$298</f>
        <v>190758</v>
      </c>
      <c r="L24" s="125">
        <f>+'[14]BULLETIN ANNUEL'!N$298</f>
        <v>356849</v>
      </c>
      <c r="M24" s="125">
        <f>+'[14]BULLETIN ANNUEL'!O$298</f>
        <v>261250</v>
      </c>
      <c r="N24" s="125">
        <f>+'[14]BULLETIN ANNUEL'!P$298</f>
        <v>95599</v>
      </c>
      <c r="O24" s="126">
        <f>+'[14]BULLETIN ANNUEL'!Q$298</f>
        <v>257409</v>
      </c>
    </row>
    <row r="25" spans="1:15" ht="15" customHeight="1">
      <c r="A25" s="28"/>
      <c r="B25" s="29" t="str">
        <f>+'[14]BULLETIN ANNUEL'!A$26</f>
        <v>SEPT</v>
      </c>
      <c r="C25" s="125">
        <f>+CNE!C25</f>
        <v>43076</v>
      </c>
      <c r="D25" s="125">
        <f>+CNE!D25</f>
        <v>0</v>
      </c>
      <c r="E25" s="125">
        <f>+CNE!E25</f>
        <v>608703</v>
      </c>
      <c r="F25" s="125">
        <f>+CNE!F25</f>
        <v>651779</v>
      </c>
      <c r="G25" s="125">
        <f>+CNE!G25</f>
        <v>0</v>
      </c>
      <c r="H25" s="125">
        <f>+'[14]BULLETIN ANNUEL'!H$301</f>
        <v>796524</v>
      </c>
      <c r="I25" s="125">
        <f>+'[14]BULLETIN ANNUEL'!I$301</f>
        <v>796524</v>
      </c>
      <c r="J25" s="125">
        <f>+'[14]BULLETIN ANNUEL'!J$301</f>
        <v>-144745</v>
      </c>
      <c r="K25" s="125">
        <f>+'[14]BULLETIN ANNUEL'!M$301</f>
        <v>195928</v>
      </c>
      <c r="L25" s="125">
        <f>+'[14]BULLETIN ANNUEL'!N$301</f>
        <v>346420</v>
      </c>
      <c r="M25" s="125">
        <f>+'[14]BULLETIN ANNUEL'!O$301</f>
        <v>233420</v>
      </c>
      <c r="N25" s="125">
        <f>+'[14]BULLETIN ANNUEL'!P$301</f>
        <v>113000</v>
      </c>
      <c r="O25" s="126">
        <f>+'[14]BULLETIN ANNUEL'!Q$301</f>
        <v>164183</v>
      </c>
    </row>
    <row r="26" spans="1:15" ht="15" customHeight="1">
      <c r="A26" s="28"/>
      <c r="B26" s="29" t="str">
        <f>+'[14]BULLETIN ANNUEL'!A$29</f>
        <v>DEC</v>
      </c>
      <c r="C26" s="125">
        <f>+CNE!C26</f>
        <v>44358</v>
      </c>
      <c r="D26" s="125">
        <f>+CNE!D26</f>
        <v>0</v>
      </c>
      <c r="E26" s="125">
        <f>+CNE!E26</f>
        <v>608703</v>
      </c>
      <c r="F26" s="125">
        <f>+CNE!F26</f>
        <v>653061</v>
      </c>
      <c r="G26" s="125">
        <f>+CNE!G26</f>
        <v>0</v>
      </c>
      <c r="H26" s="125">
        <f>+'[14]BULLETIN ANNUEL'!H$304</f>
        <v>940190</v>
      </c>
      <c r="I26" s="125">
        <f>+'[14]BULLETIN ANNUEL'!I$304</f>
        <v>940190</v>
      </c>
      <c r="J26" s="125">
        <f>+'[14]BULLETIN ANNUEL'!J$304</f>
        <v>-287129</v>
      </c>
      <c r="K26" s="125">
        <f>+'[14]BULLETIN ANNUEL'!M$304</f>
        <v>186968</v>
      </c>
      <c r="L26" s="125">
        <f>+'[14]BULLETIN ANNUEL'!N$304</f>
        <v>311630</v>
      </c>
      <c r="M26" s="125">
        <f>+'[14]BULLETIN ANNUEL'!O$304</f>
        <v>227360</v>
      </c>
      <c r="N26" s="125">
        <f>+'[14]BULLETIN ANNUEL'!P$304</f>
        <v>84270</v>
      </c>
      <c r="O26" s="126">
        <f>+'[14]BULLETIN ANNUEL'!Q$304</f>
        <v>-15891</v>
      </c>
    </row>
    <row r="27" spans="1:15" ht="15" customHeight="1">
      <c r="A27" s="28"/>
      <c r="B27" s="29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5" customHeight="1">
      <c r="A28" s="28">
        <f>+'[11]BULLETIN ANNUEL'!$B$18</f>
        <v>2023</v>
      </c>
      <c r="B28" s="29" t="str">
        <f>+'[11]BULLETIN ANNUEL'!A$18</f>
        <v>JAN</v>
      </c>
      <c r="C28" s="125">
        <f>+CNE!C28</f>
        <v>43089</v>
      </c>
      <c r="D28" s="125">
        <f>+CNE!D28</f>
        <v>0</v>
      </c>
      <c r="E28" s="125">
        <f>+CNE!E28</f>
        <v>610193</v>
      </c>
      <c r="F28" s="125">
        <f>+CNE!F28</f>
        <v>653282</v>
      </c>
      <c r="G28" s="125">
        <f>+CNE!G28</f>
        <v>0</v>
      </c>
      <c r="H28" s="125">
        <f>+'[11]BULLETIN ANNUEL'!H$293</f>
        <v>899268</v>
      </c>
      <c r="I28" s="125">
        <f>+'[11]BULLETIN ANNUEL'!I$293</f>
        <v>899268</v>
      </c>
      <c r="J28" s="125">
        <f>+'[11]BULLETIN ANNUEL'!J$293</f>
        <v>-245986</v>
      </c>
      <c r="K28" s="125">
        <f>+'[11]BULLETIN ANNUEL'!M$293</f>
        <v>185753</v>
      </c>
      <c r="L28" s="125">
        <f>+'[11]BULLETIN ANNUEL'!N$293</f>
        <v>295109</v>
      </c>
      <c r="M28" s="125">
        <f>+'[11]BULLETIN ANNUEL'!O$293</f>
        <v>218577</v>
      </c>
      <c r="N28" s="125">
        <f>+'[11]BULLETIN ANNUEL'!P$293</f>
        <v>76532</v>
      </c>
      <c r="O28" s="126">
        <f>+'[11]BULLETIN ANNUEL'!Q$293</f>
        <v>16299</v>
      </c>
    </row>
    <row r="29" spans="1:15" ht="15" customHeight="1">
      <c r="A29" s="28"/>
      <c r="B29" s="29">
        <f>+'[11]BULLETIN ANNUEL'!A$19</f>
        <v>0</v>
      </c>
      <c r="C29" s="125">
        <f>+CNE!C29</f>
        <v>0</v>
      </c>
      <c r="D29" s="125">
        <f>+CNE!D29</f>
        <v>0</v>
      </c>
      <c r="E29" s="125">
        <f>+CNE!E29</f>
        <v>0</v>
      </c>
      <c r="F29" s="125">
        <f>+CNE!F29</f>
        <v>0</v>
      </c>
      <c r="G29" s="125">
        <f>+CNE!G29</f>
        <v>0</v>
      </c>
      <c r="H29" s="125">
        <f>+'[11]BULLETIN ANNUEL'!H$294</f>
        <v>0</v>
      </c>
      <c r="I29" s="125">
        <f>+'[11]BULLETIN ANNUEL'!I$294</f>
        <v>0</v>
      </c>
      <c r="J29" s="125">
        <f>+'[11]BULLETIN ANNUEL'!J$294</f>
        <v>0</v>
      </c>
      <c r="K29" s="125">
        <f>+'[11]BULLETIN ANNUEL'!M$294</f>
        <v>0</v>
      </c>
      <c r="L29" s="125">
        <f>+'[11]BULLETIN ANNUEL'!N$294</f>
        <v>0</v>
      </c>
      <c r="M29" s="125">
        <f>+'[11]BULLETIN ANNUEL'!O$294</f>
        <v>0</v>
      </c>
      <c r="N29" s="125">
        <f>+'[11]BULLETIN ANNUEL'!P$294</f>
        <v>0</v>
      </c>
      <c r="O29" s="126">
        <f>+'[11]BULLETIN ANNUEL'!Q$294</f>
        <v>0</v>
      </c>
    </row>
    <row r="30" spans="1:15" ht="15" customHeight="1">
      <c r="A30" s="28"/>
      <c r="B30" s="29">
        <f>+'[11]BULLETIN ANNUEL'!A$20</f>
        <v>0</v>
      </c>
      <c r="C30" s="125">
        <f>+CNE!C30</f>
        <v>0</v>
      </c>
      <c r="D30" s="125">
        <f>+CNE!D30</f>
        <v>0</v>
      </c>
      <c r="E30" s="125">
        <f>+CNE!E30</f>
        <v>0</v>
      </c>
      <c r="F30" s="125">
        <f>+CNE!F30</f>
        <v>0</v>
      </c>
      <c r="G30" s="125">
        <f>+CNE!G30</f>
        <v>0</v>
      </c>
      <c r="H30" s="125">
        <f>+'[11]BULLETIN ANNUEL'!H$295</f>
        <v>0</v>
      </c>
      <c r="I30" s="125">
        <f>+'[11]BULLETIN ANNUEL'!I$295</f>
        <v>0</v>
      </c>
      <c r="J30" s="125">
        <f>+'[11]BULLETIN ANNUEL'!J$295</f>
        <v>0</v>
      </c>
      <c r="K30" s="125">
        <f>+'[11]BULLETIN ANNUEL'!M$295</f>
        <v>0</v>
      </c>
      <c r="L30" s="125">
        <f>+'[11]BULLETIN ANNUEL'!N$295</f>
        <v>0</v>
      </c>
      <c r="M30" s="125">
        <f>+'[11]BULLETIN ANNUEL'!O$295</f>
        <v>0</v>
      </c>
      <c r="N30" s="125">
        <f>+'[11]BULLETIN ANNUEL'!P$295</f>
        <v>0</v>
      </c>
      <c r="O30" s="126">
        <f>+'[11]BULLETIN ANNUEL'!Q$295</f>
        <v>0</v>
      </c>
    </row>
    <row r="31" spans="1:15" ht="15" customHeight="1">
      <c r="A31" s="28"/>
      <c r="B31" s="29">
        <f>+'[11]BULLETIN ANNUEL'!A$21</f>
        <v>0</v>
      </c>
      <c r="C31" s="125">
        <f>+CNE!C31</f>
        <v>0</v>
      </c>
      <c r="D31" s="125">
        <f>+CNE!D31</f>
        <v>0</v>
      </c>
      <c r="E31" s="125">
        <f>+CNE!E31</f>
        <v>0</v>
      </c>
      <c r="F31" s="125">
        <f>+CNE!F31</f>
        <v>0</v>
      </c>
      <c r="G31" s="125">
        <f>+CNE!G31</f>
        <v>0</v>
      </c>
      <c r="H31" s="125">
        <f>+'[11]BULLETIN ANNUEL'!H$296</f>
        <v>0</v>
      </c>
      <c r="I31" s="125">
        <f>+'[11]BULLETIN ANNUEL'!I$296</f>
        <v>0</v>
      </c>
      <c r="J31" s="125">
        <f>+'[11]BULLETIN ANNUEL'!J$296</f>
        <v>0</v>
      </c>
      <c r="K31" s="125">
        <f>+'[11]BULLETIN ANNUEL'!M$296</f>
        <v>0</v>
      </c>
      <c r="L31" s="125">
        <f>+'[11]BULLETIN ANNUEL'!N$296</f>
        <v>0</v>
      </c>
      <c r="M31" s="125">
        <f>+'[11]BULLETIN ANNUEL'!O$296</f>
        <v>0</v>
      </c>
      <c r="N31" s="125">
        <f>+'[11]BULLETIN ANNUEL'!P$296</f>
        <v>0</v>
      </c>
      <c r="O31" s="126">
        <f>+'[11]BULLETIN ANNUEL'!Q$296</f>
        <v>0</v>
      </c>
    </row>
    <row r="32" spans="1:15" ht="15" customHeight="1">
      <c r="A32" s="28"/>
      <c r="B32" s="29">
        <f>+'[11]BULLETIN ANNUEL'!A$22</f>
        <v>0</v>
      </c>
      <c r="C32" s="125">
        <f>+CNE!C32</f>
        <v>0</v>
      </c>
      <c r="D32" s="125">
        <f>+CNE!D32</f>
        <v>0</v>
      </c>
      <c r="E32" s="125">
        <f>+CNE!E32</f>
        <v>0</v>
      </c>
      <c r="F32" s="125">
        <f>+CNE!F32</f>
        <v>0</v>
      </c>
      <c r="G32" s="125">
        <f>+CNE!G32</f>
        <v>0</v>
      </c>
      <c r="H32" s="125">
        <f>+'[11]BULLETIN ANNUEL'!H$297</f>
        <v>0</v>
      </c>
      <c r="I32" s="125">
        <f>+'[11]BULLETIN ANNUEL'!I$297</f>
        <v>0</v>
      </c>
      <c r="J32" s="125">
        <f>+'[11]BULLETIN ANNUEL'!J$297</f>
        <v>0</v>
      </c>
      <c r="K32" s="125">
        <f>+'[11]BULLETIN ANNUEL'!M$297</f>
        <v>0</v>
      </c>
      <c r="L32" s="125">
        <f>+'[11]BULLETIN ANNUEL'!N$297</f>
        <v>0</v>
      </c>
      <c r="M32" s="125">
        <f>+'[11]BULLETIN ANNUEL'!O$297</f>
        <v>0</v>
      </c>
      <c r="N32" s="125">
        <f>+'[11]BULLETIN ANNUEL'!P$297</f>
        <v>0</v>
      </c>
      <c r="O32" s="126">
        <f>+'[11]BULLETIN ANNUEL'!Q$297</f>
        <v>0</v>
      </c>
    </row>
    <row r="33" spans="1:15" ht="15" customHeight="1">
      <c r="A33" s="28"/>
      <c r="B33" s="29">
        <f>+'[11]BULLETIN ANNUEL'!A$23</f>
        <v>0</v>
      </c>
      <c r="C33" s="125">
        <f>+CNE!C33</f>
        <v>0</v>
      </c>
      <c r="D33" s="125">
        <f>+CNE!D33</f>
        <v>0</v>
      </c>
      <c r="E33" s="125">
        <f>+CNE!E33</f>
        <v>0</v>
      </c>
      <c r="F33" s="125">
        <f>+CNE!F33</f>
        <v>0</v>
      </c>
      <c r="G33" s="125">
        <f>+CNE!G33</f>
        <v>0</v>
      </c>
      <c r="H33" s="125">
        <f>+'[11]BULLETIN ANNUEL'!H$298</f>
        <v>0</v>
      </c>
      <c r="I33" s="125">
        <f>+'[11]BULLETIN ANNUEL'!I$298</f>
        <v>0</v>
      </c>
      <c r="J33" s="125">
        <f>+'[11]BULLETIN ANNUEL'!J$298</f>
        <v>0</v>
      </c>
      <c r="K33" s="125">
        <f>+'[11]BULLETIN ANNUEL'!M$298</f>
        <v>0</v>
      </c>
      <c r="L33" s="125">
        <f>+'[11]BULLETIN ANNUEL'!N$298</f>
        <v>0</v>
      </c>
      <c r="M33" s="125">
        <f>+'[11]BULLETIN ANNUEL'!O$298</f>
        <v>0</v>
      </c>
      <c r="N33" s="125">
        <f>+'[11]BULLETIN ANNUEL'!P$298</f>
        <v>0</v>
      </c>
      <c r="O33" s="126">
        <f>+'[11]BULLETIN ANNUEL'!Q$298</f>
        <v>0</v>
      </c>
    </row>
    <row r="34" spans="1:15" ht="15" customHeight="1">
      <c r="A34" s="28"/>
      <c r="B34" s="29">
        <f>+'[11]BULLETIN ANNUEL'!A$24</f>
        <v>0</v>
      </c>
      <c r="C34" s="125">
        <f>+CNE!C34</f>
        <v>0</v>
      </c>
      <c r="D34" s="125">
        <f>+CNE!D34</f>
        <v>0</v>
      </c>
      <c r="E34" s="125">
        <f>+CNE!E34</f>
        <v>0</v>
      </c>
      <c r="F34" s="125">
        <f>+CNE!F34</f>
        <v>0</v>
      </c>
      <c r="G34" s="125">
        <f>+CNE!G34</f>
        <v>0</v>
      </c>
      <c r="H34" s="125">
        <f>+'[11]BULLETIN ANNUEL'!H$299</f>
        <v>0</v>
      </c>
      <c r="I34" s="125">
        <f>+'[11]BULLETIN ANNUEL'!I$299</f>
        <v>0</v>
      </c>
      <c r="J34" s="125">
        <f>+'[11]BULLETIN ANNUEL'!J$299</f>
        <v>0</v>
      </c>
      <c r="K34" s="125">
        <f>+'[11]BULLETIN ANNUEL'!M$299</f>
        <v>0</v>
      </c>
      <c r="L34" s="125">
        <f>+'[11]BULLETIN ANNUEL'!N$299</f>
        <v>0</v>
      </c>
      <c r="M34" s="125">
        <f>+'[11]BULLETIN ANNUEL'!O$299</f>
        <v>0</v>
      </c>
      <c r="N34" s="125">
        <f>+'[11]BULLETIN ANNUEL'!P$299</f>
        <v>0</v>
      </c>
      <c r="O34" s="126">
        <f>+'[11]BULLETIN ANNUEL'!Q$299</f>
        <v>0</v>
      </c>
    </row>
    <row r="35" spans="1:15" ht="15" customHeight="1">
      <c r="A35" s="28"/>
      <c r="B35" s="29">
        <f>+'[11]BULLETIN ANNUEL'!A$25</f>
        <v>0</v>
      </c>
      <c r="C35" s="125">
        <f>+CNE!C35</f>
        <v>0</v>
      </c>
      <c r="D35" s="125">
        <f>+CNE!D35</f>
        <v>0</v>
      </c>
      <c r="E35" s="125">
        <f>+CNE!E35</f>
        <v>0</v>
      </c>
      <c r="F35" s="125">
        <f>+CNE!F35</f>
        <v>0</v>
      </c>
      <c r="G35" s="125">
        <f>+CNE!G35</f>
        <v>0</v>
      </c>
      <c r="H35" s="125">
        <f>+'[11]BULLETIN ANNUEL'!H$300</f>
        <v>0</v>
      </c>
      <c r="I35" s="125">
        <f>+'[11]BULLETIN ANNUEL'!I$300</f>
        <v>0</v>
      </c>
      <c r="J35" s="125">
        <f>+'[11]BULLETIN ANNUEL'!J$300</f>
        <v>0</v>
      </c>
      <c r="K35" s="125">
        <f>+'[11]BULLETIN ANNUEL'!M$300</f>
        <v>0</v>
      </c>
      <c r="L35" s="125">
        <f>+'[11]BULLETIN ANNUEL'!N$300</f>
        <v>0</v>
      </c>
      <c r="M35" s="125">
        <f>+'[11]BULLETIN ANNUEL'!O$300</f>
        <v>0</v>
      </c>
      <c r="N35" s="125">
        <f>+'[11]BULLETIN ANNUEL'!P$300</f>
        <v>0</v>
      </c>
      <c r="O35" s="126">
        <f>+'[11]BULLETIN ANNUEL'!Q$300</f>
        <v>0</v>
      </c>
    </row>
    <row r="36" spans="1:15" ht="15" customHeight="1">
      <c r="A36" s="28"/>
      <c r="B36" s="29">
        <f>+'[11]BULLETIN ANNUEL'!A$26</f>
        <v>0</v>
      </c>
      <c r="C36" s="125">
        <f>+CNE!C36</f>
        <v>0</v>
      </c>
      <c r="D36" s="125">
        <f>+CNE!D36</f>
        <v>0</v>
      </c>
      <c r="E36" s="125">
        <f>+CNE!E36</f>
        <v>0</v>
      </c>
      <c r="F36" s="125">
        <f>+CNE!F36</f>
        <v>0</v>
      </c>
      <c r="G36" s="125">
        <f>+CNE!G36</f>
        <v>0</v>
      </c>
      <c r="H36" s="125">
        <f>+'[11]BULLETIN ANNUEL'!H$301</f>
        <v>0</v>
      </c>
      <c r="I36" s="125">
        <f>+'[11]BULLETIN ANNUEL'!I$301</f>
        <v>0</v>
      </c>
      <c r="J36" s="125">
        <f>+'[11]BULLETIN ANNUEL'!J$301</f>
        <v>0</v>
      </c>
      <c r="K36" s="125">
        <f>+'[11]BULLETIN ANNUEL'!M$301</f>
        <v>0</v>
      </c>
      <c r="L36" s="125">
        <f>+'[11]BULLETIN ANNUEL'!N$301</f>
        <v>0</v>
      </c>
      <c r="M36" s="125">
        <f>+'[11]BULLETIN ANNUEL'!O$301</f>
        <v>0</v>
      </c>
      <c r="N36" s="125">
        <f>+'[11]BULLETIN ANNUEL'!P$301</f>
        <v>0</v>
      </c>
      <c r="O36" s="126">
        <f>+'[11]BULLETIN ANNUEL'!Q$301</f>
        <v>0</v>
      </c>
    </row>
    <row r="37" spans="1:15" ht="15" customHeight="1">
      <c r="A37" s="28"/>
      <c r="B37" s="29">
        <f>+'[11]BULLETIN ANNUEL'!A$27</f>
        <v>0</v>
      </c>
      <c r="C37" s="125">
        <f>+CNE!C37</f>
        <v>0</v>
      </c>
      <c r="D37" s="125">
        <f>+CNE!D37</f>
        <v>0</v>
      </c>
      <c r="E37" s="125">
        <f>+CNE!E37</f>
        <v>0</v>
      </c>
      <c r="F37" s="125">
        <f>+CNE!F37</f>
        <v>0</v>
      </c>
      <c r="G37" s="125">
        <f>+CNE!G37</f>
        <v>0</v>
      </c>
      <c r="H37" s="125">
        <f>+'[11]BULLETIN ANNUEL'!H$302</f>
        <v>0</v>
      </c>
      <c r="I37" s="125">
        <f>+'[11]BULLETIN ANNUEL'!I$302</f>
        <v>0</v>
      </c>
      <c r="J37" s="125">
        <f>+'[11]BULLETIN ANNUEL'!J$302</f>
        <v>0</v>
      </c>
      <c r="K37" s="125">
        <f>+'[11]BULLETIN ANNUEL'!M$302</f>
        <v>0</v>
      </c>
      <c r="L37" s="125">
        <f>+'[11]BULLETIN ANNUEL'!N$302</f>
        <v>0</v>
      </c>
      <c r="M37" s="125">
        <f>+'[11]BULLETIN ANNUEL'!O$302</f>
        <v>0</v>
      </c>
      <c r="N37" s="125">
        <f>+'[11]BULLETIN ANNUEL'!P$302</f>
        <v>0</v>
      </c>
      <c r="O37" s="126">
        <f>+'[11]BULLETIN ANNUEL'!Q$302</f>
        <v>0</v>
      </c>
    </row>
    <row r="38" spans="1:15" ht="15" customHeight="1">
      <c r="A38" s="28"/>
      <c r="B38" s="29">
        <f>+'[11]BULLETIN ANNUEL'!A$28</f>
        <v>0</v>
      </c>
      <c r="C38" s="125">
        <f>+CNE!C38</f>
        <v>0</v>
      </c>
      <c r="D38" s="125">
        <f>+CNE!D38</f>
        <v>0</v>
      </c>
      <c r="E38" s="125">
        <f>+CNE!E38</f>
        <v>0</v>
      </c>
      <c r="F38" s="125">
        <f>+CNE!F38</f>
        <v>0</v>
      </c>
      <c r="G38" s="125">
        <f>+CNE!G38</f>
        <v>0</v>
      </c>
      <c r="H38" s="125">
        <f>+'[11]BULLETIN ANNUEL'!H$303</f>
        <v>0</v>
      </c>
      <c r="I38" s="125">
        <f>+'[11]BULLETIN ANNUEL'!I$303</f>
        <v>0</v>
      </c>
      <c r="J38" s="125">
        <f>+'[11]BULLETIN ANNUEL'!J$303</f>
        <v>0</v>
      </c>
      <c r="K38" s="125">
        <f>+'[11]BULLETIN ANNUEL'!M$303</f>
        <v>0</v>
      </c>
      <c r="L38" s="125">
        <f>+'[11]BULLETIN ANNUEL'!N$303</f>
        <v>0</v>
      </c>
      <c r="M38" s="125">
        <f>+'[11]BULLETIN ANNUEL'!O$303</f>
        <v>0</v>
      </c>
      <c r="N38" s="125">
        <f>+'[11]BULLETIN ANNUEL'!P$303</f>
        <v>0</v>
      </c>
      <c r="O38" s="126">
        <f>+'[11]BULLETIN ANNUEL'!Q$303</f>
        <v>0</v>
      </c>
    </row>
    <row r="39" spans="1:15" ht="15" customHeight="1">
      <c r="A39" s="28"/>
      <c r="B39" s="29">
        <f>+'[11]BULLETIN ANNUEL'!A$29</f>
        <v>0</v>
      </c>
      <c r="C39" s="125">
        <f>+CNE!C39</f>
        <v>0</v>
      </c>
      <c r="D39" s="125">
        <f>+CNE!D39</f>
        <v>0</v>
      </c>
      <c r="E39" s="125">
        <f>+CNE!E39</f>
        <v>0</v>
      </c>
      <c r="F39" s="125">
        <f>+CNE!F39</f>
        <v>0</v>
      </c>
      <c r="G39" s="125">
        <f>+CNE!G39</f>
        <v>0</v>
      </c>
      <c r="H39" s="125">
        <f>+'[11]BULLETIN ANNUEL'!H$304</f>
        <v>0</v>
      </c>
      <c r="I39" s="125">
        <f>+'[11]BULLETIN ANNUEL'!I$304</f>
        <v>0</v>
      </c>
      <c r="J39" s="125">
        <f>+'[11]BULLETIN ANNUEL'!J$304</f>
        <v>0</v>
      </c>
      <c r="K39" s="125">
        <f>+'[11]BULLETIN ANNUEL'!M$304</f>
        <v>0</v>
      </c>
      <c r="L39" s="125">
        <f>+'[11]BULLETIN ANNUEL'!N$304</f>
        <v>0</v>
      </c>
      <c r="M39" s="125">
        <f>+'[11]BULLETIN ANNUEL'!O$304</f>
        <v>0</v>
      </c>
      <c r="N39" s="125">
        <f>+'[11]BULLETIN ANNUEL'!P$304</f>
        <v>0</v>
      </c>
      <c r="O39" s="126">
        <f>+'[11]BULLETIN ANNUEL'!Q$304</f>
        <v>0</v>
      </c>
    </row>
    <row r="40" spans="1:15" ht="15" customHeight="1" thickBot="1">
      <c r="A40" s="69"/>
      <c r="B40" s="70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</row>
    <row r="41" spans="2:15" ht="18.75" customHeight="1">
      <c r="B41" s="124" t="s">
        <v>183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3:15" ht="18.75" customHeight="1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</sheetData>
  <sheetProtection/>
  <mergeCells count="8">
    <mergeCell ref="A4:B6"/>
    <mergeCell ref="O4:O6"/>
    <mergeCell ref="N5:N6"/>
    <mergeCell ref="M5:M6"/>
    <mergeCell ref="L5:L6"/>
    <mergeCell ref="K5:K6"/>
    <mergeCell ref="J5:J6"/>
    <mergeCell ref="L4:N4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view="pageBreakPreview" zoomScaleSheetLayoutView="100" zoomScalePageLayoutView="0" workbookViewId="0" topLeftCell="A1">
      <selection activeCell="L30" sqref="L30"/>
    </sheetView>
  </sheetViews>
  <sheetFormatPr defaultColWidth="9.140625" defaultRowHeight="13.5"/>
  <cols>
    <col min="1" max="1" width="6.7109375" style="8" customWidth="1"/>
    <col min="2" max="2" width="9.7109375" style="8" bestFit="1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14062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23" width="5.140625" style="8" customWidth="1"/>
    <col min="24" max="16384" width="9.140625" style="8" customWidth="1"/>
  </cols>
  <sheetData>
    <row r="2" spans="1:22" ht="15.75">
      <c r="A2" s="87" t="s">
        <v>132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5" customHeight="1" thickBot="1">
      <c r="A3" s="1"/>
      <c r="B3" s="1"/>
      <c r="C3" s="6" t="str">
        <f>+PNG!$B$3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133</v>
      </c>
      <c r="T3" s="1"/>
      <c r="U3" s="1"/>
      <c r="V3" s="1"/>
    </row>
    <row r="4" spans="1:22" ht="24" customHeight="1">
      <c r="A4" s="212" t="s">
        <v>40</v>
      </c>
      <c r="B4" s="213"/>
      <c r="C4" s="262" t="s">
        <v>134</v>
      </c>
      <c r="D4" s="263"/>
      <c r="E4" s="263"/>
      <c r="F4" s="263"/>
      <c r="G4" s="263"/>
      <c r="H4" s="263"/>
      <c r="I4" s="263"/>
      <c r="J4" s="264"/>
      <c r="K4" s="259" t="s">
        <v>135</v>
      </c>
      <c r="L4" s="265"/>
      <c r="M4" s="265"/>
      <c r="N4" s="265"/>
      <c r="O4" s="265"/>
      <c r="P4" s="265"/>
      <c r="Q4" s="266"/>
      <c r="R4" s="259" t="s">
        <v>136</v>
      </c>
      <c r="S4" s="265"/>
      <c r="T4" s="265"/>
      <c r="U4" s="265"/>
      <c r="V4" s="273"/>
    </row>
    <row r="5" spans="1:22" ht="30" customHeight="1">
      <c r="A5" s="250"/>
      <c r="B5" s="251"/>
      <c r="C5" s="76" t="s">
        <v>48</v>
      </c>
      <c r="D5" s="77"/>
      <c r="E5" s="78"/>
      <c r="F5" s="76" t="s">
        <v>137</v>
      </c>
      <c r="G5" s="77"/>
      <c r="H5" s="78"/>
      <c r="I5" s="258" t="s">
        <v>138</v>
      </c>
      <c r="J5" s="258" t="s">
        <v>139</v>
      </c>
      <c r="K5" s="267" t="s">
        <v>140</v>
      </c>
      <c r="L5" s="268"/>
      <c r="M5" s="268"/>
      <c r="N5" s="269"/>
      <c r="O5" s="258" t="s">
        <v>38</v>
      </c>
      <c r="P5" s="258" t="s">
        <v>141</v>
      </c>
      <c r="Q5" s="270" t="s">
        <v>11</v>
      </c>
      <c r="R5" s="267" t="s">
        <v>142</v>
      </c>
      <c r="S5" s="269"/>
      <c r="T5" s="267" t="s">
        <v>143</v>
      </c>
      <c r="U5" s="269"/>
      <c r="V5" s="272" t="s">
        <v>11</v>
      </c>
    </row>
    <row r="6" spans="1:22" ht="57" customHeight="1">
      <c r="A6" s="218"/>
      <c r="B6" s="219"/>
      <c r="C6" s="90" t="s">
        <v>144</v>
      </c>
      <c r="D6" s="90" t="s">
        <v>145</v>
      </c>
      <c r="E6" s="90" t="s">
        <v>11</v>
      </c>
      <c r="F6" s="90" t="s">
        <v>144</v>
      </c>
      <c r="G6" s="90" t="s">
        <v>145</v>
      </c>
      <c r="H6" s="90" t="s">
        <v>11</v>
      </c>
      <c r="I6" s="255"/>
      <c r="J6" s="255"/>
      <c r="K6" s="101" t="s">
        <v>146</v>
      </c>
      <c r="L6" s="101" t="s">
        <v>147</v>
      </c>
      <c r="M6" s="90" t="s">
        <v>148</v>
      </c>
      <c r="N6" s="95" t="s">
        <v>11</v>
      </c>
      <c r="O6" s="255"/>
      <c r="P6" s="255"/>
      <c r="Q6" s="271"/>
      <c r="R6" s="90" t="s">
        <v>149</v>
      </c>
      <c r="S6" s="90" t="s">
        <v>150</v>
      </c>
      <c r="T6" s="90" t="s">
        <v>149</v>
      </c>
      <c r="U6" s="90" t="s">
        <v>150</v>
      </c>
      <c r="V6" s="256"/>
    </row>
    <row r="7" spans="1:22" ht="15" customHeight="1">
      <c r="A7" s="92"/>
      <c r="B7" s="9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</row>
    <row r="8" spans="1:22" ht="15" customHeight="1">
      <c r="A8" s="22">
        <f>+'[5]BULLETIN ANNUEL'!B$83</f>
        <v>2014</v>
      </c>
      <c r="B8" s="25"/>
      <c r="C8" s="125">
        <f>+'[5]BULLETIN ANNUEL'!C$330</f>
        <v>0</v>
      </c>
      <c r="D8" s="125">
        <f>+'[5]BULLETIN ANNUEL'!D$330</f>
        <v>823804</v>
      </c>
      <c r="E8" s="125">
        <f>+'[5]BULLETIN ANNUEL'!E$330</f>
        <v>823804</v>
      </c>
      <c r="F8" s="125">
        <f>+'[5]BULLETIN ANNUEL'!F$330</f>
        <v>0</v>
      </c>
      <c r="G8" s="125">
        <f>+'[5]BULLETIN ANNUEL'!G$330</f>
        <v>132232</v>
      </c>
      <c r="H8" s="125">
        <f>+'[5]BULLETIN ANNUEL'!H$330</f>
        <v>132232</v>
      </c>
      <c r="I8" s="125">
        <f>+'[5]BULLETIN ANNUEL'!I$330</f>
        <v>16866</v>
      </c>
      <c r="J8" s="125">
        <f>+'[5]BULLETIN ANNUEL'!J$330</f>
        <v>972902</v>
      </c>
      <c r="K8" s="125">
        <f>+'[5]BULLETIN ANNUEL'!K$330</f>
        <v>0</v>
      </c>
      <c r="L8" s="125">
        <f>+'[5]BULLETIN ANNUEL'!L$330</f>
        <v>0</v>
      </c>
      <c r="M8" s="125">
        <f>+'[5]BULLETIN ANNUEL'!M$330</f>
        <v>1316</v>
      </c>
      <c r="N8" s="125">
        <f>+'[5]BULLETIN ANNUEL'!N$330</f>
        <v>1316</v>
      </c>
      <c r="O8" s="125">
        <f>+'[5]BULLETIN ANNUEL'!O$330</f>
        <v>8654</v>
      </c>
      <c r="P8" s="125">
        <f>+'[5]BULLETIN ANNUEL'!P$330</f>
        <v>962932</v>
      </c>
      <c r="Q8" s="125">
        <f>+'[5]BULLETIN ANNUEL'!Q$330</f>
        <v>972902</v>
      </c>
      <c r="R8" s="125">
        <f>+'[5]BULLETIN ANNUEL'!R$330</f>
        <v>30000</v>
      </c>
      <c r="S8" s="125">
        <f>+'[5]BULLETIN ANNUEL'!S$330</f>
        <v>0</v>
      </c>
      <c r="T8" s="125">
        <f>+'[5]BULLETIN ANNUEL'!T$330</f>
        <v>0</v>
      </c>
      <c r="U8" s="125">
        <f>+'[5]BULLETIN ANNUEL'!U$330</f>
        <v>0</v>
      </c>
      <c r="V8" s="126">
        <f>+'[5]BULLETIN ANNUEL'!V$330</f>
        <v>30000</v>
      </c>
    </row>
    <row r="9" spans="1:22" ht="15" customHeight="1">
      <c r="A9" s="22">
        <f>+'[6]BULLETIN ANNUEL'!B$83</f>
        <v>2015</v>
      </c>
      <c r="B9" s="25"/>
      <c r="C9" s="125">
        <f>+'[6]BULLETIN ANNUEL'!C$330</f>
        <v>0</v>
      </c>
      <c r="D9" s="125">
        <f>+'[6]BULLETIN ANNUEL'!D$330</f>
        <v>956994</v>
      </c>
      <c r="E9" s="125">
        <f>+'[6]BULLETIN ANNUEL'!E$330</f>
        <v>956994</v>
      </c>
      <c r="F9" s="125">
        <f>+'[6]BULLETIN ANNUEL'!F$330</f>
        <v>0</v>
      </c>
      <c r="G9" s="125">
        <f>+'[6]BULLETIN ANNUEL'!G$330</f>
        <v>137954</v>
      </c>
      <c r="H9" s="125">
        <f>+'[6]BULLETIN ANNUEL'!H$330</f>
        <v>137954</v>
      </c>
      <c r="I9" s="125">
        <f>+'[6]BULLETIN ANNUEL'!I$330</f>
        <v>14226</v>
      </c>
      <c r="J9" s="125">
        <f>+'[6]BULLETIN ANNUEL'!J$330</f>
        <v>1109174</v>
      </c>
      <c r="K9" s="125">
        <f>+'[6]BULLETIN ANNUEL'!K$330</f>
        <v>0</v>
      </c>
      <c r="L9" s="125">
        <f>+'[6]BULLETIN ANNUEL'!L$330</f>
        <v>0</v>
      </c>
      <c r="M9" s="125">
        <f>+'[6]BULLETIN ANNUEL'!M$330</f>
        <v>974</v>
      </c>
      <c r="N9" s="125">
        <f>+'[6]BULLETIN ANNUEL'!N$330</f>
        <v>974</v>
      </c>
      <c r="O9" s="125">
        <f>+'[6]BULLETIN ANNUEL'!O$330</f>
        <v>7702</v>
      </c>
      <c r="P9" s="125">
        <f>+'[6]BULLETIN ANNUEL'!P$330</f>
        <v>1100498</v>
      </c>
      <c r="Q9" s="125">
        <f>+'[6]BULLETIN ANNUEL'!Q$330</f>
        <v>1109174</v>
      </c>
      <c r="R9" s="125">
        <f>+'[6]BULLETIN ANNUEL'!R$330</f>
        <v>90000</v>
      </c>
      <c r="S9" s="125">
        <f>+'[6]BULLETIN ANNUEL'!S$330</f>
        <v>0</v>
      </c>
      <c r="T9" s="125">
        <f>+'[6]BULLETIN ANNUEL'!T$330</f>
        <v>0</v>
      </c>
      <c r="U9" s="125">
        <f>+'[6]BULLETIN ANNUEL'!U$330</f>
        <v>0</v>
      </c>
      <c r="V9" s="126">
        <f>+'[6]BULLETIN ANNUEL'!V$330</f>
        <v>90000</v>
      </c>
    </row>
    <row r="10" spans="1:22" ht="15" customHeight="1">
      <c r="A10" s="22">
        <f>+'[7]BULLETIN ANNUEL'!B$83</f>
        <v>2016</v>
      </c>
      <c r="B10" s="25"/>
      <c r="C10" s="125">
        <f>+'[7]BULLETIN ANNUEL'!C$330</f>
        <v>0</v>
      </c>
      <c r="D10" s="125">
        <f>+'[7]BULLETIN ANNUEL'!D$330</f>
        <v>987393</v>
      </c>
      <c r="E10" s="125">
        <f>+'[7]BULLETIN ANNUEL'!E$330</f>
        <v>987393</v>
      </c>
      <c r="F10" s="125">
        <f>+'[7]BULLETIN ANNUEL'!F$330</f>
        <v>0</v>
      </c>
      <c r="G10" s="125">
        <f>+'[7]BULLETIN ANNUEL'!G$330</f>
        <v>147745</v>
      </c>
      <c r="H10" s="125">
        <f>+'[7]BULLETIN ANNUEL'!H$330</f>
        <v>147745</v>
      </c>
      <c r="I10" s="125">
        <f>+'[7]BULLETIN ANNUEL'!I$330</f>
        <v>15154</v>
      </c>
      <c r="J10" s="125">
        <f>+'[7]BULLETIN ANNUEL'!J$330</f>
        <v>1150292</v>
      </c>
      <c r="K10" s="125">
        <f>+'[7]BULLETIN ANNUEL'!K$330</f>
        <v>0</v>
      </c>
      <c r="L10" s="125">
        <f>+'[7]BULLETIN ANNUEL'!L$330</f>
        <v>0</v>
      </c>
      <c r="M10" s="125">
        <f>+'[7]BULLETIN ANNUEL'!M$330</f>
        <v>629</v>
      </c>
      <c r="N10" s="125">
        <f>+'[7]BULLETIN ANNUEL'!N$330</f>
        <v>629</v>
      </c>
      <c r="O10" s="125">
        <f>+'[7]BULLETIN ANNUEL'!O$330</f>
        <v>7594</v>
      </c>
      <c r="P10" s="125">
        <f>+'[7]BULLETIN ANNUEL'!P$330</f>
        <v>1142069</v>
      </c>
      <c r="Q10" s="125">
        <f>+'[7]BULLETIN ANNUEL'!Q$330</f>
        <v>1150292</v>
      </c>
      <c r="R10" s="125">
        <f>+'[7]BULLETIN ANNUEL'!R$330</f>
        <v>137500</v>
      </c>
      <c r="S10" s="125">
        <f>+'[7]BULLETIN ANNUEL'!S$330</f>
        <v>0</v>
      </c>
      <c r="T10" s="125">
        <f>+'[7]BULLETIN ANNUEL'!T$330</f>
        <v>0</v>
      </c>
      <c r="U10" s="125">
        <f>+'[7]BULLETIN ANNUEL'!U$330</f>
        <v>0</v>
      </c>
      <c r="V10" s="126">
        <f>+'[7]BULLETIN ANNUEL'!V$330</f>
        <v>137500</v>
      </c>
    </row>
    <row r="11" spans="1:22" ht="15" customHeight="1">
      <c r="A11" s="22">
        <f>+'[8]BULLETIN ANNUEL'!B$83</f>
        <v>2017</v>
      </c>
      <c r="B11" s="25"/>
      <c r="C11" s="125">
        <f>+'[8]BULLETIN ANNUEL'!C$330</f>
        <v>0</v>
      </c>
      <c r="D11" s="125">
        <f>+'[8]BULLETIN ANNUEL'!D$330</f>
        <v>983428</v>
      </c>
      <c r="E11" s="125">
        <f>+'[8]BULLETIN ANNUEL'!E$330</f>
        <v>983428</v>
      </c>
      <c r="F11" s="125">
        <f>+'[8]BULLETIN ANNUEL'!F$330</f>
        <v>0</v>
      </c>
      <c r="G11" s="125">
        <f>+'[8]BULLETIN ANNUEL'!G$330</f>
        <v>157631</v>
      </c>
      <c r="H11" s="125">
        <f>+'[8]BULLETIN ANNUEL'!H$330</f>
        <v>157631</v>
      </c>
      <c r="I11" s="125">
        <f>+'[8]BULLETIN ANNUEL'!I$330</f>
        <v>25345</v>
      </c>
      <c r="J11" s="125">
        <f>+'[8]BULLETIN ANNUEL'!J$330</f>
        <v>1166404</v>
      </c>
      <c r="K11" s="125">
        <f>+'[8]BULLETIN ANNUEL'!K$330</f>
        <v>0</v>
      </c>
      <c r="L11" s="125">
        <f>+'[8]BULLETIN ANNUEL'!L$330</f>
        <v>0</v>
      </c>
      <c r="M11" s="125">
        <f>+'[8]BULLETIN ANNUEL'!M$330</f>
        <v>8811</v>
      </c>
      <c r="N11" s="125">
        <f>+'[8]BULLETIN ANNUEL'!N$330</f>
        <v>8811</v>
      </c>
      <c r="O11" s="125">
        <f>+'[8]BULLETIN ANNUEL'!O$330</f>
        <v>7405</v>
      </c>
      <c r="P11" s="125">
        <f>+'[8]BULLETIN ANNUEL'!P$330</f>
        <v>1150188</v>
      </c>
      <c r="Q11" s="125">
        <f>+'[8]BULLETIN ANNUEL'!Q$330</f>
        <v>1166404</v>
      </c>
      <c r="R11" s="125">
        <f>+'[8]BULLETIN ANNUEL'!R$330</f>
        <v>90000</v>
      </c>
      <c r="S11" s="125">
        <f>+'[8]BULLETIN ANNUEL'!S$330</f>
        <v>0</v>
      </c>
      <c r="T11" s="125">
        <f>+'[8]BULLETIN ANNUEL'!T$330</f>
        <v>0</v>
      </c>
      <c r="U11" s="125">
        <f>+'[8]BULLETIN ANNUEL'!U$330</f>
        <v>0</v>
      </c>
      <c r="V11" s="126">
        <f>+'[8]BULLETIN ANNUEL'!V$330</f>
        <v>90000</v>
      </c>
    </row>
    <row r="12" spans="1:22" ht="15" customHeight="1">
      <c r="A12" s="22">
        <f>+'[10]BULLETIN ANNUEL'!$B$83</f>
        <v>2018</v>
      </c>
      <c r="B12" s="25"/>
      <c r="C12" s="125">
        <f>+'[10]BULLETIN ANNUEL'!C$330</f>
        <v>0</v>
      </c>
      <c r="D12" s="125">
        <f>+'[10]BULLETIN ANNUEL'!D$330</f>
        <v>1027066</v>
      </c>
      <c r="E12" s="125">
        <f>+'[10]BULLETIN ANNUEL'!E$330</f>
        <v>1027066</v>
      </c>
      <c r="F12" s="125">
        <f>+'[10]BULLETIN ANNUEL'!F$330</f>
        <v>0</v>
      </c>
      <c r="G12" s="125">
        <f>+'[10]BULLETIN ANNUEL'!G$330</f>
        <v>140340</v>
      </c>
      <c r="H12" s="125">
        <f>+'[10]BULLETIN ANNUEL'!H$330</f>
        <v>140340</v>
      </c>
      <c r="I12" s="125">
        <f>+'[10]BULLETIN ANNUEL'!I$330</f>
        <v>20462</v>
      </c>
      <c r="J12" s="125">
        <f>+'[10]BULLETIN ANNUEL'!J$330</f>
        <v>1187868</v>
      </c>
      <c r="K12" s="125">
        <f>+'[10]BULLETIN ANNUEL'!K$330</f>
        <v>0</v>
      </c>
      <c r="L12" s="125">
        <f>+'[10]BULLETIN ANNUEL'!L$330</f>
        <v>0</v>
      </c>
      <c r="M12" s="125">
        <f>+'[10]BULLETIN ANNUEL'!M$330</f>
        <v>5025</v>
      </c>
      <c r="N12" s="125">
        <f>+'[10]BULLETIN ANNUEL'!N$330</f>
        <v>5025</v>
      </c>
      <c r="O12" s="125">
        <f>+'[10]BULLETIN ANNUEL'!O$330</f>
        <v>7779</v>
      </c>
      <c r="P12" s="125">
        <f>+'[10]BULLETIN ANNUEL'!P$330</f>
        <v>1175064</v>
      </c>
      <c r="Q12" s="125">
        <f>+'[10]BULLETIN ANNUEL'!Q$330</f>
        <v>1187868</v>
      </c>
      <c r="R12" s="125">
        <f>+'[10]BULLETIN ANNUEL'!R$330</f>
        <v>174000</v>
      </c>
      <c r="S12" s="125">
        <f>+'[10]BULLETIN ANNUEL'!S$330</f>
        <v>0</v>
      </c>
      <c r="T12" s="125">
        <f>+'[10]BULLETIN ANNUEL'!T$330</f>
        <v>0</v>
      </c>
      <c r="U12" s="125">
        <f>+'[10]BULLETIN ANNUEL'!U$330</f>
        <v>0</v>
      </c>
      <c r="V12" s="126">
        <f>+'[10]BULLETIN ANNUEL'!V$330</f>
        <v>174000</v>
      </c>
    </row>
    <row r="13" spans="1:22" ht="15" customHeight="1">
      <c r="A13" s="22">
        <f>+'[4]BULLETIN ANNUEL'!$B$83</f>
        <v>2019</v>
      </c>
      <c r="B13" s="25"/>
      <c r="C13" s="125">
        <f>+'[4]BULLETIN ANNUEL'!C$330</f>
        <v>0</v>
      </c>
      <c r="D13" s="125">
        <f>+'[4]BULLETIN ANNUEL'!D$330</f>
        <v>764514</v>
      </c>
      <c r="E13" s="125">
        <f>+'[4]BULLETIN ANNUEL'!E$330</f>
        <v>764514</v>
      </c>
      <c r="F13" s="125">
        <f>+'[4]BULLETIN ANNUEL'!F$330</f>
        <v>0</v>
      </c>
      <c r="G13" s="125">
        <f>+'[4]BULLETIN ANNUEL'!G$330</f>
        <v>155837</v>
      </c>
      <c r="H13" s="125">
        <f>+'[4]BULLETIN ANNUEL'!H$330</f>
        <v>155837</v>
      </c>
      <c r="I13" s="125">
        <f>+'[4]BULLETIN ANNUEL'!I$330</f>
        <v>22566</v>
      </c>
      <c r="J13" s="125">
        <f>+'[4]BULLETIN ANNUEL'!J$330</f>
        <v>942917</v>
      </c>
      <c r="K13" s="125">
        <f>+'[4]BULLETIN ANNUEL'!K$330</f>
        <v>0</v>
      </c>
      <c r="L13" s="125">
        <f>+'[4]BULLETIN ANNUEL'!L$330</f>
        <v>0</v>
      </c>
      <c r="M13" s="125">
        <f>+'[4]BULLETIN ANNUEL'!M$330</f>
        <v>3954</v>
      </c>
      <c r="N13" s="125">
        <f>+'[4]BULLETIN ANNUEL'!N$330</f>
        <v>3954</v>
      </c>
      <c r="O13" s="125">
        <f>+'[4]BULLETIN ANNUEL'!O$330</f>
        <v>10502</v>
      </c>
      <c r="P13" s="125">
        <f>+'[4]BULLETIN ANNUEL'!P$330</f>
        <v>928461</v>
      </c>
      <c r="Q13" s="125">
        <f>+'[4]BULLETIN ANNUEL'!Q$330</f>
        <v>942917</v>
      </c>
      <c r="R13" s="125">
        <f>+'[4]BULLETIN ANNUEL'!R$330</f>
        <v>105727</v>
      </c>
      <c r="S13" s="125">
        <f>+'[4]BULLETIN ANNUEL'!S$330</f>
        <v>0</v>
      </c>
      <c r="T13" s="125">
        <f>+'[4]BULLETIN ANNUEL'!T$330</f>
        <v>0</v>
      </c>
      <c r="U13" s="125">
        <f>+'[4]BULLETIN ANNUEL'!U$330</f>
        <v>0</v>
      </c>
      <c r="V13" s="126">
        <f>+'[4]BULLETIN ANNUEL'!V$330</f>
        <v>105727</v>
      </c>
    </row>
    <row r="14" spans="1:22" ht="15" customHeight="1">
      <c r="A14" s="22">
        <f>+'[12]BULLETIN ANNUEL'!$B$83</f>
        <v>2020</v>
      </c>
      <c r="B14" s="25"/>
      <c r="C14" s="125">
        <f>+'[12]BULLETIN ANNUEL'!C$330</f>
        <v>0</v>
      </c>
      <c r="D14" s="125">
        <f>+'[12]BULLETIN ANNUEL'!D$330</f>
        <v>747441</v>
      </c>
      <c r="E14" s="125">
        <f>+'[12]BULLETIN ANNUEL'!E$330</f>
        <v>747441</v>
      </c>
      <c r="F14" s="125">
        <f>+'[12]BULLETIN ANNUEL'!F$330</f>
        <v>0</v>
      </c>
      <c r="G14" s="125">
        <f>+'[12]BULLETIN ANNUEL'!G$330</f>
        <v>168791</v>
      </c>
      <c r="H14" s="125">
        <f>+'[12]BULLETIN ANNUEL'!H$330</f>
        <v>168791</v>
      </c>
      <c r="I14" s="125">
        <f>+'[12]BULLETIN ANNUEL'!I$330</f>
        <v>26297</v>
      </c>
      <c r="J14" s="125">
        <f>+'[12]BULLETIN ANNUEL'!J$330</f>
        <v>942529</v>
      </c>
      <c r="K14" s="125">
        <f>+'[12]BULLETIN ANNUEL'!K$330</f>
        <v>0</v>
      </c>
      <c r="L14" s="125">
        <f>+'[12]BULLETIN ANNUEL'!L$330</f>
        <v>0</v>
      </c>
      <c r="M14" s="125">
        <f>+'[12]BULLETIN ANNUEL'!M$330</f>
        <v>21</v>
      </c>
      <c r="N14" s="125">
        <f>+'[12]BULLETIN ANNUEL'!N$330</f>
        <v>21</v>
      </c>
      <c r="O14" s="125">
        <f>+'[12]BULLETIN ANNUEL'!O$330</f>
        <v>12557</v>
      </c>
      <c r="P14" s="125">
        <f>+'[12]BULLETIN ANNUEL'!P$330</f>
        <v>929951</v>
      </c>
      <c r="Q14" s="125">
        <f>+'[12]BULLETIN ANNUEL'!Q$330</f>
        <v>942529</v>
      </c>
      <c r="R14" s="125">
        <f>+'[12]BULLETIN ANNUEL'!R$330</f>
        <v>181288</v>
      </c>
      <c r="S14" s="125">
        <f>+'[12]BULLETIN ANNUEL'!S$330</f>
        <v>0</v>
      </c>
      <c r="T14" s="125">
        <f>+'[12]BULLETIN ANNUEL'!T$330</f>
        <v>0</v>
      </c>
      <c r="U14" s="125">
        <f>+'[12]BULLETIN ANNUEL'!U$330</f>
        <v>0</v>
      </c>
      <c r="V14" s="126">
        <f>+'[12]BULLETIN ANNUEL'!V$330</f>
        <v>181288</v>
      </c>
    </row>
    <row r="15" spans="1:22" ht="15" customHeight="1">
      <c r="A15" s="22">
        <f>+'[13]BULLETIN ANNUEL'!$B$83</f>
        <v>2021</v>
      </c>
      <c r="B15" s="25"/>
      <c r="C15" s="125">
        <f>+'[13]BULLETIN ANNUEL'!C$330</f>
        <v>0</v>
      </c>
      <c r="D15" s="125">
        <f>+'[13]BULLETIN ANNUEL'!D$330</f>
        <v>768303</v>
      </c>
      <c r="E15" s="125">
        <f>+'[13]BULLETIN ANNUEL'!E$330</f>
        <v>768303</v>
      </c>
      <c r="F15" s="125">
        <f>+'[13]BULLETIN ANNUEL'!F$330</f>
        <v>0</v>
      </c>
      <c r="G15" s="125">
        <f>+'[13]BULLETIN ANNUEL'!G$330</f>
        <v>123563</v>
      </c>
      <c r="H15" s="125">
        <f>+'[13]BULLETIN ANNUEL'!H$330</f>
        <v>123563</v>
      </c>
      <c r="I15" s="125">
        <f>+'[13]BULLETIN ANNUEL'!I$330</f>
        <v>22107</v>
      </c>
      <c r="J15" s="125">
        <f>+'[13]BULLETIN ANNUEL'!J$330</f>
        <v>913973</v>
      </c>
      <c r="K15" s="125">
        <f>+'[13]BULLETIN ANNUEL'!K$330</f>
        <v>0</v>
      </c>
      <c r="L15" s="125">
        <f>+'[13]BULLETIN ANNUEL'!L$330</f>
        <v>0</v>
      </c>
      <c r="M15" s="125">
        <f>+'[13]BULLETIN ANNUEL'!M$330</f>
        <v>198</v>
      </c>
      <c r="N15" s="125">
        <f>+'[13]BULLETIN ANNUEL'!N$330</f>
        <v>198</v>
      </c>
      <c r="O15" s="125">
        <f>+'[13]BULLETIN ANNUEL'!O$330</f>
        <v>12228</v>
      </c>
      <c r="P15" s="125">
        <f>+'[13]BULLETIN ANNUEL'!P$330</f>
        <v>901547</v>
      </c>
      <c r="Q15" s="125">
        <f>+'[13]BULLETIN ANNUEL'!Q$330</f>
        <v>913973</v>
      </c>
      <c r="R15" s="125">
        <f>+'[13]BULLETIN ANNUEL'!R$330</f>
        <v>171000</v>
      </c>
      <c r="S15" s="125">
        <f>+'[13]BULLETIN ANNUEL'!S$330</f>
        <v>0</v>
      </c>
      <c r="T15" s="125">
        <f>+'[13]BULLETIN ANNUEL'!T$330</f>
        <v>0</v>
      </c>
      <c r="U15" s="125">
        <f>+'[13]BULLETIN ANNUEL'!U$330</f>
        <v>0</v>
      </c>
      <c r="V15" s="126">
        <f>+'[13]BULLETIN ANNUEL'!V$330</f>
        <v>171000</v>
      </c>
    </row>
    <row r="16" spans="1:22" ht="15" customHeight="1">
      <c r="A16" s="22">
        <f>+'[14]BULLETIN ANNUEL'!$B$83</f>
        <v>2022</v>
      </c>
      <c r="B16" s="25"/>
      <c r="C16" s="125">
        <f>+'[14]BULLETIN ANNUEL'!C$330</f>
        <v>0</v>
      </c>
      <c r="D16" s="125">
        <f>+'[14]BULLETIN ANNUEL'!D$330</f>
        <v>700386</v>
      </c>
      <c r="E16" s="125">
        <f>+'[14]BULLETIN ANNUEL'!E$330</f>
        <v>700386</v>
      </c>
      <c r="F16" s="125">
        <f>+'[14]BULLETIN ANNUEL'!F$330</f>
        <v>0</v>
      </c>
      <c r="G16" s="125">
        <f>+'[14]BULLETIN ANNUEL'!G$330</f>
        <v>175199</v>
      </c>
      <c r="H16" s="125">
        <f>+'[14]BULLETIN ANNUEL'!H$330</f>
        <v>175199</v>
      </c>
      <c r="I16" s="125">
        <f>+'[14]BULLETIN ANNUEL'!I$330</f>
        <v>19662</v>
      </c>
      <c r="J16" s="125">
        <f>+'[14]BULLETIN ANNUEL'!J$330</f>
        <v>895247</v>
      </c>
      <c r="K16" s="125">
        <f>+'[14]BULLETIN ANNUEL'!K$330</f>
        <v>0</v>
      </c>
      <c r="L16" s="125">
        <f>+'[14]BULLETIN ANNUEL'!L$330</f>
        <v>0</v>
      </c>
      <c r="M16" s="125">
        <f>+'[14]BULLETIN ANNUEL'!M$330</f>
        <v>222</v>
      </c>
      <c r="N16" s="125">
        <f>+'[14]BULLETIN ANNUEL'!N$330</f>
        <v>222</v>
      </c>
      <c r="O16" s="125">
        <f>+'[14]BULLETIN ANNUEL'!O$330</f>
        <v>15233</v>
      </c>
      <c r="P16" s="125">
        <f>+'[14]BULLETIN ANNUEL'!P$330</f>
        <v>879792</v>
      </c>
      <c r="Q16" s="125">
        <f>+'[14]BULLETIN ANNUEL'!Q$330</f>
        <v>895247</v>
      </c>
      <c r="R16" s="125">
        <f>+'[14]BULLETIN ANNUEL'!R$330</f>
        <v>128000</v>
      </c>
      <c r="S16" s="125">
        <f>+'[14]BULLETIN ANNUEL'!S$330</f>
        <v>0</v>
      </c>
      <c r="T16" s="125">
        <f>+'[14]BULLETIN ANNUEL'!T$330</f>
        <v>0</v>
      </c>
      <c r="U16" s="125">
        <f>+'[14]BULLETIN ANNUEL'!U$330</f>
        <v>0</v>
      </c>
      <c r="V16" s="126">
        <f>+'[14]BULLETIN ANNUEL'!V$330</f>
        <v>128000</v>
      </c>
    </row>
    <row r="17" spans="1:22" ht="15" customHeight="1">
      <c r="A17" s="26"/>
      <c r="B17" s="30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/>
    </row>
    <row r="18" spans="1:22" ht="15" customHeight="1">
      <c r="A18" s="28">
        <f>+'[13]BULLETIN ANNUEL'!$B$18</f>
        <v>2021</v>
      </c>
      <c r="B18" s="29" t="str">
        <f>+'[13]BULLETIN ANNUEL'!A$20</f>
        <v>MARS</v>
      </c>
      <c r="C18" s="125">
        <f>+'[13]BULLETIN ANNUEL'!C$321</f>
        <v>0</v>
      </c>
      <c r="D18" s="125">
        <f>+'[13]BULLETIN ANNUEL'!D$321</f>
        <v>751504</v>
      </c>
      <c r="E18" s="125">
        <f>+'[13]BULLETIN ANNUEL'!E$321</f>
        <v>751504</v>
      </c>
      <c r="F18" s="125">
        <f>+'[13]BULLETIN ANNUEL'!F$321</f>
        <v>0</v>
      </c>
      <c r="G18" s="125">
        <f>+'[13]BULLETIN ANNUEL'!G$321</f>
        <v>160026</v>
      </c>
      <c r="H18" s="125">
        <f>+'[13]BULLETIN ANNUEL'!H$321</f>
        <v>160026</v>
      </c>
      <c r="I18" s="125">
        <f>+'[13]BULLETIN ANNUEL'!I$321</f>
        <v>28293</v>
      </c>
      <c r="J18" s="125">
        <f>+'[13]BULLETIN ANNUEL'!J$321</f>
        <v>939823</v>
      </c>
      <c r="K18" s="125">
        <f>+'[13]BULLETIN ANNUEL'!K$321</f>
        <v>0</v>
      </c>
      <c r="L18" s="125">
        <f>+'[13]BULLETIN ANNUEL'!L$321</f>
        <v>0</v>
      </c>
      <c r="M18" s="125">
        <f>+'[13]BULLETIN ANNUEL'!M$321</f>
        <v>236</v>
      </c>
      <c r="N18" s="125">
        <f>+'[13]BULLETIN ANNUEL'!N$321</f>
        <v>236</v>
      </c>
      <c r="O18" s="125">
        <f>+'[13]BULLETIN ANNUEL'!O$321</f>
        <v>11840</v>
      </c>
      <c r="P18" s="125">
        <f>+'[13]BULLETIN ANNUEL'!P$321</f>
        <v>927747</v>
      </c>
      <c r="Q18" s="125">
        <f>+'[13]BULLETIN ANNUEL'!Q$321</f>
        <v>939823</v>
      </c>
      <c r="R18" s="125">
        <f>+'[13]BULLETIN ANNUEL'!R$321</f>
        <v>194523</v>
      </c>
      <c r="S18" s="125">
        <f>+'[13]BULLETIN ANNUEL'!S$321</f>
        <v>0</v>
      </c>
      <c r="T18" s="125">
        <f>+'[13]BULLETIN ANNUEL'!T$321</f>
        <v>0</v>
      </c>
      <c r="U18" s="125">
        <f>+'[13]BULLETIN ANNUEL'!U$321</f>
        <v>0</v>
      </c>
      <c r="V18" s="126">
        <f>+'[13]BULLETIN ANNUEL'!V$321</f>
        <v>194523</v>
      </c>
    </row>
    <row r="19" spans="1:22" ht="15" customHeight="1">
      <c r="A19" s="28"/>
      <c r="B19" s="29" t="str">
        <f>+'[13]BULLETIN ANNUEL'!A$23</f>
        <v>JUIN</v>
      </c>
      <c r="C19" s="125">
        <f>+'[13]BULLETIN ANNUEL'!C$324</f>
        <v>0</v>
      </c>
      <c r="D19" s="125">
        <f>+'[13]BULLETIN ANNUEL'!D$324</f>
        <v>730653</v>
      </c>
      <c r="E19" s="125">
        <f>+'[13]BULLETIN ANNUEL'!E$324</f>
        <v>730653</v>
      </c>
      <c r="F19" s="125">
        <f>+'[13]BULLETIN ANNUEL'!F$324</f>
        <v>0</v>
      </c>
      <c r="G19" s="125">
        <f>+'[13]BULLETIN ANNUEL'!G$324</f>
        <v>163617</v>
      </c>
      <c r="H19" s="125">
        <f>+'[13]BULLETIN ANNUEL'!H$324</f>
        <v>163617</v>
      </c>
      <c r="I19" s="125">
        <f>+'[13]BULLETIN ANNUEL'!I$324</f>
        <v>22194</v>
      </c>
      <c r="J19" s="125">
        <f>+'[13]BULLETIN ANNUEL'!J$324</f>
        <v>916464</v>
      </c>
      <c r="K19" s="125">
        <f>+'[13]BULLETIN ANNUEL'!K$324</f>
        <v>0</v>
      </c>
      <c r="L19" s="125">
        <f>+'[13]BULLETIN ANNUEL'!L$324</f>
        <v>0</v>
      </c>
      <c r="M19" s="125">
        <f>+'[13]BULLETIN ANNUEL'!M$324</f>
        <v>228</v>
      </c>
      <c r="N19" s="125">
        <f>+'[13]BULLETIN ANNUEL'!N$324</f>
        <v>228</v>
      </c>
      <c r="O19" s="125">
        <f>+'[13]BULLETIN ANNUEL'!O$324</f>
        <v>11622</v>
      </c>
      <c r="P19" s="125">
        <f>+'[13]BULLETIN ANNUEL'!P$324</f>
        <v>904614</v>
      </c>
      <c r="Q19" s="125">
        <f>+'[13]BULLETIN ANNUEL'!Q$324</f>
        <v>916464</v>
      </c>
      <c r="R19" s="125">
        <f>+'[13]BULLETIN ANNUEL'!R$324</f>
        <v>181260</v>
      </c>
      <c r="S19" s="125">
        <f>+'[13]BULLETIN ANNUEL'!S$324</f>
        <v>0</v>
      </c>
      <c r="T19" s="125">
        <f>+'[13]BULLETIN ANNUEL'!T$324</f>
        <v>0</v>
      </c>
      <c r="U19" s="125">
        <f>+'[13]BULLETIN ANNUEL'!U$324</f>
        <v>0</v>
      </c>
      <c r="V19" s="126">
        <f>+'[13]BULLETIN ANNUEL'!V$324</f>
        <v>181260</v>
      </c>
    </row>
    <row r="20" spans="1:22" ht="15" customHeight="1">
      <c r="A20" s="28"/>
      <c r="B20" s="29" t="str">
        <f>+'[13]BULLETIN ANNUEL'!A$26</f>
        <v>SEPT</v>
      </c>
      <c r="C20" s="125">
        <f>+'[13]BULLETIN ANNUEL'!C$327</f>
        <v>0</v>
      </c>
      <c r="D20" s="125">
        <f>+'[13]BULLETIN ANNUEL'!D$327</f>
        <v>728057</v>
      </c>
      <c r="E20" s="125">
        <f>+'[13]BULLETIN ANNUEL'!E$327</f>
        <v>728057</v>
      </c>
      <c r="F20" s="125">
        <f>+'[13]BULLETIN ANNUEL'!F$327</f>
        <v>0</v>
      </c>
      <c r="G20" s="125">
        <f>+'[13]BULLETIN ANNUEL'!G$327</f>
        <v>149678</v>
      </c>
      <c r="H20" s="125">
        <f>+'[13]BULLETIN ANNUEL'!H$327</f>
        <v>149678</v>
      </c>
      <c r="I20" s="125">
        <f>+'[13]BULLETIN ANNUEL'!I$327</f>
        <v>22470</v>
      </c>
      <c r="J20" s="125">
        <f>+'[13]BULLETIN ANNUEL'!J$327</f>
        <v>900205</v>
      </c>
      <c r="K20" s="125">
        <f>+'[13]BULLETIN ANNUEL'!K$327</f>
        <v>0</v>
      </c>
      <c r="L20" s="125">
        <f>+'[13]BULLETIN ANNUEL'!L$327</f>
        <v>0</v>
      </c>
      <c r="M20" s="125">
        <f>+'[13]BULLETIN ANNUEL'!M$327</f>
        <v>220</v>
      </c>
      <c r="N20" s="125">
        <f>+'[13]BULLETIN ANNUEL'!N$327</f>
        <v>220</v>
      </c>
      <c r="O20" s="125">
        <f>+'[13]BULLETIN ANNUEL'!O$327</f>
        <v>11764</v>
      </c>
      <c r="P20" s="125">
        <f>+'[13]BULLETIN ANNUEL'!P$327</f>
        <v>888221</v>
      </c>
      <c r="Q20" s="125">
        <f>+'[13]BULLETIN ANNUEL'!Q$327</f>
        <v>900205</v>
      </c>
      <c r="R20" s="125">
        <f>+'[13]BULLETIN ANNUEL'!R$327</f>
        <v>170390</v>
      </c>
      <c r="S20" s="125">
        <f>+'[13]BULLETIN ANNUEL'!S$327</f>
        <v>0</v>
      </c>
      <c r="T20" s="125">
        <f>+'[13]BULLETIN ANNUEL'!T$327</f>
        <v>0</v>
      </c>
      <c r="U20" s="125">
        <f>+'[13]BULLETIN ANNUEL'!U$327</f>
        <v>0</v>
      </c>
      <c r="V20" s="126">
        <f>+'[13]BULLETIN ANNUEL'!V$327</f>
        <v>170390</v>
      </c>
    </row>
    <row r="21" spans="1:22" ht="15" customHeight="1">
      <c r="A21" s="28"/>
      <c r="B21" s="29" t="str">
        <f>+'[13]BULLETIN ANNUEL'!A$29</f>
        <v>DEC</v>
      </c>
      <c r="C21" s="125">
        <f>+'[13]BULLETIN ANNUEL'!C$330</f>
        <v>0</v>
      </c>
      <c r="D21" s="125">
        <f>+'[13]BULLETIN ANNUEL'!D$330</f>
        <v>768303</v>
      </c>
      <c r="E21" s="125">
        <f>+'[13]BULLETIN ANNUEL'!E$330</f>
        <v>768303</v>
      </c>
      <c r="F21" s="125">
        <f>+'[13]BULLETIN ANNUEL'!F$330</f>
        <v>0</v>
      </c>
      <c r="G21" s="125">
        <f>+'[13]BULLETIN ANNUEL'!G$330</f>
        <v>123563</v>
      </c>
      <c r="H21" s="125">
        <f>+'[13]BULLETIN ANNUEL'!H$330</f>
        <v>123563</v>
      </c>
      <c r="I21" s="125">
        <f>+'[13]BULLETIN ANNUEL'!I$330</f>
        <v>22107</v>
      </c>
      <c r="J21" s="125">
        <f>+'[13]BULLETIN ANNUEL'!J$330</f>
        <v>913973</v>
      </c>
      <c r="K21" s="125">
        <f>+'[13]BULLETIN ANNUEL'!K$330</f>
        <v>0</v>
      </c>
      <c r="L21" s="125">
        <f>+'[13]BULLETIN ANNUEL'!L$330</f>
        <v>0</v>
      </c>
      <c r="M21" s="125">
        <f>+'[13]BULLETIN ANNUEL'!M$330</f>
        <v>198</v>
      </c>
      <c r="N21" s="125">
        <f>+'[13]BULLETIN ANNUEL'!N$330</f>
        <v>198</v>
      </c>
      <c r="O21" s="125">
        <f>+'[13]BULLETIN ANNUEL'!O$330</f>
        <v>12228</v>
      </c>
      <c r="P21" s="125">
        <f>+'[13]BULLETIN ANNUEL'!P$330</f>
        <v>901547</v>
      </c>
      <c r="Q21" s="125">
        <f>+'[13]BULLETIN ANNUEL'!Q$330</f>
        <v>913973</v>
      </c>
      <c r="R21" s="125">
        <f>+'[13]BULLETIN ANNUEL'!R$330</f>
        <v>171000</v>
      </c>
      <c r="S21" s="125">
        <f>+'[13]BULLETIN ANNUEL'!S$330</f>
        <v>0</v>
      </c>
      <c r="T21" s="125">
        <f>+'[13]BULLETIN ANNUEL'!T$330</f>
        <v>0</v>
      </c>
      <c r="U21" s="125">
        <f>+'[13]BULLETIN ANNUEL'!U$330</f>
        <v>0</v>
      </c>
      <c r="V21" s="126">
        <f>+'[13]BULLETIN ANNUEL'!V$330</f>
        <v>171000</v>
      </c>
    </row>
    <row r="22" spans="1:22" ht="15" customHeight="1">
      <c r="A22" s="28"/>
      <c r="B22" s="2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</row>
    <row r="23" spans="1:22" ht="15" customHeight="1">
      <c r="A23" s="28">
        <f>+'[14]BULLETIN ANNUEL'!$B$18</f>
        <v>2022</v>
      </c>
      <c r="B23" s="29" t="str">
        <f>+'[14]BULLETIN ANNUEL'!A$20</f>
        <v>MARS</v>
      </c>
      <c r="C23" s="125">
        <f>+'[14]BULLETIN ANNUEL'!C$321</f>
        <v>0</v>
      </c>
      <c r="D23" s="125">
        <f>+'[14]BULLETIN ANNUEL'!D$321</f>
        <v>710436</v>
      </c>
      <c r="E23" s="125">
        <f>+'[14]BULLETIN ANNUEL'!E$321</f>
        <v>710436</v>
      </c>
      <c r="F23" s="125">
        <f>+'[14]BULLETIN ANNUEL'!F$321</f>
        <v>0</v>
      </c>
      <c r="G23" s="125">
        <f>+'[14]BULLETIN ANNUEL'!G$321</f>
        <v>169119</v>
      </c>
      <c r="H23" s="125">
        <f>+'[14]BULLETIN ANNUEL'!H$321</f>
        <v>169119</v>
      </c>
      <c r="I23" s="125">
        <f>+'[14]BULLETIN ANNUEL'!I$321</f>
        <v>22401</v>
      </c>
      <c r="J23" s="125">
        <f>+'[14]BULLETIN ANNUEL'!J$321</f>
        <v>901956</v>
      </c>
      <c r="K23" s="125">
        <f>+'[14]BULLETIN ANNUEL'!K$321</f>
        <v>0</v>
      </c>
      <c r="L23" s="125">
        <f>+'[14]BULLETIN ANNUEL'!L$321</f>
        <v>0</v>
      </c>
      <c r="M23" s="125">
        <f>+'[14]BULLETIN ANNUEL'!M$321</f>
        <v>21</v>
      </c>
      <c r="N23" s="125">
        <f>+'[14]BULLETIN ANNUEL'!N$321</f>
        <v>21</v>
      </c>
      <c r="O23" s="125">
        <f>+'[14]BULLETIN ANNUEL'!O$321</f>
        <v>11587</v>
      </c>
      <c r="P23" s="125">
        <f>+'[14]BULLETIN ANNUEL'!P$321</f>
        <v>890348</v>
      </c>
      <c r="Q23" s="125">
        <f>+'[14]BULLETIN ANNUEL'!Q$321</f>
        <v>901956</v>
      </c>
      <c r="R23" s="125">
        <f>+'[14]BULLETIN ANNUEL'!R$321</f>
        <v>155000</v>
      </c>
      <c r="S23" s="125">
        <f>+'[14]BULLETIN ANNUEL'!S$321</f>
        <v>0</v>
      </c>
      <c r="T23" s="125">
        <f>+'[14]BULLETIN ANNUEL'!T$321</f>
        <v>0</v>
      </c>
      <c r="U23" s="125">
        <f>+'[14]BULLETIN ANNUEL'!U$321</f>
        <v>0</v>
      </c>
      <c r="V23" s="126">
        <f>+'[14]BULLETIN ANNUEL'!V$321</f>
        <v>155000</v>
      </c>
    </row>
    <row r="24" spans="1:22" ht="15" customHeight="1">
      <c r="A24" s="28"/>
      <c r="B24" s="29" t="str">
        <f>+'[14]BULLETIN ANNUEL'!A$23</f>
        <v>JUIN</v>
      </c>
      <c r="C24" s="125">
        <f>+'[14]BULLETIN ANNUEL'!C$324</f>
        <v>0</v>
      </c>
      <c r="D24" s="125">
        <f>+'[14]BULLETIN ANNUEL'!D$324</f>
        <v>688287</v>
      </c>
      <c r="E24" s="125">
        <f>+'[14]BULLETIN ANNUEL'!E$324</f>
        <v>688287</v>
      </c>
      <c r="F24" s="125">
        <f>+'[14]BULLETIN ANNUEL'!F$324</f>
        <v>0</v>
      </c>
      <c r="G24" s="125">
        <f>+'[14]BULLETIN ANNUEL'!G$324</f>
        <v>173333</v>
      </c>
      <c r="H24" s="125">
        <f>+'[14]BULLETIN ANNUEL'!H$324</f>
        <v>173333</v>
      </c>
      <c r="I24" s="125">
        <f>+'[14]BULLETIN ANNUEL'!I$324</f>
        <v>19068</v>
      </c>
      <c r="J24" s="125">
        <f>+'[14]BULLETIN ANNUEL'!J$324</f>
        <v>880688</v>
      </c>
      <c r="K24" s="125">
        <f>+'[14]BULLETIN ANNUEL'!K$324</f>
        <v>0</v>
      </c>
      <c r="L24" s="125">
        <f>+'[14]BULLETIN ANNUEL'!L$324</f>
        <v>0</v>
      </c>
      <c r="M24" s="125">
        <f>+'[14]BULLETIN ANNUEL'!M$324</f>
        <v>20</v>
      </c>
      <c r="N24" s="125">
        <f>+'[14]BULLETIN ANNUEL'!N$324</f>
        <v>20</v>
      </c>
      <c r="O24" s="125">
        <f>+'[14]BULLETIN ANNUEL'!O$324</f>
        <v>13601</v>
      </c>
      <c r="P24" s="125">
        <f>+'[14]BULLETIN ANNUEL'!P$324</f>
        <v>867067</v>
      </c>
      <c r="Q24" s="125">
        <f>+'[14]BULLETIN ANNUEL'!Q$324</f>
        <v>880688</v>
      </c>
      <c r="R24" s="125">
        <f>+'[14]BULLETIN ANNUEL'!R$324</f>
        <v>121000</v>
      </c>
      <c r="S24" s="125">
        <f>+'[14]BULLETIN ANNUEL'!S$324</f>
        <v>0</v>
      </c>
      <c r="T24" s="125">
        <f>+'[14]BULLETIN ANNUEL'!T$324</f>
        <v>0</v>
      </c>
      <c r="U24" s="125">
        <f>+'[14]BULLETIN ANNUEL'!U$324</f>
        <v>0</v>
      </c>
      <c r="V24" s="126">
        <f>+'[14]BULLETIN ANNUEL'!V$324</f>
        <v>121000</v>
      </c>
    </row>
    <row r="25" spans="1:22" ht="15" customHeight="1">
      <c r="A25" s="28"/>
      <c r="B25" s="29" t="str">
        <f>+'[14]BULLETIN ANNUEL'!A$26</f>
        <v>SEPT</v>
      </c>
      <c r="C25" s="125">
        <f>+'[14]BULLETIN ANNUEL'!C$327</f>
        <v>0</v>
      </c>
      <c r="D25" s="125">
        <f>+'[14]BULLETIN ANNUEL'!D$327</f>
        <v>693337</v>
      </c>
      <c r="E25" s="125">
        <f>+'[14]BULLETIN ANNUEL'!E$327</f>
        <v>693337</v>
      </c>
      <c r="F25" s="125">
        <f>+'[14]BULLETIN ANNUEL'!F$327</f>
        <v>0</v>
      </c>
      <c r="G25" s="125">
        <f>+'[14]BULLETIN ANNUEL'!G$327</f>
        <v>173525</v>
      </c>
      <c r="H25" s="125">
        <f>+'[14]BULLETIN ANNUEL'!H$327</f>
        <v>173525</v>
      </c>
      <c r="I25" s="125">
        <f>+'[14]BULLETIN ANNUEL'!I$327</f>
        <v>19283</v>
      </c>
      <c r="J25" s="125">
        <f>+'[14]BULLETIN ANNUEL'!J$327</f>
        <v>886145</v>
      </c>
      <c r="K25" s="125">
        <f>+'[14]BULLETIN ANNUEL'!K$327</f>
        <v>0</v>
      </c>
      <c r="L25" s="125">
        <f>+'[14]BULLETIN ANNUEL'!L$327</f>
        <v>0</v>
      </c>
      <c r="M25" s="125">
        <f>+'[14]BULLETIN ANNUEL'!M$327</f>
        <v>22</v>
      </c>
      <c r="N25" s="125">
        <f>+'[14]BULLETIN ANNUEL'!N$327</f>
        <v>22</v>
      </c>
      <c r="O25" s="125">
        <f>+'[14]BULLETIN ANNUEL'!O$327</f>
        <v>16195</v>
      </c>
      <c r="P25" s="125">
        <f>+'[14]BULLETIN ANNUEL'!P$327</f>
        <v>869928</v>
      </c>
      <c r="Q25" s="125">
        <f>+'[14]BULLETIN ANNUEL'!Q$327</f>
        <v>886145</v>
      </c>
      <c r="R25" s="125">
        <f>+'[14]BULLETIN ANNUEL'!R$327</f>
        <v>108000</v>
      </c>
      <c r="S25" s="125">
        <f>+'[14]BULLETIN ANNUEL'!S$327</f>
        <v>0</v>
      </c>
      <c r="T25" s="125">
        <f>+'[14]BULLETIN ANNUEL'!T$327</f>
        <v>0</v>
      </c>
      <c r="U25" s="125">
        <f>+'[14]BULLETIN ANNUEL'!U$327</f>
        <v>0</v>
      </c>
      <c r="V25" s="126">
        <f>+'[14]BULLETIN ANNUEL'!V$327</f>
        <v>108000</v>
      </c>
    </row>
    <row r="26" spans="1:22" ht="15" customHeight="1">
      <c r="A26" s="28"/>
      <c r="B26" s="29" t="str">
        <f>+'[14]BULLETIN ANNUEL'!A$29</f>
        <v>DEC</v>
      </c>
      <c r="C26" s="125">
        <f>+'[14]BULLETIN ANNUEL'!C$330</f>
        <v>0</v>
      </c>
      <c r="D26" s="125">
        <f>+'[14]BULLETIN ANNUEL'!D$330</f>
        <v>700386</v>
      </c>
      <c r="E26" s="125">
        <f>+'[14]BULLETIN ANNUEL'!E$330</f>
        <v>700386</v>
      </c>
      <c r="F26" s="125">
        <f>+'[14]BULLETIN ANNUEL'!F$330</f>
        <v>0</v>
      </c>
      <c r="G26" s="125">
        <f>+'[14]BULLETIN ANNUEL'!G$330</f>
        <v>175199</v>
      </c>
      <c r="H26" s="125">
        <f>+'[14]BULLETIN ANNUEL'!H$330</f>
        <v>175199</v>
      </c>
      <c r="I26" s="125">
        <f>+'[14]BULLETIN ANNUEL'!I$330</f>
        <v>19662</v>
      </c>
      <c r="J26" s="125">
        <f>+'[14]BULLETIN ANNUEL'!J$330</f>
        <v>895247</v>
      </c>
      <c r="K26" s="125">
        <f>+'[14]BULLETIN ANNUEL'!K$330</f>
        <v>0</v>
      </c>
      <c r="L26" s="125">
        <f>+'[14]BULLETIN ANNUEL'!L$330</f>
        <v>0</v>
      </c>
      <c r="M26" s="125">
        <f>+'[14]BULLETIN ANNUEL'!M$330</f>
        <v>222</v>
      </c>
      <c r="N26" s="125">
        <f>+'[14]BULLETIN ANNUEL'!N$330</f>
        <v>222</v>
      </c>
      <c r="O26" s="125">
        <f>+'[14]BULLETIN ANNUEL'!O$330</f>
        <v>15233</v>
      </c>
      <c r="P26" s="125">
        <f>+'[14]BULLETIN ANNUEL'!P$330</f>
        <v>879792</v>
      </c>
      <c r="Q26" s="125">
        <f>+'[14]BULLETIN ANNUEL'!Q$330</f>
        <v>895247</v>
      </c>
      <c r="R26" s="125">
        <f>+'[14]BULLETIN ANNUEL'!R$330</f>
        <v>128000</v>
      </c>
      <c r="S26" s="125">
        <f>+'[14]BULLETIN ANNUEL'!S$330</f>
        <v>0</v>
      </c>
      <c r="T26" s="125">
        <f>+'[14]BULLETIN ANNUEL'!T$330</f>
        <v>0</v>
      </c>
      <c r="U26" s="125">
        <f>+'[14]BULLETIN ANNUEL'!U$330</f>
        <v>0</v>
      </c>
      <c r="V26" s="126">
        <f>+'[14]BULLETIN ANNUEL'!V$330</f>
        <v>128000</v>
      </c>
    </row>
    <row r="27" spans="1:22" ht="15" customHeight="1">
      <c r="A27" s="28"/>
      <c r="B27" s="29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</row>
    <row r="28" spans="1:22" ht="15" customHeight="1">
      <c r="A28" s="28">
        <f>+'[11]BULLETIN ANNUEL'!$B$18</f>
        <v>2023</v>
      </c>
      <c r="B28" s="29" t="str">
        <f>+'[11]BULLETIN ANNUEL'!A$18</f>
        <v>JAN</v>
      </c>
      <c r="C28" s="125">
        <f>+'[11]BULLETIN ANNUEL'!C$319</f>
        <v>0</v>
      </c>
      <c r="D28" s="125">
        <f>+'[11]BULLETIN ANNUEL'!D$319</f>
        <v>691437</v>
      </c>
      <c r="E28" s="125">
        <f>+'[11]BULLETIN ANNUEL'!E$319</f>
        <v>691437</v>
      </c>
      <c r="F28" s="125">
        <f>+'[11]BULLETIN ANNUEL'!F$319</f>
        <v>0</v>
      </c>
      <c r="G28" s="125">
        <f>+'[11]BULLETIN ANNUEL'!G$319</f>
        <v>171246</v>
      </c>
      <c r="H28" s="125">
        <f>+'[11]BULLETIN ANNUEL'!H$319</f>
        <v>171246</v>
      </c>
      <c r="I28" s="125">
        <f>+'[11]BULLETIN ANNUEL'!I$319</f>
        <v>22060</v>
      </c>
      <c r="J28" s="125">
        <f>+'[11]BULLETIN ANNUEL'!J$319</f>
        <v>884743</v>
      </c>
      <c r="K28" s="125">
        <f>+'[11]BULLETIN ANNUEL'!K$319</f>
        <v>0</v>
      </c>
      <c r="L28" s="125">
        <f>+'[11]BULLETIN ANNUEL'!L$319</f>
        <v>0</v>
      </c>
      <c r="M28" s="125">
        <f>+'[11]BULLETIN ANNUEL'!M$319</f>
        <v>235</v>
      </c>
      <c r="N28" s="125">
        <f>+'[11]BULLETIN ANNUEL'!N$319</f>
        <v>235</v>
      </c>
      <c r="O28" s="125">
        <f>+'[11]BULLETIN ANNUEL'!O$319</f>
        <v>13455</v>
      </c>
      <c r="P28" s="125">
        <f>+'[11]BULLETIN ANNUEL'!P$319</f>
        <v>871053</v>
      </c>
      <c r="Q28" s="125">
        <f>+'[11]BULLETIN ANNUEL'!Q$319</f>
        <v>884743</v>
      </c>
      <c r="R28" s="125">
        <f>+'[11]BULLETIN ANNUEL'!R$319</f>
        <v>117000</v>
      </c>
      <c r="S28" s="125">
        <f>+'[11]BULLETIN ANNUEL'!S$319</f>
        <v>0</v>
      </c>
      <c r="T28" s="125">
        <f>+'[11]BULLETIN ANNUEL'!T$319</f>
        <v>0</v>
      </c>
      <c r="U28" s="125">
        <f>+'[11]BULLETIN ANNUEL'!U$319</f>
        <v>0</v>
      </c>
      <c r="V28" s="126">
        <f>+'[11]BULLETIN ANNUEL'!V$319</f>
        <v>117000</v>
      </c>
    </row>
    <row r="29" spans="1:22" ht="15" customHeight="1">
      <c r="A29" s="28"/>
      <c r="B29" s="29">
        <f>+'[11]BULLETIN ANNUEL'!A$19</f>
        <v>0</v>
      </c>
      <c r="C29" s="125">
        <f>+'[11]BULLETIN ANNUEL'!C$320</f>
        <v>0</v>
      </c>
      <c r="D29" s="125">
        <f>+'[11]BULLETIN ANNUEL'!D$320</f>
        <v>0</v>
      </c>
      <c r="E29" s="125">
        <f>+'[11]BULLETIN ANNUEL'!E$320</f>
        <v>0</v>
      </c>
      <c r="F29" s="125">
        <f>+'[11]BULLETIN ANNUEL'!F$320</f>
        <v>0</v>
      </c>
      <c r="G29" s="125">
        <f>+'[11]BULLETIN ANNUEL'!G$320</f>
        <v>0</v>
      </c>
      <c r="H29" s="125">
        <f>+'[11]BULLETIN ANNUEL'!H$320</f>
        <v>0</v>
      </c>
      <c r="I29" s="125">
        <f>+'[11]BULLETIN ANNUEL'!I$320</f>
        <v>0</v>
      </c>
      <c r="J29" s="125">
        <f>+'[11]BULLETIN ANNUEL'!J$320</f>
        <v>0</v>
      </c>
      <c r="K29" s="125">
        <f>+'[11]BULLETIN ANNUEL'!K$320</f>
        <v>0</v>
      </c>
      <c r="L29" s="125">
        <f>+'[11]BULLETIN ANNUEL'!L$320</f>
        <v>0</v>
      </c>
      <c r="M29" s="125">
        <f>+'[11]BULLETIN ANNUEL'!M$320</f>
        <v>0</v>
      </c>
      <c r="N29" s="125">
        <f>+'[11]BULLETIN ANNUEL'!N$320</f>
        <v>0</v>
      </c>
      <c r="O29" s="125">
        <f>+'[11]BULLETIN ANNUEL'!O$320</f>
        <v>0</v>
      </c>
      <c r="P29" s="125">
        <f>+'[11]BULLETIN ANNUEL'!P$320</f>
        <v>0</v>
      </c>
      <c r="Q29" s="125">
        <f>+'[11]BULLETIN ANNUEL'!Q$320</f>
        <v>0</v>
      </c>
      <c r="R29" s="125">
        <f>+'[11]BULLETIN ANNUEL'!R$320</f>
        <v>0</v>
      </c>
      <c r="S29" s="125">
        <f>+'[11]BULLETIN ANNUEL'!S$320</f>
        <v>0</v>
      </c>
      <c r="T29" s="125">
        <f>+'[11]BULLETIN ANNUEL'!T$320</f>
        <v>0</v>
      </c>
      <c r="U29" s="125">
        <f>+'[11]BULLETIN ANNUEL'!U$320</f>
        <v>0</v>
      </c>
      <c r="V29" s="126">
        <f>+'[11]BULLETIN ANNUEL'!V$320</f>
        <v>0</v>
      </c>
    </row>
    <row r="30" spans="1:22" ht="15" customHeight="1">
      <c r="A30" s="28"/>
      <c r="B30" s="29">
        <f>+'[11]BULLETIN ANNUEL'!A$20</f>
        <v>0</v>
      </c>
      <c r="C30" s="125">
        <f>+'[11]BULLETIN ANNUEL'!C$321</f>
        <v>0</v>
      </c>
      <c r="D30" s="125">
        <f>+'[11]BULLETIN ANNUEL'!D$321</f>
        <v>0</v>
      </c>
      <c r="E30" s="125">
        <f>+'[11]BULLETIN ANNUEL'!E$321</f>
        <v>0</v>
      </c>
      <c r="F30" s="125">
        <f>+'[11]BULLETIN ANNUEL'!F$321</f>
        <v>0</v>
      </c>
      <c r="G30" s="125">
        <f>+'[11]BULLETIN ANNUEL'!G$321</f>
        <v>0</v>
      </c>
      <c r="H30" s="125">
        <f>+'[11]BULLETIN ANNUEL'!H$321</f>
        <v>0</v>
      </c>
      <c r="I30" s="125">
        <f>+'[11]BULLETIN ANNUEL'!I$321</f>
        <v>0</v>
      </c>
      <c r="J30" s="125">
        <f>+'[11]BULLETIN ANNUEL'!J$321</f>
        <v>0</v>
      </c>
      <c r="K30" s="125">
        <f>+'[11]BULLETIN ANNUEL'!K$321</f>
        <v>0</v>
      </c>
      <c r="L30" s="125">
        <f>+'[11]BULLETIN ANNUEL'!L$321</f>
        <v>0</v>
      </c>
      <c r="M30" s="125">
        <f>+'[11]BULLETIN ANNUEL'!M$321</f>
        <v>0</v>
      </c>
      <c r="N30" s="125">
        <f>+'[11]BULLETIN ANNUEL'!N$321</f>
        <v>0</v>
      </c>
      <c r="O30" s="125">
        <f>+'[11]BULLETIN ANNUEL'!O$321</f>
        <v>0</v>
      </c>
      <c r="P30" s="125">
        <f>+'[11]BULLETIN ANNUEL'!P$321</f>
        <v>0</v>
      </c>
      <c r="Q30" s="125">
        <f>+'[11]BULLETIN ANNUEL'!Q$321</f>
        <v>0</v>
      </c>
      <c r="R30" s="125">
        <f>+'[11]BULLETIN ANNUEL'!R$321</f>
        <v>0</v>
      </c>
      <c r="S30" s="125">
        <f>+'[11]BULLETIN ANNUEL'!S$321</f>
        <v>0</v>
      </c>
      <c r="T30" s="125">
        <f>+'[11]BULLETIN ANNUEL'!T$321</f>
        <v>0</v>
      </c>
      <c r="U30" s="125">
        <f>+'[11]BULLETIN ANNUEL'!U$321</f>
        <v>0</v>
      </c>
      <c r="V30" s="126">
        <f>+'[11]BULLETIN ANNUEL'!V$321</f>
        <v>0</v>
      </c>
    </row>
    <row r="31" spans="1:22" ht="15" customHeight="1">
      <c r="A31" s="28"/>
      <c r="B31" s="29">
        <f>+'[11]BULLETIN ANNUEL'!A$21</f>
        <v>0</v>
      </c>
      <c r="C31" s="125">
        <f>+'[11]BULLETIN ANNUEL'!C$322</f>
        <v>0</v>
      </c>
      <c r="D31" s="125">
        <f>+'[11]BULLETIN ANNUEL'!D$322</f>
        <v>0</v>
      </c>
      <c r="E31" s="125">
        <f>+'[11]BULLETIN ANNUEL'!E$322</f>
        <v>0</v>
      </c>
      <c r="F31" s="125">
        <f>+'[11]BULLETIN ANNUEL'!F$322</f>
        <v>0</v>
      </c>
      <c r="G31" s="125">
        <f>+'[11]BULLETIN ANNUEL'!G$322</f>
        <v>0</v>
      </c>
      <c r="H31" s="125">
        <f>+'[11]BULLETIN ANNUEL'!H$322</f>
        <v>0</v>
      </c>
      <c r="I31" s="125">
        <f>+'[11]BULLETIN ANNUEL'!I$322</f>
        <v>0</v>
      </c>
      <c r="J31" s="125">
        <f>+'[11]BULLETIN ANNUEL'!J$322</f>
        <v>0</v>
      </c>
      <c r="K31" s="125">
        <f>+'[11]BULLETIN ANNUEL'!K$322</f>
        <v>0</v>
      </c>
      <c r="L31" s="125">
        <f>+'[11]BULLETIN ANNUEL'!L$322</f>
        <v>0</v>
      </c>
      <c r="M31" s="125">
        <f>+'[11]BULLETIN ANNUEL'!M$322</f>
        <v>0</v>
      </c>
      <c r="N31" s="125">
        <f>+'[11]BULLETIN ANNUEL'!N$322</f>
        <v>0</v>
      </c>
      <c r="O31" s="125">
        <f>+'[11]BULLETIN ANNUEL'!O$322</f>
        <v>0</v>
      </c>
      <c r="P31" s="125">
        <f>+'[11]BULLETIN ANNUEL'!P$322</f>
        <v>0</v>
      </c>
      <c r="Q31" s="125">
        <f>+'[11]BULLETIN ANNUEL'!Q$322</f>
        <v>0</v>
      </c>
      <c r="R31" s="125">
        <f>+'[11]BULLETIN ANNUEL'!R$322</f>
        <v>0</v>
      </c>
      <c r="S31" s="125">
        <f>+'[11]BULLETIN ANNUEL'!S$322</f>
        <v>0</v>
      </c>
      <c r="T31" s="125">
        <f>+'[11]BULLETIN ANNUEL'!T$322</f>
        <v>0</v>
      </c>
      <c r="U31" s="125">
        <f>+'[11]BULLETIN ANNUEL'!U$322</f>
        <v>0</v>
      </c>
      <c r="V31" s="126">
        <f>+'[11]BULLETIN ANNUEL'!V$322</f>
        <v>0</v>
      </c>
    </row>
    <row r="32" spans="1:22" ht="15" customHeight="1">
      <c r="A32" s="28"/>
      <c r="B32" s="29">
        <f>+'[11]BULLETIN ANNUEL'!A$22</f>
        <v>0</v>
      </c>
      <c r="C32" s="125">
        <f>+'[11]BULLETIN ANNUEL'!C$323</f>
        <v>0</v>
      </c>
      <c r="D32" s="125">
        <f>+'[11]BULLETIN ANNUEL'!D$323</f>
        <v>0</v>
      </c>
      <c r="E32" s="125">
        <f>+'[11]BULLETIN ANNUEL'!E$323</f>
        <v>0</v>
      </c>
      <c r="F32" s="125">
        <f>+'[11]BULLETIN ANNUEL'!F$323</f>
        <v>0</v>
      </c>
      <c r="G32" s="125">
        <f>+'[11]BULLETIN ANNUEL'!G$323</f>
        <v>0</v>
      </c>
      <c r="H32" s="125">
        <f>+'[11]BULLETIN ANNUEL'!H$323</f>
        <v>0</v>
      </c>
      <c r="I32" s="125">
        <f>+'[11]BULLETIN ANNUEL'!I$323</f>
        <v>0</v>
      </c>
      <c r="J32" s="125">
        <f>+'[11]BULLETIN ANNUEL'!J$323</f>
        <v>0</v>
      </c>
      <c r="K32" s="125">
        <f>+'[11]BULLETIN ANNUEL'!K$323</f>
        <v>0</v>
      </c>
      <c r="L32" s="125">
        <f>+'[11]BULLETIN ANNUEL'!L$323</f>
        <v>0</v>
      </c>
      <c r="M32" s="125">
        <f>+'[11]BULLETIN ANNUEL'!M$323</f>
        <v>0</v>
      </c>
      <c r="N32" s="125">
        <f>+'[11]BULLETIN ANNUEL'!N$323</f>
        <v>0</v>
      </c>
      <c r="O32" s="125">
        <f>+'[11]BULLETIN ANNUEL'!O$323</f>
        <v>0</v>
      </c>
      <c r="P32" s="125">
        <f>+'[11]BULLETIN ANNUEL'!P$323</f>
        <v>0</v>
      </c>
      <c r="Q32" s="125">
        <f>+'[11]BULLETIN ANNUEL'!Q$323</f>
        <v>0</v>
      </c>
      <c r="R32" s="125">
        <f>+'[11]BULLETIN ANNUEL'!R$323</f>
        <v>0</v>
      </c>
      <c r="S32" s="125">
        <f>+'[11]BULLETIN ANNUEL'!S$323</f>
        <v>0</v>
      </c>
      <c r="T32" s="125">
        <f>+'[11]BULLETIN ANNUEL'!T$323</f>
        <v>0</v>
      </c>
      <c r="U32" s="125">
        <f>+'[11]BULLETIN ANNUEL'!U$323</f>
        <v>0</v>
      </c>
      <c r="V32" s="126">
        <f>+'[11]BULLETIN ANNUEL'!V$323</f>
        <v>0</v>
      </c>
    </row>
    <row r="33" spans="1:22" ht="15" customHeight="1">
      <c r="A33" s="28"/>
      <c r="B33" s="29">
        <f>+'[11]BULLETIN ANNUEL'!A$23</f>
        <v>0</v>
      </c>
      <c r="C33" s="125">
        <f>+'[11]BULLETIN ANNUEL'!C$324</f>
        <v>0</v>
      </c>
      <c r="D33" s="125">
        <f>+'[11]BULLETIN ANNUEL'!D$324</f>
        <v>0</v>
      </c>
      <c r="E33" s="125">
        <f>+'[11]BULLETIN ANNUEL'!E$324</f>
        <v>0</v>
      </c>
      <c r="F33" s="125">
        <f>+'[11]BULLETIN ANNUEL'!F$324</f>
        <v>0</v>
      </c>
      <c r="G33" s="125">
        <f>+'[11]BULLETIN ANNUEL'!G$324</f>
        <v>0</v>
      </c>
      <c r="H33" s="125">
        <f>+'[11]BULLETIN ANNUEL'!H$324</f>
        <v>0</v>
      </c>
      <c r="I33" s="125">
        <f>+'[11]BULLETIN ANNUEL'!I$324</f>
        <v>0</v>
      </c>
      <c r="J33" s="125">
        <f>+'[11]BULLETIN ANNUEL'!J$324</f>
        <v>0</v>
      </c>
      <c r="K33" s="125">
        <f>+'[11]BULLETIN ANNUEL'!K$324</f>
        <v>0</v>
      </c>
      <c r="L33" s="125">
        <f>+'[11]BULLETIN ANNUEL'!L$324</f>
        <v>0</v>
      </c>
      <c r="M33" s="125">
        <f>+'[11]BULLETIN ANNUEL'!M$324</f>
        <v>0</v>
      </c>
      <c r="N33" s="125">
        <f>+'[11]BULLETIN ANNUEL'!N$324</f>
        <v>0</v>
      </c>
      <c r="O33" s="125">
        <f>+'[11]BULLETIN ANNUEL'!O$324</f>
        <v>0</v>
      </c>
      <c r="P33" s="125">
        <f>+'[11]BULLETIN ANNUEL'!P$324</f>
        <v>0</v>
      </c>
      <c r="Q33" s="125">
        <f>+'[11]BULLETIN ANNUEL'!Q$324</f>
        <v>0</v>
      </c>
      <c r="R33" s="125">
        <f>+'[11]BULLETIN ANNUEL'!R$324</f>
        <v>0</v>
      </c>
      <c r="S33" s="125">
        <f>+'[11]BULLETIN ANNUEL'!S$324</f>
        <v>0</v>
      </c>
      <c r="T33" s="125">
        <f>+'[11]BULLETIN ANNUEL'!T$324</f>
        <v>0</v>
      </c>
      <c r="U33" s="125">
        <f>+'[11]BULLETIN ANNUEL'!U$324</f>
        <v>0</v>
      </c>
      <c r="V33" s="126">
        <f>+'[11]BULLETIN ANNUEL'!V$324</f>
        <v>0</v>
      </c>
    </row>
    <row r="34" spans="1:22" ht="15" customHeight="1">
      <c r="A34" s="28"/>
      <c r="B34" s="29">
        <f>+'[11]BULLETIN ANNUEL'!A$24</f>
        <v>0</v>
      </c>
      <c r="C34" s="125">
        <f>+'[11]BULLETIN ANNUEL'!C$325</f>
        <v>0</v>
      </c>
      <c r="D34" s="125">
        <f>+'[11]BULLETIN ANNUEL'!D$325</f>
        <v>0</v>
      </c>
      <c r="E34" s="125">
        <f>+'[11]BULLETIN ANNUEL'!E$325</f>
        <v>0</v>
      </c>
      <c r="F34" s="125">
        <f>+'[11]BULLETIN ANNUEL'!F$325</f>
        <v>0</v>
      </c>
      <c r="G34" s="125">
        <f>+'[11]BULLETIN ANNUEL'!G$325</f>
        <v>0</v>
      </c>
      <c r="H34" s="125">
        <f>+'[11]BULLETIN ANNUEL'!H$325</f>
        <v>0</v>
      </c>
      <c r="I34" s="125">
        <f>+'[11]BULLETIN ANNUEL'!I$325</f>
        <v>0</v>
      </c>
      <c r="J34" s="125">
        <f>+'[11]BULLETIN ANNUEL'!J$325</f>
        <v>0</v>
      </c>
      <c r="K34" s="125">
        <f>+'[11]BULLETIN ANNUEL'!K$325</f>
        <v>0</v>
      </c>
      <c r="L34" s="125">
        <f>+'[11]BULLETIN ANNUEL'!L$325</f>
        <v>0</v>
      </c>
      <c r="M34" s="125">
        <f>+'[11]BULLETIN ANNUEL'!M$325</f>
        <v>0</v>
      </c>
      <c r="N34" s="125">
        <f>+'[11]BULLETIN ANNUEL'!N$325</f>
        <v>0</v>
      </c>
      <c r="O34" s="125">
        <f>+'[11]BULLETIN ANNUEL'!O$325</f>
        <v>0</v>
      </c>
      <c r="P34" s="125">
        <f>+'[11]BULLETIN ANNUEL'!P$325</f>
        <v>0</v>
      </c>
      <c r="Q34" s="125">
        <f>+'[11]BULLETIN ANNUEL'!Q$325</f>
        <v>0</v>
      </c>
      <c r="R34" s="125">
        <f>+'[11]BULLETIN ANNUEL'!R$325</f>
        <v>0</v>
      </c>
      <c r="S34" s="125">
        <f>+'[11]BULLETIN ANNUEL'!S$325</f>
        <v>0</v>
      </c>
      <c r="T34" s="125">
        <f>+'[11]BULLETIN ANNUEL'!T$325</f>
        <v>0</v>
      </c>
      <c r="U34" s="125">
        <f>+'[11]BULLETIN ANNUEL'!U$325</f>
        <v>0</v>
      </c>
      <c r="V34" s="126">
        <f>+'[11]BULLETIN ANNUEL'!V$325</f>
        <v>0</v>
      </c>
    </row>
    <row r="35" spans="1:22" ht="15" customHeight="1">
      <c r="A35" s="28"/>
      <c r="B35" s="29">
        <f>+'[11]BULLETIN ANNUEL'!A$25</f>
        <v>0</v>
      </c>
      <c r="C35" s="125">
        <f>+'[11]BULLETIN ANNUEL'!C$326</f>
        <v>0</v>
      </c>
      <c r="D35" s="125">
        <f>+'[11]BULLETIN ANNUEL'!D$326</f>
        <v>0</v>
      </c>
      <c r="E35" s="125">
        <f>+'[11]BULLETIN ANNUEL'!E$326</f>
        <v>0</v>
      </c>
      <c r="F35" s="125">
        <f>+'[11]BULLETIN ANNUEL'!F$326</f>
        <v>0</v>
      </c>
      <c r="G35" s="125">
        <f>+'[11]BULLETIN ANNUEL'!G$326</f>
        <v>0</v>
      </c>
      <c r="H35" s="125">
        <f>+'[11]BULLETIN ANNUEL'!H$326</f>
        <v>0</v>
      </c>
      <c r="I35" s="125">
        <f>+'[11]BULLETIN ANNUEL'!I$326</f>
        <v>0</v>
      </c>
      <c r="J35" s="125">
        <f>+'[11]BULLETIN ANNUEL'!J$326</f>
        <v>0</v>
      </c>
      <c r="K35" s="125">
        <f>+'[11]BULLETIN ANNUEL'!K$326</f>
        <v>0</v>
      </c>
      <c r="L35" s="125">
        <f>+'[11]BULLETIN ANNUEL'!L$326</f>
        <v>0</v>
      </c>
      <c r="M35" s="125">
        <f>+'[11]BULLETIN ANNUEL'!M$326</f>
        <v>0</v>
      </c>
      <c r="N35" s="125">
        <f>+'[11]BULLETIN ANNUEL'!N$326</f>
        <v>0</v>
      </c>
      <c r="O35" s="125">
        <f>+'[11]BULLETIN ANNUEL'!O$326</f>
        <v>0</v>
      </c>
      <c r="P35" s="125">
        <f>+'[11]BULLETIN ANNUEL'!P$326</f>
        <v>0</v>
      </c>
      <c r="Q35" s="125">
        <f>+'[11]BULLETIN ANNUEL'!Q$326</f>
        <v>0</v>
      </c>
      <c r="R35" s="125">
        <f>+'[11]BULLETIN ANNUEL'!R$326</f>
        <v>0</v>
      </c>
      <c r="S35" s="125">
        <f>+'[11]BULLETIN ANNUEL'!S$326</f>
        <v>0</v>
      </c>
      <c r="T35" s="125">
        <f>+'[11]BULLETIN ANNUEL'!T$326</f>
        <v>0</v>
      </c>
      <c r="U35" s="125">
        <f>+'[11]BULLETIN ANNUEL'!U$326</f>
        <v>0</v>
      </c>
      <c r="V35" s="126">
        <f>+'[11]BULLETIN ANNUEL'!V$326</f>
        <v>0</v>
      </c>
    </row>
    <row r="36" spans="1:22" ht="15" customHeight="1">
      <c r="A36" s="28"/>
      <c r="B36" s="29">
        <f>+'[11]BULLETIN ANNUEL'!A$26</f>
        <v>0</v>
      </c>
      <c r="C36" s="125">
        <f>+'[11]BULLETIN ANNUEL'!C$327</f>
        <v>0</v>
      </c>
      <c r="D36" s="125">
        <f>+'[11]BULLETIN ANNUEL'!D$327</f>
        <v>0</v>
      </c>
      <c r="E36" s="125">
        <f>+'[11]BULLETIN ANNUEL'!E$327</f>
        <v>0</v>
      </c>
      <c r="F36" s="125">
        <f>+'[11]BULLETIN ANNUEL'!F$327</f>
        <v>0</v>
      </c>
      <c r="G36" s="125">
        <f>+'[11]BULLETIN ANNUEL'!G$327</f>
        <v>0</v>
      </c>
      <c r="H36" s="125">
        <f>+'[11]BULLETIN ANNUEL'!H$327</f>
        <v>0</v>
      </c>
      <c r="I36" s="125">
        <f>+'[11]BULLETIN ANNUEL'!I$327</f>
        <v>0</v>
      </c>
      <c r="J36" s="125">
        <f>+'[11]BULLETIN ANNUEL'!J$327</f>
        <v>0</v>
      </c>
      <c r="K36" s="125">
        <f>+'[11]BULLETIN ANNUEL'!K$327</f>
        <v>0</v>
      </c>
      <c r="L36" s="125">
        <f>+'[11]BULLETIN ANNUEL'!L$327</f>
        <v>0</v>
      </c>
      <c r="M36" s="125">
        <f>+'[11]BULLETIN ANNUEL'!M$327</f>
        <v>0</v>
      </c>
      <c r="N36" s="125">
        <f>+'[11]BULLETIN ANNUEL'!N$327</f>
        <v>0</v>
      </c>
      <c r="O36" s="125">
        <f>+'[11]BULLETIN ANNUEL'!O$327</f>
        <v>0</v>
      </c>
      <c r="P36" s="125">
        <f>+'[11]BULLETIN ANNUEL'!P$327</f>
        <v>0</v>
      </c>
      <c r="Q36" s="125">
        <f>+'[11]BULLETIN ANNUEL'!Q$327</f>
        <v>0</v>
      </c>
      <c r="R36" s="125">
        <f>+'[11]BULLETIN ANNUEL'!R$327</f>
        <v>0</v>
      </c>
      <c r="S36" s="125">
        <f>+'[11]BULLETIN ANNUEL'!S$327</f>
        <v>0</v>
      </c>
      <c r="T36" s="125">
        <f>+'[11]BULLETIN ANNUEL'!T$327</f>
        <v>0</v>
      </c>
      <c r="U36" s="125">
        <f>+'[11]BULLETIN ANNUEL'!U$327</f>
        <v>0</v>
      </c>
      <c r="V36" s="126">
        <f>+'[11]BULLETIN ANNUEL'!V$327</f>
        <v>0</v>
      </c>
    </row>
    <row r="37" spans="1:22" ht="15" customHeight="1">
      <c r="A37" s="28"/>
      <c r="B37" s="29">
        <f>+'[11]BULLETIN ANNUEL'!A$27</f>
        <v>0</v>
      </c>
      <c r="C37" s="125">
        <f>+'[11]BULLETIN ANNUEL'!C$328</f>
        <v>0</v>
      </c>
      <c r="D37" s="125">
        <f>+'[11]BULLETIN ANNUEL'!D$328</f>
        <v>0</v>
      </c>
      <c r="E37" s="125">
        <f>+'[11]BULLETIN ANNUEL'!E$328</f>
        <v>0</v>
      </c>
      <c r="F37" s="125">
        <f>+'[11]BULLETIN ANNUEL'!F$328</f>
        <v>0</v>
      </c>
      <c r="G37" s="125">
        <f>+'[11]BULLETIN ANNUEL'!G$328</f>
        <v>0</v>
      </c>
      <c r="H37" s="125">
        <f>+'[11]BULLETIN ANNUEL'!H$328</f>
        <v>0</v>
      </c>
      <c r="I37" s="125">
        <f>+'[11]BULLETIN ANNUEL'!I$328</f>
        <v>0</v>
      </c>
      <c r="J37" s="125">
        <f>+'[11]BULLETIN ANNUEL'!J$328</f>
        <v>0</v>
      </c>
      <c r="K37" s="125">
        <f>+'[11]BULLETIN ANNUEL'!K$328</f>
        <v>0</v>
      </c>
      <c r="L37" s="125">
        <f>+'[11]BULLETIN ANNUEL'!L$328</f>
        <v>0</v>
      </c>
      <c r="M37" s="125">
        <f>+'[11]BULLETIN ANNUEL'!M$328</f>
        <v>0</v>
      </c>
      <c r="N37" s="125">
        <f>+'[11]BULLETIN ANNUEL'!N$328</f>
        <v>0</v>
      </c>
      <c r="O37" s="125">
        <f>+'[11]BULLETIN ANNUEL'!O$328</f>
        <v>0</v>
      </c>
      <c r="P37" s="125">
        <f>+'[11]BULLETIN ANNUEL'!P$328</f>
        <v>0</v>
      </c>
      <c r="Q37" s="125">
        <f>+'[11]BULLETIN ANNUEL'!Q$328</f>
        <v>0</v>
      </c>
      <c r="R37" s="125">
        <f>+'[11]BULLETIN ANNUEL'!R$328</f>
        <v>0</v>
      </c>
      <c r="S37" s="125">
        <f>+'[11]BULLETIN ANNUEL'!S$328</f>
        <v>0</v>
      </c>
      <c r="T37" s="125">
        <f>+'[11]BULLETIN ANNUEL'!T$328</f>
        <v>0</v>
      </c>
      <c r="U37" s="125">
        <f>+'[11]BULLETIN ANNUEL'!U$328</f>
        <v>0</v>
      </c>
      <c r="V37" s="126">
        <f>+'[11]BULLETIN ANNUEL'!V$328</f>
        <v>0</v>
      </c>
    </row>
    <row r="38" spans="1:22" ht="15" customHeight="1">
      <c r="A38" s="28"/>
      <c r="B38" s="29">
        <f>+'[11]BULLETIN ANNUEL'!A$28</f>
        <v>0</v>
      </c>
      <c r="C38" s="125">
        <f>+'[11]BULLETIN ANNUEL'!C$329</f>
        <v>0</v>
      </c>
      <c r="D38" s="125">
        <f>+'[11]BULLETIN ANNUEL'!D$329</f>
        <v>0</v>
      </c>
      <c r="E38" s="125">
        <f>+'[11]BULLETIN ANNUEL'!E$329</f>
        <v>0</v>
      </c>
      <c r="F38" s="125">
        <f>+'[11]BULLETIN ANNUEL'!F$329</f>
        <v>0</v>
      </c>
      <c r="G38" s="125">
        <f>+'[11]BULLETIN ANNUEL'!G$329</f>
        <v>0</v>
      </c>
      <c r="H38" s="125">
        <f>+'[11]BULLETIN ANNUEL'!H$329</f>
        <v>0</v>
      </c>
      <c r="I38" s="125">
        <f>+'[11]BULLETIN ANNUEL'!I$329</f>
        <v>0</v>
      </c>
      <c r="J38" s="125">
        <f>+'[11]BULLETIN ANNUEL'!J$329</f>
        <v>0</v>
      </c>
      <c r="K38" s="125">
        <f>+'[11]BULLETIN ANNUEL'!K$329</f>
        <v>0</v>
      </c>
      <c r="L38" s="125">
        <f>+'[11]BULLETIN ANNUEL'!L$329</f>
        <v>0</v>
      </c>
      <c r="M38" s="125">
        <f>+'[11]BULLETIN ANNUEL'!M$329</f>
        <v>0</v>
      </c>
      <c r="N38" s="125">
        <f>+'[11]BULLETIN ANNUEL'!N$329</f>
        <v>0</v>
      </c>
      <c r="O38" s="125">
        <f>+'[11]BULLETIN ANNUEL'!O$329</f>
        <v>0</v>
      </c>
      <c r="P38" s="125">
        <f>+'[11]BULLETIN ANNUEL'!P$329</f>
        <v>0</v>
      </c>
      <c r="Q38" s="125">
        <f>+'[11]BULLETIN ANNUEL'!Q$329</f>
        <v>0</v>
      </c>
      <c r="R38" s="125">
        <f>+'[11]BULLETIN ANNUEL'!R$329</f>
        <v>0</v>
      </c>
      <c r="S38" s="125">
        <f>+'[11]BULLETIN ANNUEL'!S$329</f>
        <v>0</v>
      </c>
      <c r="T38" s="125">
        <f>+'[11]BULLETIN ANNUEL'!T$329</f>
        <v>0</v>
      </c>
      <c r="U38" s="125">
        <f>+'[11]BULLETIN ANNUEL'!U$329</f>
        <v>0</v>
      </c>
      <c r="V38" s="126">
        <f>+'[11]BULLETIN ANNUEL'!V$329</f>
        <v>0</v>
      </c>
    </row>
    <row r="39" spans="1:22" ht="15" customHeight="1">
      <c r="A39" s="28"/>
      <c r="B39" s="29">
        <f>+'[11]BULLETIN ANNUEL'!A$29</f>
        <v>0</v>
      </c>
      <c r="C39" s="125">
        <f>+'[11]BULLETIN ANNUEL'!C$330</f>
        <v>0</v>
      </c>
      <c r="D39" s="125">
        <f>+'[11]BULLETIN ANNUEL'!D$330</f>
        <v>0</v>
      </c>
      <c r="E39" s="125">
        <f>+'[11]BULLETIN ANNUEL'!E$330</f>
        <v>0</v>
      </c>
      <c r="F39" s="125">
        <f>+'[11]BULLETIN ANNUEL'!F$330</f>
        <v>0</v>
      </c>
      <c r="G39" s="125">
        <f>+'[11]BULLETIN ANNUEL'!G$330</f>
        <v>0</v>
      </c>
      <c r="H39" s="125">
        <f>+'[11]BULLETIN ANNUEL'!H$330</f>
        <v>0</v>
      </c>
      <c r="I39" s="125">
        <f>+'[11]BULLETIN ANNUEL'!I$330</f>
        <v>0</v>
      </c>
      <c r="J39" s="125">
        <f>+'[11]BULLETIN ANNUEL'!J$330</f>
        <v>0</v>
      </c>
      <c r="K39" s="125">
        <f>+'[11]BULLETIN ANNUEL'!K$330</f>
        <v>0</v>
      </c>
      <c r="L39" s="125">
        <f>+'[11]BULLETIN ANNUEL'!L$330</f>
        <v>0</v>
      </c>
      <c r="M39" s="125">
        <f>+'[11]BULLETIN ANNUEL'!M$330</f>
        <v>0</v>
      </c>
      <c r="N39" s="125">
        <f>+'[11]BULLETIN ANNUEL'!N$330</f>
        <v>0</v>
      </c>
      <c r="O39" s="125">
        <f>+'[11]BULLETIN ANNUEL'!O$330</f>
        <v>0</v>
      </c>
      <c r="P39" s="125">
        <f>+'[11]BULLETIN ANNUEL'!P$330</f>
        <v>0</v>
      </c>
      <c r="Q39" s="125">
        <f>+'[11]BULLETIN ANNUEL'!Q$330</f>
        <v>0</v>
      </c>
      <c r="R39" s="125">
        <f>+'[11]BULLETIN ANNUEL'!R$330</f>
        <v>0</v>
      </c>
      <c r="S39" s="125">
        <f>+'[11]BULLETIN ANNUEL'!S$330</f>
        <v>0</v>
      </c>
      <c r="T39" s="125">
        <f>+'[11]BULLETIN ANNUEL'!T$330</f>
        <v>0</v>
      </c>
      <c r="U39" s="125">
        <f>+'[11]BULLETIN ANNUEL'!U$330</f>
        <v>0</v>
      </c>
      <c r="V39" s="126">
        <f>+'[11]BULLETIN ANNUEL'!V$330</f>
        <v>0</v>
      </c>
    </row>
    <row r="40" spans="1:22" ht="15" customHeight="1" thickBot="1">
      <c r="A40" s="69"/>
      <c r="B40" s="70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</row>
    <row r="41" spans="2:22" ht="15.75" customHeight="1">
      <c r="B41" s="124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view="pageBreakPreview" zoomScaleNormal="75" zoomScaleSheetLayoutView="100" zoomScalePageLayoutView="0" workbookViewId="0" topLeftCell="A1">
      <selection activeCell="A13" sqref="A13:IV13"/>
    </sheetView>
  </sheetViews>
  <sheetFormatPr defaultColWidth="9.14062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9.14062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9.140625" style="8" customWidth="1"/>
  </cols>
  <sheetData>
    <row r="2" spans="1:14" ht="15.75">
      <c r="A2" s="49" t="s">
        <v>151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3" ht="16.5" thickBot="1">
      <c r="A3" s="7" t="str">
        <f>+ECO!$C$3</f>
        <v>GUINEE EQUATORIALE</v>
      </c>
      <c r="B3" s="7"/>
      <c r="C3" s="7"/>
      <c r="D3" s="6"/>
      <c r="L3" s="2"/>
      <c r="M3" s="2" t="s">
        <v>152</v>
      </c>
    </row>
    <row r="4" spans="1:14" ht="25.5" customHeight="1">
      <c r="A4" s="212" t="s">
        <v>153</v>
      </c>
      <c r="B4" s="213"/>
      <c r="C4" s="216" t="s">
        <v>154</v>
      </c>
      <c r="D4" s="216" t="s">
        <v>155</v>
      </c>
      <c r="E4" s="216" t="s">
        <v>156</v>
      </c>
      <c r="F4" s="259" t="s">
        <v>4</v>
      </c>
      <c r="G4" s="265"/>
      <c r="H4" s="266"/>
      <c r="I4" s="259" t="s">
        <v>33</v>
      </c>
      <c r="J4" s="265"/>
      <c r="K4" s="265"/>
      <c r="L4" s="266"/>
      <c r="M4" s="216" t="s">
        <v>34</v>
      </c>
      <c r="N4" s="224" t="s">
        <v>8</v>
      </c>
    </row>
    <row r="5" spans="1:14" ht="50.25" customHeight="1" thickBot="1">
      <c r="A5" s="214"/>
      <c r="B5" s="215"/>
      <c r="C5" s="217"/>
      <c r="D5" s="217"/>
      <c r="E5" s="217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17"/>
      <c r="N5" s="225"/>
    </row>
    <row r="6" spans="1:14" ht="15" customHeight="1">
      <c r="A6" s="88"/>
      <c r="B6" s="89"/>
      <c r="C6" s="46"/>
      <c r="D6" s="46"/>
      <c r="E6" s="46"/>
      <c r="F6" s="46"/>
      <c r="G6" s="46"/>
      <c r="H6" s="105"/>
      <c r="I6" s="46"/>
      <c r="J6" s="46"/>
      <c r="K6" s="46"/>
      <c r="L6" s="105"/>
      <c r="M6" s="46"/>
      <c r="N6" s="47"/>
    </row>
    <row r="7" spans="1:14" ht="15" customHeight="1">
      <c r="A7" s="22">
        <f>+'[5]BULLETIN ANNUEL'!B$83</f>
        <v>2014</v>
      </c>
      <c r="B7" s="25"/>
      <c r="C7" s="125">
        <f>+'[5]BULLETIN ANNUEL'!C$356</f>
        <v>0</v>
      </c>
      <c r="D7" s="125">
        <f>+'[5]BULLETIN ANNUEL'!D$356</f>
        <v>0</v>
      </c>
      <c r="E7" s="125">
        <f>+'[5]BULLETIN ANNUEL'!E$356</f>
        <v>0</v>
      </c>
      <c r="F7" s="125">
        <f>+'[5]BULLETIN ANNUEL'!F$356</f>
        <v>0</v>
      </c>
      <c r="G7" s="125">
        <f>+'[5]BULLETIN ANNUEL'!G$356</f>
        <v>0</v>
      </c>
      <c r="H7" s="125">
        <f>+'[5]BULLETIN ANNUEL'!H$356</f>
        <v>0</v>
      </c>
      <c r="I7" s="125">
        <f>+'[5]BULLETIN ANNUEL'!I$356</f>
        <v>0</v>
      </c>
      <c r="J7" s="125">
        <f>+'[5]BULLETIN ANNUEL'!J$356</f>
        <v>0</v>
      </c>
      <c r="K7" s="125">
        <f>+'[5]BULLETIN ANNUEL'!K$356</f>
        <v>0</v>
      </c>
      <c r="L7" s="125">
        <f>+'[5]BULLETIN ANNUEL'!L$356</f>
        <v>0</v>
      </c>
      <c r="M7" s="125">
        <f>+'[5]BULLETIN ANNUEL'!M$356</f>
        <v>0</v>
      </c>
      <c r="N7" s="126">
        <f>+'[5]BULLETIN ANNUEL'!N$356</f>
        <v>0</v>
      </c>
    </row>
    <row r="8" spans="1:14" ht="15" customHeight="1">
      <c r="A8" s="22">
        <f>+'[6]BULLETIN ANNUEL'!B$83</f>
        <v>2015</v>
      </c>
      <c r="B8" s="25"/>
      <c r="C8" s="125">
        <f>+'[6]BULLETIN ANNUEL'!C$356</f>
        <v>0</v>
      </c>
      <c r="D8" s="125">
        <f>+'[6]BULLETIN ANNUEL'!D$356</f>
        <v>0</v>
      </c>
      <c r="E8" s="125">
        <f>+'[6]BULLETIN ANNUEL'!E$356</f>
        <v>0</v>
      </c>
      <c r="F8" s="125">
        <f>+'[6]BULLETIN ANNUEL'!F$356</f>
        <v>0</v>
      </c>
      <c r="G8" s="125">
        <f>+'[6]BULLETIN ANNUEL'!G$356</f>
        <v>0</v>
      </c>
      <c r="H8" s="125">
        <f>+'[6]BULLETIN ANNUEL'!H$356</f>
        <v>0</v>
      </c>
      <c r="I8" s="125">
        <f>+'[6]BULLETIN ANNUEL'!I$356</f>
        <v>0</v>
      </c>
      <c r="J8" s="125">
        <f>+'[6]BULLETIN ANNUEL'!J$356</f>
        <v>0</v>
      </c>
      <c r="K8" s="125">
        <f>+'[6]BULLETIN ANNUEL'!K$356</f>
        <v>0</v>
      </c>
      <c r="L8" s="125">
        <f>+'[6]BULLETIN ANNUEL'!L$356</f>
        <v>0</v>
      </c>
      <c r="M8" s="125">
        <f>+'[6]BULLETIN ANNUEL'!M$356</f>
        <v>0</v>
      </c>
      <c r="N8" s="126">
        <f>+'[6]BULLETIN ANNUEL'!N$356</f>
        <v>0</v>
      </c>
    </row>
    <row r="9" spans="1:14" ht="15" customHeight="1">
      <c r="A9" s="22">
        <f>+'[7]BULLETIN ANNUEL'!B$83</f>
        <v>2016</v>
      </c>
      <c r="B9" s="25"/>
      <c r="C9" s="125">
        <f>+'[7]BULLETIN ANNUEL'!C$356</f>
        <v>0</v>
      </c>
      <c r="D9" s="125">
        <f>+'[7]BULLETIN ANNUEL'!D$356</f>
        <v>0</v>
      </c>
      <c r="E9" s="125">
        <f>+'[7]BULLETIN ANNUEL'!E$356</f>
        <v>0</v>
      </c>
      <c r="F9" s="125">
        <f>+'[7]BULLETIN ANNUEL'!F$356</f>
        <v>0</v>
      </c>
      <c r="G9" s="125">
        <f>+'[7]BULLETIN ANNUEL'!G$356</f>
        <v>0</v>
      </c>
      <c r="H9" s="125">
        <f>+'[7]BULLETIN ANNUEL'!H$356</f>
        <v>0</v>
      </c>
      <c r="I9" s="125">
        <f>+'[7]BULLETIN ANNUEL'!I$356</f>
        <v>0</v>
      </c>
      <c r="J9" s="125">
        <f>+'[7]BULLETIN ANNUEL'!J$356</f>
        <v>0</v>
      </c>
      <c r="K9" s="125">
        <f>+'[7]BULLETIN ANNUEL'!K$356</f>
        <v>0</v>
      </c>
      <c r="L9" s="125">
        <f>+'[7]BULLETIN ANNUEL'!L$356</f>
        <v>0</v>
      </c>
      <c r="M9" s="125">
        <f>+'[7]BULLETIN ANNUEL'!M$356</f>
        <v>0</v>
      </c>
      <c r="N9" s="126">
        <f>+'[7]BULLETIN ANNUEL'!N$356</f>
        <v>0</v>
      </c>
    </row>
    <row r="10" spans="1:14" ht="15" customHeight="1">
      <c r="A10" s="22">
        <f>+'[8]BULLETIN ANNUEL'!B$83</f>
        <v>2017</v>
      </c>
      <c r="B10" s="25"/>
      <c r="C10" s="125">
        <f>+'[8]BULLETIN ANNUEL'!C$356</f>
        <v>0</v>
      </c>
      <c r="D10" s="125">
        <f>+'[8]BULLETIN ANNUEL'!D$356</f>
        <v>0</v>
      </c>
      <c r="E10" s="125">
        <f>+'[8]BULLETIN ANNUEL'!E$356</f>
        <v>0</v>
      </c>
      <c r="F10" s="125">
        <f>+'[8]BULLETIN ANNUEL'!F$356</f>
        <v>0</v>
      </c>
      <c r="G10" s="125">
        <f>+'[8]BULLETIN ANNUEL'!G$356</f>
        <v>0</v>
      </c>
      <c r="H10" s="125">
        <f>+'[8]BULLETIN ANNUEL'!H$356</f>
        <v>0</v>
      </c>
      <c r="I10" s="125">
        <f>+'[8]BULLETIN ANNUEL'!I$356</f>
        <v>0</v>
      </c>
      <c r="J10" s="125">
        <f>+'[8]BULLETIN ANNUEL'!J$356</f>
        <v>0</v>
      </c>
      <c r="K10" s="125">
        <f>+'[8]BULLETIN ANNUEL'!K$356</f>
        <v>0</v>
      </c>
      <c r="L10" s="125">
        <f>+'[8]BULLETIN ANNUEL'!L$356</f>
        <v>0</v>
      </c>
      <c r="M10" s="125">
        <f>+'[8]BULLETIN ANNUEL'!M$356</f>
        <v>0</v>
      </c>
      <c r="N10" s="126">
        <f>+'[8]BULLETIN ANNUEL'!N$356</f>
        <v>0</v>
      </c>
    </row>
    <row r="11" spans="1:14" ht="15" customHeight="1">
      <c r="A11" s="22">
        <f>+'[10]BULLETIN ANNUEL'!$B$83</f>
        <v>2018</v>
      </c>
      <c r="B11" s="25"/>
      <c r="C11" s="125">
        <f>+'[10]BULLETIN ANNUEL'!C$356</f>
        <v>0</v>
      </c>
      <c r="D11" s="125">
        <f>+'[10]BULLETIN ANNUEL'!D$356</f>
        <v>0</v>
      </c>
      <c r="E11" s="125">
        <f>+'[10]BULLETIN ANNUEL'!E$356</f>
        <v>0</v>
      </c>
      <c r="F11" s="125">
        <f>+'[10]BULLETIN ANNUEL'!F$356</f>
        <v>0</v>
      </c>
      <c r="G11" s="125">
        <f>+'[10]BULLETIN ANNUEL'!G$356</f>
        <v>0</v>
      </c>
      <c r="H11" s="125">
        <f>+'[10]BULLETIN ANNUEL'!H$356</f>
        <v>0</v>
      </c>
      <c r="I11" s="125">
        <f>+'[10]BULLETIN ANNUEL'!I$356</f>
        <v>0</v>
      </c>
      <c r="J11" s="125">
        <f>+'[10]BULLETIN ANNUEL'!J$356</f>
        <v>0</v>
      </c>
      <c r="K11" s="125">
        <f>+'[10]BULLETIN ANNUEL'!K$356</f>
        <v>0</v>
      </c>
      <c r="L11" s="125">
        <f>+'[10]BULLETIN ANNUEL'!L$356</f>
        <v>0</v>
      </c>
      <c r="M11" s="125">
        <f>+'[10]BULLETIN ANNUEL'!M$356</f>
        <v>0</v>
      </c>
      <c r="N11" s="126">
        <f>+'[10]BULLETIN ANNUEL'!N$356</f>
        <v>0</v>
      </c>
    </row>
    <row r="12" spans="1:14" ht="15" customHeight="1">
      <c r="A12" s="22">
        <f>+'[4]BULLETIN ANNUEL'!$B$83</f>
        <v>2019</v>
      </c>
      <c r="B12" s="25"/>
      <c r="C12" s="125">
        <f>+'[4]BULLETIN ANNUEL'!C$356</f>
        <v>0</v>
      </c>
      <c r="D12" s="125">
        <f>+'[4]BULLETIN ANNUEL'!D$356</f>
        <v>0</v>
      </c>
      <c r="E12" s="125">
        <f>+'[4]BULLETIN ANNUEL'!E$356</f>
        <v>0</v>
      </c>
      <c r="F12" s="125">
        <f>+'[4]BULLETIN ANNUEL'!F$356</f>
        <v>0</v>
      </c>
      <c r="G12" s="125">
        <f>+'[4]BULLETIN ANNUEL'!G$356</f>
        <v>0</v>
      </c>
      <c r="H12" s="125">
        <f>+'[4]BULLETIN ANNUEL'!H$356</f>
        <v>0</v>
      </c>
      <c r="I12" s="125">
        <f>+'[4]BULLETIN ANNUEL'!I$356</f>
        <v>0</v>
      </c>
      <c r="J12" s="125">
        <f>+'[4]BULLETIN ANNUEL'!J$356</f>
        <v>0</v>
      </c>
      <c r="K12" s="125">
        <f>+'[4]BULLETIN ANNUEL'!K$356</f>
        <v>0</v>
      </c>
      <c r="L12" s="125">
        <f>+'[4]BULLETIN ANNUEL'!L$356</f>
        <v>0</v>
      </c>
      <c r="M12" s="125">
        <f>+'[4]BULLETIN ANNUEL'!M$356</f>
        <v>0</v>
      </c>
      <c r="N12" s="126">
        <f>+'[4]BULLETIN ANNUEL'!N$356</f>
        <v>0</v>
      </c>
    </row>
    <row r="13" spans="1:14" ht="15" customHeight="1">
      <c r="A13" s="22">
        <f>+'[12]BULLETIN ANNUEL'!$B$83</f>
        <v>2020</v>
      </c>
      <c r="B13" s="25"/>
      <c r="C13" s="125">
        <f>+'[12]BULLETIN ANNUEL'!C$356</f>
        <v>0</v>
      </c>
      <c r="D13" s="125">
        <f>+'[12]BULLETIN ANNUEL'!D$356</f>
        <v>0</v>
      </c>
      <c r="E13" s="125">
        <f>+'[12]BULLETIN ANNUEL'!E$356</f>
        <v>0</v>
      </c>
      <c r="F13" s="125">
        <f>+'[12]BULLETIN ANNUEL'!F$356</f>
        <v>0</v>
      </c>
      <c r="G13" s="125">
        <f>+'[12]BULLETIN ANNUEL'!G$356</f>
        <v>0</v>
      </c>
      <c r="H13" s="125">
        <f>+'[12]BULLETIN ANNUEL'!H$356</f>
        <v>0</v>
      </c>
      <c r="I13" s="125">
        <f>+'[12]BULLETIN ANNUEL'!I$356</f>
        <v>0</v>
      </c>
      <c r="J13" s="125">
        <f>+'[12]BULLETIN ANNUEL'!J$356</f>
        <v>0</v>
      </c>
      <c r="K13" s="125">
        <f>+'[12]BULLETIN ANNUEL'!K$356</f>
        <v>0</v>
      </c>
      <c r="L13" s="125">
        <f>+'[12]BULLETIN ANNUEL'!L$356</f>
        <v>0</v>
      </c>
      <c r="M13" s="125">
        <f>+'[12]BULLETIN ANNUEL'!M$356</f>
        <v>0</v>
      </c>
      <c r="N13" s="126">
        <f>+'[12]BULLETIN ANNUEL'!N$356</f>
        <v>0</v>
      </c>
    </row>
    <row r="14" spans="1:14" ht="15" customHeight="1">
      <c r="A14" s="22">
        <f>+'[13]BULLETIN ANNUEL'!$B$83</f>
        <v>2021</v>
      </c>
      <c r="B14" s="25"/>
      <c r="C14" s="125">
        <f>+'[13]BULLETIN ANNUEL'!C$356</f>
        <v>0</v>
      </c>
      <c r="D14" s="125">
        <f>+'[13]BULLETIN ANNUEL'!D$356</f>
        <v>0</v>
      </c>
      <c r="E14" s="125">
        <f>+'[13]BULLETIN ANNUEL'!E$356</f>
        <v>0</v>
      </c>
      <c r="F14" s="125">
        <f>+'[13]BULLETIN ANNUEL'!F$356</f>
        <v>0</v>
      </c>
      <c r="G14" s="125">
        <f>+'[13]BULLETIN ANNUEL'!G$356</f>
        <v>0</v>
      </c>
      <c r="H14" s="125">
        <f>+'[13]BULLETIN ANNUEL'!H$356</f>
        <v>0</v>
      </c>
      <c r="I14" s="125">
        <f>+'[13]BULLETIN ANNUEL'!I$356</f>
        <v>0</v>
      </c>
      <c r="J14" s="125">
        <f>+'[13]BULLETIN ANNUEL'!J$356</f>
        <v>0</v>
      </c>
      <c r="K14" s="125">
        <f>+'[13]BULLETIN ANNUEL'!K$356</f>
        <v>0</v>
      </c>
      <c r="L14" s="125">
        <f>+'[13]BULLETIN ANNUEL'!L$356</f>
        <v>0</v>
      </c>
      <c r="M14" s="125">
        <f>+'[13]BULLETIN ANNUEL'!M$356</f>
        <v>0</v>
      </c>
      <c r="N14" s="126">
        <f>+'[13]BULLETIN ANNUEL'!N$356</f>
        <v>0</v>
      </c>
    </row>
    <row r="15" spans="1:14" ht="15" customHeight="1">
      <c r="A15" s="22">
        <f>+'[14]BULLETIN ANNUEL'!$B$83</f>
        <v>2022</v>
      </c>
      <c r="B15" s="25"/>
      <c r="C15" s="125">
        <f>+'[14]BULLETIN ANNUEL'!C$356</f>
        <v>0</v>
      </c>
      <c r="D15" s="125">
        <f>+'[14]BULLETIN ANNUEL'!D$356</f>
        <v>0</v>
      </c>
      <c r="E15" s="125">
        <f>+'[14]BULLETIN ANNUEL'!E$356</f>
        <v>0</v>
      </c>
      <c r="F15" s="125">
        <f>+'[14]BULLETIN ANNUEL'!F$356</f>
        <v>0</v>
      </c>
      <c r="G15" s="125">
        <f>+'[14]BULLETIN ANNUEL'!G$356</f>
        <v>0</v>
      </c>
      <c r="H15" s="125">
        <f>+'[14]BULLETIN ANNUEL'!H$356</f>
        <v>0</v>
      </c>
      <c r="I15" s="125">
        <f>+'[14]BULLETIN ANNUEL'!I$356</f>
        <v>0</v>
      </c>
      <c r="J15" s="125">
        <f>+'[14]BULLETIN ANNUEL'!J$356</f>
        <v>0</v>
      </c>
      <c r="K15" s="125">
        <f>+'[14]BULLETIN ANNUEL'!K$356</f>
        <v>0</v>
      </c>
      <c r="L15" s="125">
        <f>+'[14]BULLETIN ANNUEL'!L$356</f>
        <v>0</v>
      </c>
      <c r="M15" s="125">
        <f>+'[14]BULLETIN ANNUEL'!M$356</f>
        <v>0</v>
      </c>
      <c r="N15" s="126">
        <f>+'[14]BULLETIN ANNUEL'!N$356</f>
        <v>0</v>
      </c>
    </row>
    <row r="16" spans="1:14" ht="15" customHeight="1">
      <c r="A16" s="26"/>
      <c r="B16" s="30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5" customHeight="1">
      <c r="A17" s="28">
        <f>+'[13]BULLETIN ANNUEL'!$B$18</f>
        <v>2021</v>
      </c>
      <c r="B17" s="29" t="str">
        <f>+'[13]BULLETIN ANNUEL'!A$20</f>
        <v>MARS</v>
      </c>
      <c r="C17" s="125">
        <f>+'[13]BULLETIN ANNUEL'!C$347</f>
        <v>0</v>
      </c>
      <c r="D17" s="125">
        <f>+'[13]BULLETIN ANNUEL'!D$347</f>
        <v>0</v>
      </c>
      <c r="E17" s="125">
        <f>+'[13]BULLETIN ANNUEL'!E$347</f>
        <v>0</v>
      </c>
      <c r="F17" s="125">
        <f>+'[13]BULLETIN ANNUEL'!F$347</f>
        <v>0</v>
      </c>
      <c r="G17" s="125">
        <f>+'[13]BULLETIN ANNUEL'!G$347</f>
        <v>0</v>
      </c>
      <c r="H17" s="125">
        <f>+'[13]BULLETIN ANNUEL'!H$347</f>
        <v>0</v>
      </c>
      <c r="I17" s="125">
        <f>+'[13]BULLETIN ANNUEL'!I$347</f>
        <v>0</v>
      </c>
      <c r="J17" s="125">
        <f>+'[13]BULLETIN ANNUEL'!J$347</f>
        <v>0</v>
      </c>
      <c r="K17" s="125">
        <f>+'[13]BULLETIN ANNUEL'!K$347</f>
        <v>0</v>
      </c>
      <c r="L17" s="125">
        <f>+'[13]BULLETIN ANNUEL'!L$347</f>
        <v>0</v>
      </c>
      <c r="M17" s="125">
        <f>+'[13]BULLETIN ANNUEL'!M$347</f>
        <v>0</v>
      </c>
      <c r="N17" s="126">
        <f>+'[13]BULLETIN ANNUEL'!N$347</f>
        <v>0</v>
      </c>
    </row>
    <row r="18" spans="1:14" ht="15" customHeight="1">
      <c r="A18" s="28"/>
      <c r="B18" s="29" t="str">
        <f>+'[13]BULLETIN ANNUEL'!A$23</f>
        <v>JUIN</v>
      </c>
      <c r="C18" s="125">
        <f>+'[13]BULLETIN ANNUEL'!C$350</f>
        <v>0</v>
      </c>
      <c r="D18" s="125">
        <f>+'[13]BULLETIN ANNUEL'!D$350</f>
        <v>0</v>
      </c>
      <c r="E18" s="125">
        <f>+'[13]BULLETIN ANNUEL'!E$350</f>
        <v>0</v>
      </c>
      <c r="F18" s="125">
        <f>+'[13]BULLETIN ANNUEL'!F$350</f>
        <v>0</v>
      </c>
      <c r="G18" s="125">
        <f>+'[13]BULLETIN ANNUEL'!G$350</f>
        <v>0</v>
      </c>
      <c r="H18" s="125">
        <f>+'[13]BULLETIN ANNUEL'!H$350</f>
        <v>0</v>
      </c>
      <c r="I18" s="125">
        <f>+'[13]BULLETIN ANNUEL'!I$350</f>
        <v>0</v>
      </c>
      <c r="J18" s="125">
        <f>+'[13]BULLETIN ANNUEL'!J$350</f>
        <v>0</v>
      </c>
      <c r="K18" s="125">
        <f>+'[13]BULLETIN ANNUEL'!K$350</f>
        <v>0</v>
      </c>
      <c r="L18" s="125">
        <f>+'[13]BULLETIN ANNUEL'!L$350</f>
        <v>0</v>
      </c>
      <c r="M18" s="125">
        <f>+'[13]BULLETIN ANNUEL'!M$350</f>
        <v>0</v>
      </c>
      <c r="N18" s="126">
        <f>+'[13]BULLETIN ANNUEL'!N$350</f>
        <v>0</v>
      </c>
    </row>
    <row r="19" spans="1:14" ht="15" customHeight="1">
      <c r="A19" s="28"/>
      <c r="B19" s="29" t="str">
        <f>+'[13]BULLETIN ANNUEL'!A$26</f>
        <v>SEPT</v>
      </c>
      <c r="C19" s="125">
        <f>+'[13]BULLETIN ANNUEL'!C$353</f>
        <v>0</v>
      </c>
      <c r="D19" s="125">
        <f>+'[13]BULLETIN ANNUEL'!D$353</f>
        <v>0</v>
      </c>
      <c r="E19" s="125">
        <f>+'[13]BULLETIN ANNUEL'!E$353</f>
        <v>0</v>
      </c>
      <c r="F19" s="125">
        <f>+'[13]BULLETIN ANNUEL'!F$353</f>
        <v>0</v>
      </c>
      <c r="G19" s="125">
        <f>+'[13]BULLETIN ANNUEL'!G$353</f>
        <v>0</v>
      </c>
      <c r="H19" s="125">
        <f>+'[13]BULLETIN ANNUEL'!H$353</f>
        <v>0</v>
      </c>
      <c r="I19" s="125">
        <f>+'[13]BULLETIN ANNUEL'!I$353</f>
        <v>0</v>
      </c>
      <c r="J19" s="125">
        <f>+'[13]BULLETIN ANNUEL'!J$353</f>
        <v>0</v>
      </c>
      <c r="K19" s="125">
        <f>+'[13]BULLETIN ANNUEL'!K$353</f>
        <v>0</v>
      </c>
      <c r="L19" s="125">
        <f>+'[13]BULLETIN ANNUEL'!L$353</f>
        <v>0</v>
      </c>
      <c r="M19" s="125">
        <f>+'[13]BULLETIN ANNUEL'!M$353</f>
        <v>0</v>
      </c>
      <c r="N19" s="126">
        <f>+'[13]BULLETIN ANNUEL'!N$353</f>
        <v>0</v>
      </c>
    </row>
    <row r="20" spans="1:14" ht="15" customHeight="1">
      <c r="A20" s="28"/>
      <c r="B20" s="29" t="str">
        <f>+'[13]BULLETIN ANNUEL'!A$29</f>
        <v>DEC</v>
      </c>
      <c r="C20" s="125">
        <f>+'[13]BULLETIN ANNUEL'!C$356</f>
        <v>0</v>
      </c>
      <c r="D20" s="125">
        <f>+'[13]BULLETIN ANNUEL'!D$356</f>
        <v>0</v>
      </c>
      <c r="E20" s="125">
        <f>+'[13]BULLETIN ANNUEL'!E$356</f>
        <v>0</v>
      </c>
      <c r="F20" s="125">
        <f>+'[13]BULLETIN ANNUEL'!F$356</f>
        <v>0</v>
      </c>
      <c r="G20" s="125">
        <f>+'[13]BULLETIN ANNUEL'!G$356</f>
        <v>0</v>
      </c>
      <c r="H20" s="125">
        <f>+'[13]BULLETIN ANNUEL'!H$356</f>
        <v>0</v>
      </c>
      <c r="I20" s="125">
        <f>+'[13]BULLETIN ANNUEL'!I$356</f>
        <v>0</v>
      </c>
      <c r="J20" s="125">
        <f>+'[13]BULLETIN ANNUEL'!J$356</f>
        <v>0</v>
      </c>
      <c r="K20" s="125">
        <f>+'[13]BULLETIN ANNUEL'!K$356</f>
        <v>0</v>
      </c>
      <c r="L20" s="125">
        <f>+'[13]BULLETIN ANNUEL'!L$356</f>
        <v>0</v>
      </c>
      <c r="M20" s="125">
        <f>+'[13]BULLETIN ANNUEL'!M$356</f>
        <v>0</v>
      </c>
      <c r="N20" s="126">
        <f>+'[13]BULLETIN ANNUEL'!N$356</f>
        <v>0</v>
      </c>
    </row>
    <row r="21" spans="1:14" ht="15" customHeight="1">
      <c r="A21" s="28"/>
      <c r="B21" s="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ht="15" customHeight="1">
      <c r="A22" s="28">
        <f>+'[14]BULLETIN ANNUEL'!$B$18</f>
        <v>2022</v>
      </c>
      <c r="B22" s="29" t="str">
        <f>+'[14]BULLETIN ANNUEL'!A$20</f>
        <v>MARS</v>
      </c>
      <c r="C22" s="125">
        <f>+'[14]BULLETIN ANNUEL'!C$347</f>
        <v>0</v>
      </c>
      <c r="D22" s="125">
        <f>+'[14]BULLETIN ANNUEL'!D$347</f>
        <v>0</v>
      </c>
      <c r="E22" s="125">
        <f>+'[14]BULLETIN ANNUEL'!E$347</f>
        <v>0</v>
      </c>
      <c r="F22" s="125">
        <f>+'[14]BULLETIN ANNUEL'!F$347</f>
        <v>0</v>
      </c>
      <c r="G22" s="125">
        <f>+'[14]BULLETIN ANNUEL'!G$347</f>
        <v>0</v>
      </c>
      <c r="H22" s="125">
        <f>+'[14]BULLETIN ANNUEL'!H$347</f>
        <v>0</v>
      </c>
      <c r="I22" s="125">
        <f>+'[14]BULLETIN ANNUEL'!I$347</f>
        <v>0</v>
      </c>
      <c r="J22" s="125">
        <f>+'[14]BULLETIN ANNUEL'!J$347</f>
        <v>0</v>
      </c>
      <c r="K22" s="125">
        <f>+'[14]BULLETIN ANNUEL'!K$347</f>
        <v>0</v>
      </c>
      <c r="L22" s="125">
        <f>+'[14]BULLETIN ANNUEL'!L$347</f>
        <v>0</v>
      </c>
      <c r="M22" s="125">
        <f>+'[14]BULLETIN ANNUEL'!M$347</f>
        <v>0</v>
      </c>
      <c r="N22" s="126">
        <f>+'[14]BULLETIN ANNUEL'!N$347</f>
        <v>0</v>
      </c>
    </row>
    <row r="23" spans="1:14" ht="15" customHeight="1">
      <c r="A23" s="28"/>
      <c r="B23" s="29" t="str">
        <f>+'[14]BULLETIN ANNUEL'!A$23</f>
        <v>JUIN</v>
      </c>
      <c r="C23" s="125">
        <f>+'[14]BULLETIN ANNUEL'!C$350</f>
        <v>0</v>
      </c>
      <c r="D23" s="125">
        <f>+'[14]BULLETIN ANNUEL'!D$350</f>
        <v>0</v>
      </c>
      <c r="E23" s="125">
        <f>+'[14]BULLETIN ANNUEL'!E$350</f>
        <v>0</v>
      </c>
      <c r="F23" s="125">
        <f>+'[14]BULLETIN ANNUEL'!F$350</f>
        <v>0</v>
      </c>
      <c r="G23" s="125">
        <f>+'[14]BULLETIN ANNUEL'!G$350</f>
        <v>0</v>
      </c>
      <c r="H23" s="125">
        <f>+'[14]BULLETIN ANNUEL'!H$350</f>
        <v>0</v>
      </c>
      <c r="I23" s="125">
        <f>+'[14]BULLETIN ANNUEL'!I$350</f>
        <v>0</v>
      </c>
      <c r="J23" s="125">
        <f>+'[14]BULLETIN ANNUEL'!J$350</f>
        <v>0</v>
      </c>
      <c r="K23" s="125">
        <f>+'[14]BULLETIN ANNUEL'!K$350</f>
        <v>0</v>
      </c>
      <c r="L23" s="125">
        <f>+'[14]BULLETIN ANNUEL'!L$350</f>
        <v>0</v>
      </c>
      <c r="M23" s="125">
        <f>+'[14]BULLETIN ANNUEL'!M$350</f>
        <v>0</v>
      </c>
      <c r="N23" s="126">
        <f>+'[14]BULLETIN ANNUEL'!N$350</f>
        <v>0</v>
      </c>
    </row>
    <row r="24" spans="1:14" ht="15" customHeight="1">
      <c r="A24" s="28"/>
      <c r="B24" s="29" t="str">
        <f>+'[14]BULLETIN ANNUEL'!A$26</f>
        <v>SEPT</v>
      </c>
      <c r="C24" s="125">
        <f>+'[14]BULLETIN ANNUEL'!C$353</f>
        <v>0</v>
      </c>
      <c r="D24" s="125">
        <f>+'[14]BULLETIN ANNUEL'!D$353</f>
        <v>0</v>
      </c>
      <c r="E24" s="125">
        <f>+'[14]BULLETIN ANNUEL'!E$353</f>
        <v>0</v>
      </c>
      <c r="F24" s="125">
        <f>+'[14]BULLETIN ANNUEL'!F$353</f>
        <v>0</v>
      </c>
      <c r="G24" s="125">
        <f>+'[14]BULLETIN ANNUEL'!G$353</f>
        <v>0</v>
      </c>
      <c r="H24" s="125">
        <f>+'[14]BULLETIN ANNUEL'!H$353</f>
        <v>0</v>
      </c>
      <c r="I24" s="125">
        <f>+'[14]BULLETIN ANNUEL'!I$353</f>
        <v>0</v>
      </c>
      <c r="J24" s="125">
        <f>+'[14]BULLETIN ANNUEL'!J$353</f>
        <v>0</v>
      </c>
      <c r="K24" s="125">
        <f>+'[14]BULLETIN ANNUEL'!K$353</f>
        <v>0</v>
      </c>
      <c r="L24" s="125">
        <f>+'[14]BULLETIN ANNUEL'!L$353</f>
        <v>0</v>
      </c>
      <c r="M24" s="125">
        <f>+'[14]BULLETIN ANNUEL'!M$353</f>
        <v>0</v>
      </c>
      <c r="N24" s="126">
        <f>+'[14]BULLETIN ANNUEL'!N$353</f>
        <v>0</v>
      </c>
    </row>
    <row r="25" spans="1:14" ht="15" customHeight="1">
      <c r="A25" s="28"/>
      <c r="B25" s="29" t="str">
        <f>+'[14]BULLETIN ANNUEL'!A$29</f>
        <v>DEC</v>
      </c>
      <c r="C25" s="125">
        <f>+'[14]BULLETIN ANNUEL'!C$356</f>
        <v>0</v>
      </c>
      <c r="D25" s="125">
        <f>+'[14]BULLETIN ANNUEL'!D$356</f>
        <v>0</v>
      </c>
      <c r="E25" s="125">
        <f>+'[14]BULLETIN ANNUEL'!E$356</f>
        <v>0</v>
      </c>
      <c r="F25" s="125">
        <f>+'[14]BULLETIN ANNUEL'!F$356</f>
        <v>0</v>
      </c>
      <c r="G25" s="125">
        <f>+'[14]BULLETIN ANNUEL'!G$356</f>
        <v>0</v>
      </c>
      <c r="H25" s="125">
        <f>+'[14]BULLETIN ANNUEL'!H$356</f>
        <v>0</v>
      </c>
      <c r="I25" s="125">
        <f>+'[14]BULLETIN ANNUEL'!I$356</f>
        <v>0</v>
      </c>
      <c r="J25" s="125">
        <f>+'[14]BULLETIN ANNUEL'!J$356</f>
        <v>0</v>
      </c>
      <c r="K25" s="125">
        <f>+'[14]BULLETIN ANNUEL'!K$356</f>
        <v>0</v>
      </c>
      <c r="L25" s="125">
        <f>+'[14]BULLETIN ANNUEL'!L$356</f>
        <v>0</v>
      </c>
      <c r="M25" s="125">
        <f>+'[14]BULLETIN ANNUEL'!M$356</f>
        <v>0</v>
      </c>
      <c r="N25" s="126">
        <f>+'[14]BULLETIN ANNUEL'!N$356</f>
        <v>0</v>
      </c>
    </row>
    <row r="26" spans="1:14" ht="15" customHeight="1">
      <c r="A26" s="28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</row>
    <row r="27" spans="1:14" ht="15" customHeight="1">
      <c r="A27" s="28">
        <f>+'[11]BULLETIN ANNUEL'!$B$18</f>
        <v>2023</v>
      </c>
      <c r="B27" s="29" t="str">
        <f>+'[11]BULLETIN ANNUEL'!A$18</f>
        <v>JAN</v>
      </c>
      <c r="C27" s="125">
        <f>+'[11]BULLETIN ANNUEL'!C$345</f>
        <v>0</v>
      </c>
      <c r="D27" s="125">
        <f>+'[11]BULLETIN ANNUEL'!D$345</f>
        <v>0</v>
      </c>
      <c r="E27" s="125">
        <f>+'[11]BULLETIN ANNUEL'!E$345</f>
        <v>0</v>
      </c>
      <c r="F27" s="125">
        <f>+'[11]BULLETIN ANNUEL'!F$345</f>
        <v>0</v>
      </c>
      <c r="G27" s="125">
        <f>+'[11]BULLETIN ANNUEL'!G$345</f>
        <v>0</v>
      </c>
      <c r="H27" s="125">
        <f>+'[11]BULLETIN ANNUEL'!H$345</f>
        <v>0</v>
      </c>
      <c r="I27" s="125">
        <f>+'[11]BULLETIN ANNUEL'!I$345</f>
        <v>0</v>
      </c>
      <c r="J27" s="125">
        <f>+'[11]BULLETIN ANNUEL'!J$345</f>
        <v>0</v>
      </c>
      <c r="K27" s="125">
        <f>+'[11]BULLETIN ANNUEL'!K$345</f>
        <v>0</v>
      </c>
      <c r="L27" s="125">
        <f>+'[11]BULLETIN ANNUEL'!L$345</f>
        <v>0</v>
      </c>
      <c r="M27" s="125">
        <f>+'[11]BULLETIN ANNUEL'!M$345</f>
        <v>0</v>
      </c>
      <c r="N27" s="126">
        <f>+'[11]BULLETIN ANNUEL'!N$345</f>
        <v>0</v>
      </c>
    </row>
    <row r="28" spans="1:14" ht="15" customHeight="1">
      <c r="A28" s="28"/>
      <c r="B28" s="29">
        <f>+'[11]BULLETIN ANNUEL'!A$19</f>
        <v>0</v>
      </c>
      <c r="C28" s="125">
        <f>+'[11]BULLETIN ANNUEL'!C$346</f>
        <v>0</v>
      </c>
      <c r="D28" s="125">
        <f>+'[11]BULLETIN ANNUEL'!D$346</f>
        <v>0</v>
      </c>
      <c r="E28" s="125">
        <f>+'[11]BULLETIN ANNUEL'!E$346</f>
        <v>0</v>
      </c>
      <c r="F28" s="125">
        <f>+'[11]BULLETIN ANNUEL'!F$346</f>
        <v>0</v>
      </c>
      <c r="G28" s="125">
        <f>+'[11]BULLETIN ANNUEL'!G$346</f>
        <v>0</v>
      </c>
      <c r="H28" s="125">
        <f>+'[11]BULLETIN ANNUEL'!H$346</f>
        <v>0</v>
      </c>
      <c r="I28" s="125">
        <f>+'[11]BULLETIN ANNUEL'!I$346</f>
        <v>0</v>
      </c>
      <c r="J28" s="125">
        <f>+'[11]BULLETIN ANNUEL'!J$346</f>
        <v>0</v>
      </c>
      <c r="K28" s="125">
        <f>+'[11]BULLETIN ANNUEL'!K$346</f>
        <v>0</v>
      </c>
      <c r="L28" s="125">
        <f>+'[11]BULLETIN ANNUEL'!L$346</f>
        <v>0</v>
      </c>
      <c r="M28" s="125">
        <f>+'[11]BULLETIN ANNUEL'!M$346</f>
        <v>0</v>
      </c>
      <c r="N28" s="126">
        <f>+'[11]BULLETIN ANNUEL'!N$346</f>
        <v>0</v>
      </c>
    </row>
    <row r="29" spans="1:14" ht="15" customHeight="1">
      <c r="A29" s="28"/>
      <c r="B29" s="29">
        <f>+'[11]BULLETIN ANNUEL'!A$20</f>
        <v>0</v>
      </c>
      <c r="C29" s="125">
        <f>+'[11]BULLETIN ANNUEL'!C$347</f>
        <v>0</v>
      </c>
      <c r="D29" s="125">
        <f>+'[11]BULLETIN ANNUEL'!D$347</f>
        <v>0</v>
      </c>
      <c r="E29" s="125">
        <f>+'[11]BULLETIN ANNUEL'!E$347</f>
        <v>0</v>
      </c>
      <c r="F29" s="125">
        <f>+'[11]BULLETIN ANNUEL'!F$347</f>
        <v>0</v>
      </c>
      <c r="G29" s="125">
        <f>+'[11]BULLETIN ANNUEL'!G$347</f>
        <v>0</v>
      </c>
      <c r="H29" s="125">
        <f>+'[11]BULLETIN ANNUEL'!H$347</f>
        <v>0</v>
      </c>
      <c r="I29" s="125">
        <f>+'[11]BULLETIN ANNUEL'!I$347</f>
        <v>0</v>
      </c>
      <c r="J29" s="125">
        <f>+'[11]BULLETIN ANNUEL'!J$347</f>
        <v>0</v>
      </c>
      <c r="K29" s="125">
        <f>+'[11]BULLETIN ANNUEL'!K$347</f>
        <v>0</v>
      </c>
      <c r="L29" s="125">
        <f>+'[11]BULLETIN ANNUEL'!L$347</f>
        <v>0</v>
      </c>
      <c r="M29" s="125">
        <f>+'[11]BULLETIN ANNUEL'!M$347</f>
        <v>0</v>
      </c>
      <c r="N29" s="126">
        <f>+'[11]BULLETIN ANNUEL'!N$347</f>
        <v>0</v>
      </c>
    </row>
    <row r="30" spans="1:14" ht="15" customHeight="1">
      <c r="A30" s="28"/>
      <c r="B30" s="29">
        <f>+'[11]BULLETIN ANNUEL'!A$21</f>
        <v>0</v>
      </c>
      <c r="C30" s="125">
        <f>+'[11]BULLETIN ANNUEL'!C$348</f>
        <v>0</v>
      </c>
      <c r="D30" s="125">
        <f>+'[11]BULLETIN ANNUEL'!D$348</f>
        <v>0</v>
      </c>
      <c r="E30" s="125">
        <f>+'[11]BULLETIN ANNUEL'!E$348</f>
        <v>0</v>
      </c>
      <c r="F30" s="125">
        <f>+'[11]BULLETIN ANNUEL'!F$348</f>
        <v>0</v>
      </c>
      <c r="G30" s="125">
        <f>+'[11]BULLETIN ANNUEL'!G$348</f>
        <v>0</v>
      </c>
      <c r="H30" s="125">
        <f>+'[11]BULLETIN ANNUEL'!H$348</f>
        <v>0</v>
      </c>
      <c r="I30" s="125">
        <f>+'[11]BULLETIN ANNUEL'!I$348</f>
        <v>0</v>
      </c>
      <c r="J30" s="125">
        <f>+'[11]BULLETIN ANNUEL'!J$348</f>
        <v>0</v>
      </c>
      <c r="K30" s="125">
        <f>+'[11]BULLETIN ANNUEL'!K$348</f>
        <v>0</v>
      </c>
      <c r="L30" s="125">
        <f>+'[11]BULLETIN ANNUEL'!L$348</f>
        <v>0</v>
      </c>
      <c r="M30" s="125">
        <f>+'[11]BULLETIN ANNUEL'!M$348</f>
        <v>0</v>
      </c>
      <c r="N30" s="126">
        <f>+'[11]BULLETIN ANNUEL'!N$348</f>
        <v>0</v>
      </c>
    </row>
    <row r="31" spans="1:14" ht="15" customHeight="1">
      <c r="A31" s="28"/>
      <c r="B31" s="29">
        <f>+'[11]BULLETIN ANNUEL'!A$22</f>
        <v>0</v>
      </c>
      <c r="C31" s="125">
        <f>+'[11]BULLETIN ANNUEL'!C$349</f>
        <v>0</v>
      </c>
      <c r="D31" s="125">
        <f>+'[11]BULLETIN ANNUEL'!D$349</f>
        <v>0</v>
      </c>
      <c r="E31" s="125">
        <f>+'[11]BULLETIN ANNUEL'!E$349</f>
        <v>0</v>
      </c>
      <c r="F31" s="125">
        <f>+'[11]BULLETIN ANNUEL'!F$349</f>
        <v>0</v>
      </c>
      <c r="G31" s="125">
        <f>+'[11]BULLETIN ANNUEL'!G$349</f>
        <v>0</v>
      </c>
      <c r="H31" s="125">
        <f>+'[11]BULLETIN ANNUEL'!H$349</f>
        <v>0</v>
      </c>
      <c r="I31" s="125">
        <f>+'[11]BULLETIN ANNUEL'!I$349</f>
        <v>0</v>
      </c>
      <c r="J31" s="125">
        <f>+'[11]BULLETIN ANNUEL'!J$349</f>
        <v>0</v>
      </c>
      <c r="K31" s="125">
        <f>+'[11]BULLETIN ANNUEL'!K$349</f>
        <v>0</v>
      </c>
      <c r="L31" s="125">
        <f>+'[11]BULLETIN ANNUEL'!L$349</f>
        <v>0</v>
      </c>
      <c r="M31" s="125">
        <f>+'[11]BULLETIN ANNUEL'!M$349</f>
        <v>0</v>
      </c>
      <c r="N31" s="126">
        <f>+'[11]BULLETIN ANNUEL'!N$349</f>
        <v>0</v>
      </c>
    </row>
    <row r="32" spans="1:14" ht="15" customHeight="1">
      <c r="A32" s="28"/>
      <c r="B32" s="29">
        <f>+'[11]BULLETIN ANNUEL'!A$23</f>
        <v>0</v>
      </c>
      <c r="C32" s="125">
        <f>+'[11]BULLETIN ANNUEL'!C$350</f>
        <v>0</v>
      </c>
      <c r="D32" s="125">
        <f>+'[11]BULLETIN ANNUEL'!D$350</f>
        <v>0</v>
      </c>
      <c r="E32" s="125">
        <f>+'[11]BULLETIN ANNUEL'!E$350</f>
        <v>0</v>
      </c>
      <c r="F32" s="125">
        <f>+'[11]BULLETIN ANNUEL'!F$350</f>
        <v>0</v>
      </c>
      <c r="G32" s="125">
        <f>+'[11]BULLETIN ANNUEL'!G$350</f>
        <v>0</v>
      </c>
      <c r="H32" s="125">
        <f>+'[11]BULLETIN ANNUEL'!H$350</f>
        <v>0</v>
      </c>
      <c r="I32" s="125">
        <f>+'[11]BULLETIN ANNUEL'!I$350</f>
        <v>0</v>
      </c>
      <c r="J32" s="125">
        <f>+'[11]BULLETIN ANNUEL'!J$350</f>
        <v>0</v>
      </c>
      <c r="K32" s="125">
        <f>+'[11]BULLETIN ANNUEL'!K$350</f>
        <v>0</v>
      </c>
      <c r="L32" s="125">
        <f>+'[11]BULLETIN ANNUEL'!L$350</f>
        <v>0</v>
      </c>
      <c r="M32" s="125">
        <f>+'[11]BULLETIN ANNUEL'!M$350</f>
        <v>0</v>
      </c>
      <c r="N32" s="126">
        <f>+'[11]BULLETIN ANNUEL'!N$350</f>
        <v>0</v>
      </c>
    </row>
    <row r="33" spans="1:14" ht="15" customHeight="1">
      <c r="A33" s="28"/>
      <c r="B33" s="29">
        <f>+'[11]BULLETIN ANNUEL'!A$24</f>
        <v>0</v>
      </c>
      <c r="C33" s="125">
        <f>+'[11]BULLETIN ANNUEL'!C$351</f>
        <v>0</v>
      </c>
      <c r="D33" s="125">
        <f>+'[11]BULLETIN ANNUEL'!D$351</f>
        <v>0</v>
      </c>
      <c r="E33" s="125">
        <f>+'[11]BULLETIN ANNUEL'!E$351</f>
        <v>0</v>
      </c>
      <c r="F33" s="125">
        <f>+'[11]BULLETIN ANNUEL'!F$351</f>
        <v>0</v>
      </c>
      <c r="G33" s="125">
        <f>+'[11]BULLETIN ANNUEL'!G$351</f>
        <v>0</v>
      </c>
      <c r="H33" s="125">
        <f>+'[11]BULLETIN ANNUEL'!H$351</f>
        <v>0</v>
      </c>
      <c r="I33" s="125">
        <f>+'[11]BULLETIN ANNUEL'!I$351</f>
        <v>0</v>
      </c>
      <c r="J33" s="125">
        <f>+'[11]BULLETIN ANNUEL'!J$351</f>
        <v>0</v>
      </c>
      <c r="K33" s="125">
        <f>+'[11]BULLETIN ANNUEL'!K$351</f>
        <v>0</v>
      </c>
      <c r="L33" s="125">
        <f>+'[11]BULLETIN ANNUEL'!L$351</f>
        <v>0</v>
      </c>
      <c r="M33" s="125">
        <f>+'[11]BULLETIN ANNUEL'!M$351</f>
        <v>0</v>
      </c>
      <c r="N33" s="126">
        <f>+'[11]BULLETIN ANNUEL'!N$351</f>
        <v>0</v>
      </c>
    </row>
    <row r="34" spans="1:14" ht="15" customHeight="1">
      <c r="A34" s="28"/>
      <c r="B34" s="29">
        <f>+'[11]BULLETIN ANNUEL'!A$25</f>
        <v>0</v>
      </c>
      <c r="C34" s="125">
        <f>+'[11]BULLETIN ANNUEL'!C$352</f>
        <v>0</v>
      </c>
      <c r="D34" s="125">
        <f>+'[11]BULLETIN ANNUEL'!D$352</f>
        <v>0</v>
      </c>
      <c r="E34" s="125">
        <f>+'[11]BULLETIN ANNUEL'!E$352</f>
        <v>0</v>
      </c>
      <c r="F34" s="125">
        <f>+'[11]BULLETIN ANNUEL'!F$352</f>
        <v>0</v>
      </c>
      <c r="G34" s="125">
        <f>+'[11]BULLETIN ANNUEL'!G$352</f>
        <v>0</v>
      </c>
      <c r="H34" s="125">
        <f>+'[11]BULLETIN ANNUEL'!H$352</f>
        <v>0</v>
      </c>
      <c r="I34" s="125">
        <f>+'[11]BULLETIN ANNUEL'!I$352</f>
        <v>0</v>
      </c>
      <c r="J34" s="125">
        <f>+'[11]BULLETIN ANNUEL'!J$352</f>
        <v>0</v>
      </c>
      <c r="K34" s="125">
        <f>+'[11]BULLETIN ANNUEL'!K$352</f>
        <v>0</v>
      </c>
      <c r="L34" s="125">
        <f>+'[11]BULLETIN ANNUEL'!L$352</f>
        <v>0</v>
      </c>
      <c r="M34" s="125">
        <f>+'[11]BULLETIN ANNUEL'!M$352</f>
        <v>0</v>
      </c>
      <c r="N34" s="126">
        <f>+'[11]BULLETIN ANNUEL'!N$352</f>
        <v>0</v>
      </c>
    </row>
    <row r="35" spans="1:14" ht="15" customHeight="1">
      <c r="A35" s="28"/>
      <c r="B35" s="29">
        <f>+'[11]BULLETIN ANNUEL'!A$26</f>
        <v>0</v>
      </c>
      <c r="C35" s="125">
        <f>+'[11]BULLETIN ANNUEL'!C$353</f>
        <v>0</v>
      </c>
      <c r="D35" s="125">
        <f>+'[11]BULLETIN ANNUEL'!D$353</f>
        <v>0</v>
      </c>
      <c r="E35" s="125">
        <f>+'[11]BULLETIN ANNUEL'!E$353</f>
        <v>0</v>
      </c>
      <c r="F35" s="125">
        <f>+'[11]BULLETIN ANNUEL'!F$353</f>
        <v>0</v>
      </c>
      <c r="G35" s="125">
        <f>+'[11]BULLETIN ANNUEL'!G$353</f>
        <v>0</v>
      </c>
      <c r="H35" s="125">
        <f>+'[11]BULLETIN ANNUEL'!H$353</f>
        <v>0</v>
      </c>
      <c r="I35" s="125">
        <f>+'[11]BULLETIN ANNUEL'!I$353</f>
        <v>0</v>
      </c>
      <c r="J35" s="125">
        <f>+'[11]BULLETIN ANNUEL'!J$353</f>
        <v>0</v>
      </c>
      <c r="K35" s="125">
        <f>+'[11]BULLETIN ANNUEL'!K$353</f>
        <v>0</v>
      </c>
      <c r="L35" s="125">
        <f>+'[11]BULLETIN ANNUEL'!L$353</f>
        <v>0</v>
      </c>
      <c r="M35" s="125">
        <f>+'[11]BULLETIN ANNUEL'!M$353</f>
        <v>0</v>
      </c>
      <c r="N35" s="126">
        <f>+'[11]BULLETIN ANNUEL'!N$353</f>
        <v>0</v>
      </c>
    </row>
    <row r="36" spans="1:14" ht="15" customHeight="1">
      <c r="A36" s="28"/>
      <c r="B36" s="29">
        <f>+'[11]BULLETIN ANNUEL'!A$27</f>
        <v>0</v>
      </c>
      <c r="C36" s="125">
        <f>+'[11]BULLETIN ANNUEL'!C$354</f>
        <v>0</v>
      </c>
      <c r="D36" s="125">
        <f>+'[11]BULLETIN ANNUEL'!D$354</f>
        <v>0</v>
      </c>
      <c r="E36" s="125">
        <f>+'[11]BULLETIN ANNUEL'!E$354</f>
        <v>0</v>
      </c>
      <c r="F36" s="125">
        <f>+'[11]BULLETIN ANNUEL'!F$354</f>
        <v>0</v>
      </c>
      <c r="G36" s="125">
        <f>+'[11]BULLETIN ANNUEL'!G$354</f>
        <v>0</v>
      </c>
      <c r="H36" s="125">
        <f>+'[11]BULLETIN ANNUEL'!H$354</f>
        <v>0</v>
      </c>
      <c r="I36" s="125">
        <f>+'[11]BULLETIN ANNUEL'!I$354</f>
        <v>0</v>
      </c>
      <c r="J36" s="125">
        <f>+'[11]BULLETIN ANNUEL'!J$354</f>
        <v>0</v>
      </c>
      <c r="K36" s="125">
        <f>+'[11]BULLETIN ANNUEL'!K$354</f>
        <v>0</v>
      </c>
      <c r="L36" s="125">
        <f>+'[11]BULLETIN ANNUEL'!L$354</f>
        <v>0</v>
      </c>
      <c r="M36" s="125">
        <f>+'[11]BULLETIN ANNUEL'!M$354</f>
        <v>0</v>
      </c>
      <c r="N36" s="126">
        <f>+'[11]BULLETIN ANNUEL'!N$354</f>
        <v>0</v>
      </c>
    </row>
    <row r="37" spans="1:14" ht="15" customHeight="1">
      <c r="A37" s="28"/>
      <c r="B37" s="29">
        <f>+'[11]BULLETIN ANNUEL'!A$28</f>
        <v>0</v>
      </c>
      <c r="C37" s="125">
        <f>+'[11]BULLETIN ANNUEL'!C$355</f>
        <v>0</v>
      </c>
      <c r="D37" s="125">
        <f>+'[11]BULLETIN ANNUEL'!D$355</f>
        <v>0</v>
      </c>
      <c r="E37" s="125">
        <f>+'[11]BULLETIN ANNUEL'!E$355</f>
        <v>0</v>
      </c>
      <c r="F37" s="125">
        <f>+'[11]BULLETIN ANNUEL'!F$355</f>
        <v>0</v>
      </c>
      <c r="G37" s="125">
        <f>+'[11]BULLETIN ANNUEL'!G$355</f>
        <v>0</v>
      </c>
      <c r="H37" s="125">
        <f>+'[11]BULLETIN ANNUEL'!H$355</f>
        <v>0</v>
      </c>
      <c r="I37" s="125">
        <f>+'[11]BULLETIN ANNUEL'!I$355</f>
        <v>0</v>
      </c>
      <c r="J37" s="125">
        <f>+'[11]BULLETIN ANNUEL'!J$355</f>
        <v>0</v>
      </c>
      <c r="K37" s="125">
        <f>+'[11]BULLETIN ANNUEL'!K$355</f>
        <v>0</v>
      </c>
      <c r="L37" s="125">
        <f>+'[11]BULLETIN ANNUEL'!L$355</f>
        <v>0</v>
      </c>
      <c r="M37" s="125">
        <f>+'[11]BULLETIN ANNUEL'!M$355</f>
        <v>0</v>
      </c>
      <c r="N37" s="126">
        <f>+'[11]BULLETIN ANNUEL'!N$355</f>
        <v>0</v>
      </c>
    </row>
    <row r="38" spans="1:14" ht="15" customHeight="1">
      <c r="A38" s="28"/>
      <c r="B38" s="29">
        <f>+'[11]BULLETIN ANNUEL'!A$29</f>
        <v>0</v>
      </c>
      <c r="C38" s="125">
        <f>+'[11]BULLETIN ANNUEL'!C$356</f>
        <v>0</v>
      </c>
      <c r="D38" s="125">
        <f>+'[11]BULLETIN ANNUEL'!D$356</f>
        <v>0</v>
      </c>
      <c r="E38" s="125">
        <f>+'[11]BULLETIN ANNUEL'!E$356</f>
        <v>0</v>
      </c>
      <c r="F38" s="125">
        <f>+'[11]BULLETIN ANNUEL'!F$356</f>
        <v>0</v>
      </c>
      <c r="G38" s="125">
        <f>+'[11]BULLETIN ANNUEL'!G$356</f>
        <v>0</v>
      </c>
      <c r="H38" s="125">
        <f>+'[11]BULLETIN ANNUEL'!H$356</f>
        <v>0</v>
      </c>
      <c r="I38" s="125">
        <f>+'[11]BULLETIN ANNUEL'!I$356</f>
        <v>0</v>
      </c>
      <c r="J38" s="125">
        <f>+'[11]BULLETIN ANNUEL'!J$356</f>
        <v>0</v>
      </c>
      <c r="K38" s="125">
        <f>+'[11]BULLETIN ANNUEL'!K$356</f>
        <v>0</v>
      </c>
      <c r="L38" s="125">
        <f>+'[11]BULLETIN ANNUEL'!L$356</f>
        <v>0</v>
      </c>
      <c r="M38" s="125">
        <f>+'[11]BULLETIN ANNUEL'!M$356</f>
        <v>0</v>
      </c>
      <c r="N38" s="126">
        <f>+'[11]BULLETIN ANNUEL'!N$356</f>
        <v>0</v>
      </c>
    </row>
    <row r="39" spans="1:14" ht="15" customHeight="1" thickBot="1">
      <c r="A39" s="103"/>
      <c r="B39" s="10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</row>
    <row r="40" spans="1:14" ht="26.25" customHeight="1">
      <c r="A40" s="212" t="s">
        <v>16</v>
      </c>
      <c r="B40" s="213"/>
      <c r="C40" s="220" t="s">
        <v>41</v>
      </c>
      <c r="D40" s="220" t="s">
        <v>157</v>
      </c>
      <c r="E40" s="274" t="s">
        <v>43</v>
      </c>
      <c r="F40" s="275"/>
      <c r="G40" s="276"/>
      <c r="H40" s="129" t="s">
        <v>44</v>
      </c>
      <c r="I40" s="130"/>
      <c r="J40" s="131"/>
      <c r="K40" s="220" t="s">
        <v>56</v>
      </c>
      <c r="L40" s="220" t="s">
        <v>158</v>
      </c>
      <c r="M40" s="220" t="s">
        <v>20</v>
      </c>
      <c r="N40" s="222" t="s">
        <v>57</v>
      </c>
    </row>
    <row r="41" spans="1:14" ht="39.75" customHeight="1">
      <c r="A41" s="218"/>
      <c r="B41" s="219"/>
      <c r="C41" s="221"/>
      <c r="D41" s="221"/>
      <c r="E41" s="132" t="s">
        <v>36</v>
      </c>
      <c r="F41" s="132" t="s">
        <v>47</v>
      </c>
      <c r="G41" s="132" t="s">
        <v>11</v>
      </c>
      <c r="H41" s="132" t="s">
        <v>48</v>
      </c>
      <c r="I41" s="132" t="s">
        <v>58</v>
      </c>
      <c r="J41" s="132" t="s">
        <v>11</v>
      </c>
      <c r="K41" s="221"/>
      <c r="L41" s="221"/>
      <c r="M41" s="221"/>
      <c r="N41" s="223"/>
    </row>
    <row r="42" spans="1:14" ht="15" customHeight="1">
      <c r="A42" s="20"/>
      <c r="B42" s="29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</row>
    <row r="43" spans="1:14" ht="15" customHeight="1">
      <c r="A43" s="22">
        <f>+'[5]BULLETIN ANNUEL'!B$83</f>
        <v>2014</v>
      </c>
      <c r="B43" s="25"/>
      <c r="C43" s="125">
        <f>+'[5]BULLETIN ANNUEL'!C$378</f>
        <v>0</v>
      </c>
      <c r="D43" s="125">
        <f>+'[5]BULLETIN ANNUEL'!D$378</f>
        <v>0</v>
      </c>
      <c r="E43" s="125">
        <f>+'[5]BULLETIN ANNUEL'!E$378</f>
        <v>0</v>
      </c>
      <c r="F43" s="125">
        <f>+'[5]BULLETIN ANNUEL'!F$378</f>
        <v>0</v>
      </c>
      <c r="G43" s="125">
        <f>+'[5]BULLETIN ANNUEL'!G$378</f>
        <v>0</v>
      </c>
      <c r="H43" s="125">
        <f>+'[5]BULLETIN ANNUEL'!H$378</f>
        <v>0</v>
      </c>
      <c r="I43" s="125">
        <f>+'[5]BULLETIN ANNUEL'!I$378</f>
        <v>0</v>
      </c>
      <c r="J43" s="125">
        <f>+'[5]BULLETIN ANNUEL'!J$378</f>
        <v>0</v>
      </c>
      <c r="K43" s="125">
        <f>+'[5]BULLETIN ANNUEL'!K$378</f>
        <v>0</v>
      </c>
      <c r="L43" s="125">
        <f>+'[5]BULLETIN ANNUEL'!L$378</f>
        <v>0</v>
      </c>
      <c r="M43" s="125">
        <f>+'[5]BULLETIN ANNUEL'!M$378</f>
        <v>0</v>
      </c>
      <c r="N43" s="126">
        <f>+'[5]BULLETIN ANNUEL'!N$378</f>
        <v>0</v>
      </c>
    </row>
    <row r="44" spans="1:14" ht="15" customHeight="1">
      <c r="A44" s="22">
        <f>+'[6]BULLETIN ANNUEL'!B$83</f>
        <v>2015</v>
      </c>
      <c r="B44" s="25"/>
      <c r="C44" s="125">
        <f>+'[6]BULLETIN ANNUEL'!C$378</f>
        <v>0</v>
      </c>
      <c r="D44" s="125">
        <f>+'[6]BULLETIN ANNUEL'!D$378</f>
        <v>0</v>
      </c>
      <c r="E44" s="125">
        <f>+'[6]BULLETIN ANNUEL'!E$378</f>
        <v>0</v>
      </c>
      <c r="F44" s="125">
        <f>+'[6]BULLETIN ANNUEL'!F$378</f>
        <v>0</v>
      </c>
      <c r="G44" s="125">
        <f>+'[6]BULLETIN ANNUEL'!G$378</f>
        <v>0</v>
      </c>
      <c r="H44" s="125">
        <f>+'[6]BULLETIN ANNUEL'!H$378</f>
        <v>0</v>
      </c>
      <c r="I44" s="125">
        <f>+'[6]BULLETIN ANNUEL'!I$378</f>
        <v>0</v>
      </c>
      <c r="J44" s="125">
        <f>+'[6]BULLETIN ANNUEL'!J$378</f>
        <v>0</v>
      </c>
      <c r="K44" s="125">
        <f>+'[6]BULLETIN ANNUEL'!K$378</f>
        <v>0</v>
      </c>
      <c r="L44" s="125">
        <f>+'[6]BULLETIN ANNUEL'!L$378</f>
        <v>0</v>
      </c>
      <c r="M44" s="125">
        <f>+'[6]BULLETIN ANNUEL'!M$378</f>
        <v>0</v>
      </c>
      <c r="N44" s="126">
        <f>+'[6]BULLETIN ANNUEL'!N$378</f>
        <v>0</v>
      </c>
    </row>
    <row r="45" spans="1:14" ht="15" customHeight="1">
      <c r="A45" s="22">
        <f>+'[7]BULLETIN ANNUEL'!B$83</f>
        <v>2016</v>
      </c>
      <c r="B45" s="25"/>
      <c r="C45" s="125">
        <f>+'[7]BULLETIN ANNUEL'!C$378</f>
        <v>0</v>
      </c>
      <c r="D45" s="125">
        <f>+'[7]BULLETIN ANNUEL'!D$378</f>
        <v>0</v>
      </c>
      <c r="E45" s="125">
        <f>+'[7]BULLETIN ANNUEL'!E$378</f>
        <v>0</v>
      </c>
      <c r="F45" s="125">
        <f>+'[7]BULLETIN ANNUEL'!F$378</f>
        <v>0</v>
      </c>
      <c r="G45" s="125">
        <f>+'[7]BULLETIN ANNUEL'!G$378</f>
        <v>0</v>
      </c>
      <c r="H45" s="125">
        <f>+'[7]BULLETIN ANNUEL'!H$378</f>
        <v>0</v>
      </c>
      <c r="I45" s="125">
        <f>+'[7]BULLETIN ANNUEL'!I$378</f>
        <v>0</v>
      </c>
      <c r="J45" s="125">
        <f>+'[7]BULLETIN ANNUEL'!J$378</f>
        <v>0</v>
      </c>
      <c r="K45" s="125">
        <f>+'[7]BULLETIN ANNUEL'!K$378</f>
        <v>0</v>
      </c>
      <c r="L45" s="125">
        <f>+'[7]BULLETIN ANNUEL'!L$378</f>
        <v>0</v>
      </c>
      <c r="M45" s="125">
        <f>+'[7]BULLETIN ANNUEL'!M$378</f>
        <v>0</v>
      </c>
      <c r="N45" s="126">
        <f>+'[7]BULLETIN ANNUEL'!N$378</f>
        <v>0</v>
      </c>
    </row>
    <row r="46" spans="1:14" ht="15" customHeight="1">
      <c r="A46" s="22">
        <f>+'[8]BULLETIN ANNUEL'!B$83</f>
        <v>2017</v>
      </c>
      <c r="B46" s="25"/>
      <c r="C46" s="125">
        <f>+'[8]BULLETIN ANNUEL'!C$378</f>
        <v>0</v>
      </c>
      <c r="D46" s="125">
        <f>+'[8]BULLETIN ANNUEL'!D$378</f>
        <v>0</v>
      </c>
      <c r="E46" s="125">
        <f>+'[8]BULLETIN ANNUEL'!E$378</f>
        <v>0</v>
      </c>
      <c r="F46" s="125">
        <f>+'[8]BULLETIN ANNUEL'!F$378</f>
        <v>0</v>
      </c>
      <c r="G46" s="125">
        <f>+'[8]BULLETIN ANNUEL'!G$378</f>
        <v>0</v>
      </c>
      <c r="H46" s="125">
        <f>+'[8]BULLETIN ANNUEL'!H$378</f>
        <v>0</v>
      </c>
      <c r="I46" s="125">
        <f>+'[8]BULLETIN ANNUEL'!I$378</f>
        <v>0</v>
      </c>
      <c r="J46" s="125">
        <f>+'[8]BULLETIN ANNUEL'!J$378</f>
        <v>0</v>
      </c>
      <c r="K46" s="125">
        <f>+'[8]BULLETIN ANNUEL'!K$378</f>
        <v>0</v>
      </c>
      <c r="L46" s="125">
        <f>+'[8]BULLETIN ANNUEL'!L$378</f>
        <v>0</v>
      </c>
      <c r="M46" s="125">
        <f>+'[8]BULLETIN ANNUEL'!M$378</f>
        <v>0</v>
      </c>
      <c r="N46" s="126">
        <f>+'[8]BULLETIN ANNUEL'!N$378</f>
        <v>0</v>
      </c>
    </row>
    <row r="47" spans="1:14" ht="15" customHeight="1">
      <c r="A47" s="22">
        <f>+'[10]BULLETIN ANNUEL'!$B$83</f>
        <v>2018</v>
      </c>
      <c r="B47" s="25"/>
      <c r="C47" s="125">
        <f>+'[10]BULLETIN ANNUEL'!C$378</f>
        <v>0</v>
      </c>
      <c r="D47" s="125">
        <f>+'[10]BULLETIN ANNUEL'!D$378</f>
        <v>0</v>
      </c>
      <c r="E47" s="125">
        <f>+'[10]BULLETIN ANNUEL'!E$378</f>
        <v>0</v>
      </c>
      <c r="F47" s="125">
        <f>+'[10]BULLETIN ANNUEL'!F$378</f>
        <v>0</v>
      </c>
      <c r="G47" s="125">
        <f>+'[10]BULLETIN ANNUEL'!G$378</f>
        <v>0</v>
      </c>
      <c r="H47" s="125">
        <f>+'[10]BULLETIN ANNUEL'!H$378</f>
        <v>0</v>
      </c>
      <c r="I47" s="125">
        <f>+'[10]BULLETIN ANNUEL'!I$378</f>
        <v>0</v>
      </c>
      <c r="J47" s="125">
        <f>+'[10]BULLETIN ANNUEL'!J$378</f>
        <v>0</v>
      </c>
      <c r="K47" s="125">
        <f>+'[10]BULLETIN ANNUEL'!K$378</f>
        <v>0</v>
      </c>
      <c r="L47" s="125">
        <f>+'[10]BULLETIN ANNUEL'!L$378</f>
        <v>0</v>
      </c>
      <c r="M47" s="125">
        <f>+'[10]BULLETIN ANNUEL'!M$378</f>
        <v>0</v>
      </c>
      <c r="N47" s="126">
        <f>+'[10]BULLETIN ANNUEL'!N$378</f>
        <v>0</v>
      </c>
    </row>
    <row r="48" spans="1:14" ht="15" customHeight="1">
      <c r="A48" s="22">
        <f>+'[4]BULLETIN ANNUEL'!$B$83</f>
        <v>2019</v>
      </c>
      <c r="B48" s="25"/>
      <c r="C48" s="125">
        <f>+'[4]BULLETIN ANNUEL'!C$378</f>
        <v>0</v>
      </c>
      <c r="D48" s="125">
        <f>+'[4]BULLETIN ANNUEL'!D$378</f>
        <v>0</v>
      </c>
      <c r="E48" s="125">
        <f>+'[4]BULLETIN ANNUEL'!E$378</f>
        <v>0</v>
      </c>
      <c r="F48" s="125">
        <f>+'[4]BULLETIN ANNUEL'!F$378</f>
        <v>0</v>
      </c>
      <c r="G48" s="125">
        <f>+'[4]BULLETIN ANNUEL'!G$378</f>
        <v>0</v>
      </c>
      <c r="H48" s="125">
        <f>+'[4]BULLETIN ANNUEL'!H$378</f>
        <v>0</v>
      </c>
      <c r="I48" s="125">
        <f>+'[4]BULLETIN ANNUEL'!I$378</f>
        <v>0</v>
      </c>
      <c r="J48" s="125">
        <f>+'[4]BULLETIN ANNUEL'!J$378</f>
        <v>0</v>
      </c>
      <c r="K48" s="125">
        <f>+'[4]BULLETIN ANNUEL'!K$378</f>
        <v>0</v>
      </c>
      <c r="L48" s="125">
        <f>+'[4]BULLETIN ANNUEL'!L$378</f>
        <v>0</v>
      </c>
      <c r="M48" s="125">
        <f>+'[4]BULLETIN ANNUEL'!M$378</f>
        <v>0</v>
      </c>
      <c r="N48" s="126">
        <f>+'[4]BULLETIN ANNUEL'!N$378</f>
        <v>0</v>
      </c>
    </row>
    <row r="49" spans="1:14" ht="15" customHeight="1">
      <c r="A49" s="22">
        <f>+'[10]BULLETIN ANNUEL'!$B$83</f>
        <v>2018</v>
      </c>
      <c r="B49" s="25"/>
      <c r="C49" s="125">
        <f>+'[10]BULLETIN ANNUEL'!C$378</f>
        <v>0</v>
      </c>
      <c r="D49" s="125">
        <f>+'[10]BULLETIN ANNUEL'!D$378</f>
        <v>0</v>
      </c>
      <c r="E49" s="125">
        <f>+'[10]BULLETIN ANNUEL'!E$378</f>
        <v>0</v>
      </c>
      <c r="F49" s="125">
        <f>+'[10]BULLETIN ANNUEL'!F$378</f>
        <v>0</v>
      </c>
      <c r="G49" s="125">
        <f>+'[10]BULLETIN ANNUEL'!G$378</f>
        <v>0</v>
      </c>
      <c r="H49" s="125">
        <f>+'[10]BULLETIN ANNUEL'!H$378</f>
        <v>0</v>
      </c>
      <c r="I49" s="125">
        <f>+'[10]BULLETIN ANNUEL'!I$378</f>
        <v>0</v>
      </c>
      <c r="J49" s="125">
        <f>+'[10]BULLETIN ANNUEL'!J$378</f>
        <v>0</v>
      </c>
      <c r="K49" s="125">
        <f>+'[10]BULLETIN ANNUEL'!K$378</f>
        <v>0</v>
      </c>
      <c r="L49" s="125">
        <f>+'[10]BULLETIN ANNUEL'!L$378</f>
        <v>0</v>
      </c>
      <c r="M49" s="125">
        <f>+'[10]BULLETIN ANNUEL'!M$378</f>
        <v>0</v>
      </c>
      <c r="N49" s="126">
        <f>+'[10]BULLETIN ANNUEL'!N$378</f>
        <v>0</v>
      </c>
    </row>
    <row r="50" spans="1:14" ht="15" customHeight="1">
      <c r="A50" s="22">
        <f>+'[13]BULLETIN ANNUEL'!$B$83</f>
        <v>2021</v>
      </c>
      <c r="B50" s="25"/>
      <c r="C50" s="125">
        <f>+'[13]BULLETIN ANNUEL'!C$378</f>
        <v>0</v>
      </c>
      <c r="D50" s="125">
        <f>+'[13]BULLETIN ANNUEL'!D$378</f>
        <v>0</v>
      </c>
      <c r="E50" s="125">
        <f>+'[13]BULLETIN ANNUEL'!E$378</f>
        <v>0</v>
      </c>
      <c r="F50" s="125">
        <f>+'[13]BULLETIN ANNUEL'!F$378</f>
        <v>0</v>
      </c>
      <c r="G50" s="125">
        <f>+'[13]BULLETIN ANNUEL'!G$378</f>
        <v>0</v>
      </c>
      <c r="H50" s="125">
        <f>+'[13]BULLETIN ANNUEL'!H$378</f>
        <v>0</v>
      </c>
      <c r="I50" s="125">
        <f>+'[13]BULLETIN ANNUEL'!I$378</f>
        <v>0</v>
      </c>
      <c r="J50" s="125">
        <f>+'[13]BULLETIN ANNUEL'!J$378</f>
        <v>0</v>
      </c>
      <c r="K50" s="125">
        <f>+'[13]BULLETIN ANNUEL'!K$378</f>
        <v>0</v>
      </c>
      <c r="L50" s="125">
        <f>+'[13]BULLETIN ANNUEL'!L$378</f>
        <v>0</v>
      </c>
      <c r="M50" s="125">
        <f>+'[13]BULLETIN ANNUEL'!M$378</f>
        <v>0</v>
      </c>
      <c r="N50" s="126">
        <f>+'[13]BULLETIN ANNUEL'!N$378</f>
        <v>0</v>
      </c>
    </row>
    <row r="51" spans="1:14" ht="15" customHeight="1">
      <c r="A51" s="22">
        <f>+'[14]BULLETIN ANNUEL'!$B$83</f>
        <v>2022</v>
      </c>
      <c r="B51" s="25"/>
      <c r="C51" s="125">
        <f>+'[14]BULLETIN ANNUEL'!C$378</f>
        <v>0</v>
      </c>
      <c r="D51" s="125">
        <f>+'[14]BULLETIN ANNUEL'!D$378</f>
        <v>0</v>
      </c>
      <c r="E51" s="125">
        <f>+'[14]BULLETIN ANNUEL'!E$378</f>
        <v>0</v>
      </c>
      <c r="F51" s="125">
        <f>+'[14]BULLETIN ANNUEL'!F$378</f>
        <v>0</v>
      </c>
      <c r="G51" s="125">
        <f>+'[14]BULLETIN ANNUEL'!G$378</f>
        <v>0</v>
      </c>
      <c r="H51" s="125">
        <f>+'[14]BULLETIN ANNUEL'!H$378</f>
        <v>0</v>
      </c>
      <c r="I51" s="125">
        <f>+'[14]BULLETIN ANNUEL'!I$378</f>
        <v>0</v>
      </c>
      <c r="J51" s="125">
        <f>+'[14]BULLETIN ANNUEL'!J$378</f>
        <v>0</v>
      </c>
      <c r="K51" s="125">
        <f>+'[14]BULLETIN ANNUEL'!K$378</f>
        <v>0</v>
      </c>
      <c r="L51" s="125">
        <f>+'[14]BULLETIN ANNUEL'!L$378</f>
        <v>0</v>
      </c>
      <c r="M51" s="125">
        <f>+'[14]BULLETIN ANNUEL'!M$378</f>
        <v>0</v>
      </c>
      <c r="N51" s="126">
        <f>+'[14]BULLETIN ANNUEL'!N$378</f>
        <v>0</v>
      </c>
    </row>
    <row r="52" spans="1:14" ht="15" customHeight="1">
      <c r="A52" s="26"/>
      <c r="B52" s="30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</row>
    <row r="53" spans="1:14" ht="15" customHeight="1">
      <c r="A53" s="28">
        <f>+'[13]BULLETIN ANNUEL'!$B$18</f>
        <v>2021</v>
      </c>
      <c r="B53" s="29" t="str">
        <f>+'[13]BULLETIN ANNUEL'!A$20</f>
        <v>MARS</v>
      </c>
      <c r="C53" s="125">
        <f>+'[13]BULLETIN ANNUEL'!C$369</f>
        <v>0</v>
      </c>
      <c r="D53" s="125">
        <f>+'[13]BULLETIN ANNUEL'!D$369</f>
        <v>0</v>
      </c>
      <c r="E53" s="125">
        <f>+'[13]BULLETIN ANNUEL'!E$369</f>
        <v>0</v>
      </c>
      <c r="F53" s="125">
        <f>+'[13]BULLETIN ANNUEL'!F$369</f>
        <v>0</v>
      </c>
      <c r="G53" s="125">
        <f>+'[13]BULLETIN ANNUEL'!G$369</f>
        <v>0</v>
      </c>
      <c r="H53" s="125">
        <f>+'[13]BULLETIN ANNUEL'!H$369</f>
        <v>0</v>
      </c>
      <c r="I53" s="125">
        <f>+'[13]BULLETIN ANNUEL'!I$369</f>
        <v>0</v>
      </c>
      <c r="J53" s="125">
        <f>+'[13]BULLETIN ANNUEL'!J$369</f>
        <v>0</v>
      </c>
      <c r="K53" s="125">
        <f>+'[13]BULLETIN ANNUEL'!K$369</f>
        <v>0</v>
      </c>
      <c r="L53" s="125">
        <f>+'[13]BULLETIN ANNUEL'!L$369</f>
        <v>0</v>
      </c>
      <c r="M53" s="125">
        <f>+'[13]BULLETIN ANNUEL'!M$369</f>
        <v>0</v>
      </c>
      <c r="N53" s="126">
        <f>+'[13]BULLETIN ANNUEL'!N$369</f>
        <v>0</v>
      </c>
    </row>
    <row r="54" spans="1:14" ht="15" customHeight="1">
      <c r="A54" s="28"/>
      <c r="B54" s="29" t="str">
        <f>+'[13]BULLETIN ANNUEL'!A$23</f>
        <v>JUIN</v>
      </c>
      <c r="C54" s="125">
        <f>+'[13]BULLETIN ANNUEL'!C$372</f>
        <v>0</v>
      </c>
      <c r="D54" s="125">
        <f>+'[13]BULLETIN ANNUEL'!D$372</f>
        <v>0</v>
      </c>
      <c r="E54" s="125">
        <f>+'[13]BULLETIN ANNUEL'!E$372</f>
        <v>0</v>
      </c>
      <c r="F54" s="125">
        <f>+'[13]BULLETIN ANNUEL'!F$372</f>
        <v>0</v>
      </c>
      <c r="G54" s="125">
        <f>+'[13]BULLETIN ANNUEL'!G$372</f>
        <v>0</v>
      </c>
      <c r="H54" s="125">
        <f>+'[13]BULLETIN ANNUEL'!H$372</f>
        <v>0</v>
      </c>
      <c r="I54" s="125">
        <f>+'[13]BULLETIN ANNUEL'!I$372</f>
        <v>0</v>
      </c>
      <c r="J54" s="125">
        <f>+'[13]BULLETIN ANNUEL'!J$372</f>
        <v>0</v>
      </c>
      <c r="K54" s="125">
        <f>+'[13]BULLETIN ANNUEL'!K$372</f>
        <v>0</v>
      </c>
      <c r="L54" s="125">
        <f>+'[13]BULLETIN ANNUEL'!L$372</f>
        <v>0</v>
      </c>
      <c r="M54" s="125">
        <f>+'[13]BULLETIN ANNUEL'!M$372</f>
        <v>0</v>
      </c>
      <c r="N54" s="126">
        <f>+'[13]BULLETIN ANNUEL'!N$372</f>
        <v>0</v>
      </c>
    </row>
    <row r="55" spans="1:14" ht="15" customHeight="1">
      <c r="A55" s="28"/>
      <c r="B55" s="29" t="str">
        <f>+'[13]BULLETIN ANNUEL'!A$26</f>
        <v>SEPT</v>
      </c>
      <c r="C55" s="125">
        <f>+'[13]BULLETIN ANNUEL'!C$375</f>
        <v>0</v>
      </c>
      <c r="D55" s="125">
        <f>+'[13]BULLETIN ANNUEL'!D$375</f>
        <v>0</v>
      </c>
      <c r="E55" s="125">
        <f>+'[13]BULLETIN ANNUEL'!E$375</f>
        <v>0</v>
      </c>
      <c r="F55" s="125">
        <f>+'[13]BULLETIN ANNUEL'!F$375</f>
        <v>0</v>
      </c>
      <c r="G55" s="125">
        <f>+'[13]BULLETIN ANNUEL'!G$375</f>
        <v>0</v>
      </c>
      <c r="H55" s="125">
        <f>+'[13]BULLETIN ANNUEL'!H$375</f>
        <v>0</v>
      </c>
      <c r="I55" s="125">
        <f>+'[13]BULLETIN ANNUEL'!I$375</f>
        <v>0</v>
      </c>
      <c r="J55" s="125">
        <f>+'[13]BULLETIN ANNUEL'!J$375</f>
        <v>0</v>
      </c>
      <c r="K55" s="125">
        <f>+'[13]BULLETIN ANNUEL'!K$375</f>
        <v>0</v>
      </c>
      <c r="L55" s="125">
        <f>+'[13]BULLETIN ANNUEL'!L$375</f>
        <v>0</v>
      </c>
      <c r="M55" s="125">
        <f>+'[13]BULLETIN ANNUEL'!M$375</f>
        <v>0</v>
      </c>
      <c r="N55" s="126">
        <f>+'[13]BULLETIN ANNUEL'!N$375</f>
        <v>0</v>
      </c>
    </row>
    <row r="56" spans="1:14" ht="15" customHeight="1">
      <c r="A56" s="28"/>
      <c r="B56" s="29" t="str">
        <f>+'[13]BULLETIN ANNUEL'!A$29</f>
        <v>DEC</v>
      </c>
      <c r="C56" s="125">
        <f>+'[13]BULLETIN ANNUEL'!C$378</f>
        <v>0</v>
      </c>
      <c r="D56" s="125">
        <f>+'[13]BULLETIN ANNUEL'!D$378</f>
        <v>0</v>
      </c>
      <c r="E56" s="125">
        <f>+'[13]BULLETIN ANNUEL'!E$378</f>
        <v>0</v>
      </c>
      <c r="F56" s="125">
        <f>+'[13]BULLETIN ANNUEL'!F$378</f>
        <v>0</v>
      </c>
      <c r="G56" s="125">
        <f>+'[13]BULLETIN ANNUEL'!G$378</f>
        <v>0</v>
      </c>
      <c r="H56" s="125">
        <f>+'[13]BULLETIN ANNUEL'!H$378</f>
        <v>0</v>
      </c>
      <c r="I56" s="125">
        <f>+'[13]BULLETIN ANNUEL'!I$378</f>
        <v>0</v>
      </c>
      <c r="J56" s="125">
        <f>+'[13]BULLETIN ANNUEL'!J$378</f>
        <v>0</v>
      </c>
      <c r="K56" s="125">
        <f>+'[13]BULLETIN ANNUEL'!K$378</f>
        <v>0</v>
      </c>
      <c r="L56" s="125">
        <f>+'[13]BULLETIN ANNUEL'!L$378</f>
        <v>0</v>
      </c>
      <c r="M56" s="125">
        <f>+'[13]BULLETIN ANNUEL'!M$378</f>
        <v>0</v>
      </c>
      <c r="N56" s="126">
        <f>+'[13]BULLETIN ANNUEL'!N$378</f>
        <v>0</v>
      </c>
    </row>
    <row r="57" spans="1:14" ht="15" customHeight="1">
      <c r="A57" s="28"/>
      <c r="B57" s="29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1:14" ht="15" customHeight="1">
      <c r="A58" s="28">
        <f>+'[14]BULLETIN ANNUEL'!$B$18</f>
        <v>2022</v>
      </c>
      <c r="B58" s="29" t="str">
        <f>+'[14]BULLETIN ANNUEL'!A$20</f>
        <v>MARS</v>
      </c>
      <c r="C58" s="125">
        <f>+'[14]BULLETIN ANNUEL'!C$369</f>
        <v>0</v>
      </c>
      <c r="D58" s="125">
        <f>+'[14]BULLETIN ANNUEL'!D$369</f>
        <v>0</v>
      </c>
      <c r="E58" s="125">
        <f>+'[14]BULLETIN ANNUEL'!E$369</f>
        <v>0</v>
      </c>
      <c r="F58" s="125">
        <f>+'[14]BULLETIN ANNUEL'!F$369</f>
        <v>0</v>
      </c>
      <c r="G58" s="125">
        <f>+'[14]BULLETIN ANNUEL'!G$369</f>
        <v>0</v>
      </c>
      <c r="H58" s="125">
        <f>+'[14]BULLETIN ANNUEL'!H$369</f>
        <v>0</v>
      </c>
      <c r="I58" s="125">
        <f>+'[14]BULLETIN ANNUEL'!I$369</f>
        <v>0</v>
      </c>
      <c r="J58" s="125">
        <f>+'[14]BULLETIN ANNUEL'!J$369</f>
        <v>0</v>
      </c>
      <c r="K58" s="125">
        <f>+'[14]BULLETIN ANNUEL'!K$369</f>
        <v>0</v>
      </c>
      <c r="L58" s="125">
        <f>+'[14]BULLETIN ANNUEL'!L$369</f>
        <v>0</v>
      </c>
      <c r="M58" s="125">
        <f>+'[14]BULLETIN ANNUEL'!M$369</f>
        <v>0</v>
      </c>
      <c r="N58" s="126">
        <f>+'[14]BULLETIN ANNUEL'!N$369</f>
        <v>0</v>
      </c>
    </row>
    <row r="59" spans="1:14" ht="15" customHeight="1">
      <c r="A59" s="28"/>
      <c r="B59" s="29" t="str">
        <f>+'[14]BULLETIN ANNUEL'!A$23</f>
        <v>JUIN</v>
      </c>
      <c r="C59" s="125">
        <f>+'[14]BULLETIN ANNUEL'!C$372</f>
        <v>0</v>
      </c>
      <c r="D59" s="125">
        <f>+'[14]BULLETIN ANNUEL'!D$372</f>
        <v>0</v>
      </c>
      <c r="E59" s="125">
        <f>+'[14]BULLETIN ANNUEL'!E$372</f>
        <v>0</v>
      </c>
      <c r="F59" s="125">
        <f>+'[14]BULLETIN ANNUEL'!F$372</f>
        <v>0</v>
      </c>
      <c r="G59" s="125">
        <f>+'[14]BULLETIN ANNUEL'!G$372</f>
        <v>0</v>
      </c>
      <c r="H59" s="125">
        <f>+'[14]BULLETIN ANNUEL'!H$372</f>
        <v>0</v>
      </c>
      <c r="I59" s="125">
        <f>+'[14]BULLETIN ANNUEL'!I$372</f>
        <v>0</v>
      </c>
      <c r="J59" s="125">
        <f>+'[14]BULLETIN ANNUEL'!J$372</f>
        <v>0</v>
      </c>
      <c r="K59" s="125">
        <f>+'[14]BULLETIN ANNUEL'!K$372</f>
        <v>0</v>
      </c>
      <c r="L59" s="125">
        <f>+'[14]BULLETIN ANNUEL'!L$372</f>
        <v>0</v>
      </c>
      <c r="M59" s="125">
        <f>+'[14]BULLETIN ANNUEL'!M$372</f>
        <v>0</v>
      </c>
      <c r="N59" s="126">
        <f>+'[14]BULLETIN ANNUEL'!N$372</f>
        <v>0</v>
      </c>
    </row>
    <row r="60" spans="1:14" ht="15" customHeight="1">
      <c r="A60" s="28"/>
      <c r="B60" s="29" t="str">
        <f>+'[14]BULLETIN ANNUEL'!A$26</f>
        <v>SEPT</v>
      </c>
      <c r="C60" s="125">
        <f>+'[14]BULLETIN ANNUEL'!C$375</f>
        <v>0</v>
      </c>
      <c r="D60" s="125">
        <f>+'[14]BULLETIN ANNUEL'!D$375</f>
        <v>0</v>
      </c>
      <c r="E60" s="125">
        <f>+'[14]BULLETIN ANNUEL'!E$375</f>
        <v>0</v>
      </c>
      <c r="F60" s="125">
        <f>+'[14]BULLETIN ANNUEL'!F$375</f>
        <v>0</v>
      </c>
      <c r="G60" s="125">
        <f>+'[14]BULLETIN ANNUEL'!G$375</f>
        <v>0</v>
      </c>
      <c r="H60" s="125">
        <f>+'[14]BULLETIN ANNUEL'!H$375</f>
        <v>0</v>
      </c>
      <c r="I60" s="125">
        <f>+'[14]BULLETIN ANNUEL'!I$375</f>
        <v>0</v>
      </c>
      <c r="J60" s="125">
        <f>+'[14]BULLETIN ANNUEL'!J$375</f>
        <v>0</v>
      </c>
      <c r="K60" s="125">
        <f>+'[14]BULLETIN ANNUEL'!K$375</f>
        <v>0</v>
      </c>
      <c r="L60" s="125">
        <f>+'[14]BULLETIN ANNUEL'!L$375</f>
        <v>0</v>
      </c>
      <c r="M60" s="125">
        <f>+'[14]BULLETIN ANNUEL'!M$375</f>
        <v>0</v>
      </c>
      <c r="N60" s="126">
        <f>+'[14]BULLETIN ANNUEL'!N$375</f>
        <v>0</v>
      </c>
    </row>
    <row r="61" spans="1:14" ht="15" customHeight="1">
      <c r="A61" s="28"/>
      <c r="B61" s="29" t="str">
        <f>+'[14]BULLETIN ANNUEL'!A$29</f>
        <v>DEC</v>
      </c>
      <c r="C61" s="125">
        <f>+'[14]BULLETIN ANNUEL'!C$378</f>
        <v>0</v>
      </c>
      <c r="D61" s="125">
        <f>+'[14]BULLETIN ANNUEL'!D$378</f>
        <v>0</v>
      </c>
      <c r="E61" s="125">
        <f>+'[14]BULLETIN ANNUEL'!E$378</f>
        <v>0</v>
      </c>
      <c r="F61" s="125">
        <f>+'[14]BULLETIN ANNUEL'!F$378</f>
        <v>0</v>
      </c>
      <c r="G61" s="125">
        <f>+'[14]BULLETIN ANNUEL'!G$378</f>
        <v>0</v>
      </c>
      <c r="H61" s="125">
        <f>+'[14]BULLETIN ANNUEL'!H$378</f>
        <v>0</v>
      </c>
      <c r="I61" s="125">
        <f>+'[14]BULLETIN ANNUEL'!I$378</f>
        <v>0</v>
      </c>
      <c r="J61" s="125">
        <f>+'[14]BULLETIN ANNUEL'!J$378</f>
        <v>0</v>
      </c>
      <c r="K61" s="125">
        <f>+'[14]BULLETIN ANNUEL'!K$378</f>
        <v>0</v>
      </c>
      <c r="L61" s="125">
        <f>+'[14]BULLETIN ANNUEL'!L$378</f>
        <v>0</v>
      </c>
      <c r="M61" s="125">
        <f>+'[14]BULLETIN ANNUEL'!M$378</f>
        <v>0</v>
      </c>
      <c r="N61" s="126">
        <f>+'[14]BULLETIN ANNUEL'!N$378</f>
        <v>0</v>
      </c>
    </row>
    <row r="62" spans="1:14" ht="15" customHeight="1">
      <c r="A62" s="28"/>
      <c r="B62" s="29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6"/>
    </row>
    <row r="63" spans="1:14" ht="15" customHeight="1">
      <c r="A63" s="28">
        <f>+'[11]BULLETIN ANNUEL'!$B$18</f>
        <v>2023</v>
      </c>
      <c r="B63" s="29" t="str">
        <f>+'[11]BULLETIN ANNUEL'!A$18</f>
        <v>JAN</v>
      </c>
      <c r="C63" s="125">
        <f>+'[11]BULLETIN ANNUEL'!C$367</f>
        <v>0</v>
      </c>
      <c r="D63" s="125">
        <f>+'[11]BULLETIN ANNUEL'!D$367</f>
        <v>0</v>
      </c>
      <c r="E63" s="125">
        <f>+'[11]BULLETIN ANNUEL'!E$367</f>
        <v>0</v>
      </c>
      <c r="F63" s="125">
        <f>+'[11]BULLETIN ANNUEL'!F$367</f>
        <v>0</v>
      </c>
      <c r="G63" s="125">
        <f>+'[11]BULLETIN ANNUEL'!G$367</f>
        <v>0</v>
      </c>
      <c r="H63" s="125">
        <f>+'[11]BULLETIN ANNUEL'!H$367</f>
        <v>0</v>
      </c>
      <c r="I63" s="125">
        <f>+'[11]BULLETIN ANNUEL'!I$367</f>
        <v>0</v>
      </c>
      <c r="J63" s="125">
        <f>+'[11]BULLETIN ANNUEL'!J$367</f>
        <v>0</v>
      </c>
      <c r="K63" s="125">
        <f>+'[11]BULLETIN ANNUEL'!K$367</f>
        <v>0</v>
      </c>
      <c r="L63" s="125">
        <f>+'[11]BULLETIN ANNUEL'!L$367</f>
        <v>0</v>
      </c>
      <c r="M63" s="125">
        <f>+'[11]BULLETIN ANNUEL'!M$367</f>
        <v>0</v>
      </c>
      <c r="N63" s="126">
        <f>+'[11]BULLETIN ANNUEL'!N$367</f>
        <v>0</v>
      </c>
    </row>
    <row r="64" spans="1:14" ht="15" customHeight="1">
      <c r="A64" s="28"/>
      <c r="B64" s="29">
        <f>+'[11]BULLETIN ANNUEL'!A$19</f>
        <v>0</v>
      </c>
      <c r="C64" s="125">
        <f>+'[11]BULLETIN ANNUEL'!C$368</f>
        <v>0</v>
      </c>
      <c r="D64" s="125">
        <f>+'[11]BULLETIN ANNUEL'!D$368</f>
        <v>0</v>
      </c>
      <c r="E64" s="125">
        <f>+'[11]BULLETIN ANNUEL'!E$368</f>
        <v>0</v>
      </c>
      <c r="F64" s="125">
        <f>+'[11]BULLETIN ANNUEL'!F$368</f>
        <v>0</v>
      </c>
      <c r="G64" s="125">
        <f>+'[11]BULLETIN ANNUEL'!G$368</f>
        <v>0</v>
      </c>
      <c r="H64" s="125">
        <f>+'[11]BULLETIN ANNUEL'!H$368</f>
        <v>0</v>
      </c>
      <c r="I64" s="125">
        <f>+'[11]BULLETIN ANNUEL'!I$368</f>
        <v>0</v>
      </c>
      <c r="J64" s="125">
        <f>+'[11]BULLETIN ANNUEL'!J$368</f>
        <v>0</v>
      </c>
      <c r="K64" s="125">
        <f>+'[11]BULLETIN ANNUEL'!K$368</f>
        <v>0</v>
      </c>
      <c r="L64" s="125">
        <f>+'[11]BULLETIN ANNUEL'!L$368</f>
        <v>0</v>
      </c>
      <c r="M64" s="125">
        <f>+'[11]BULLETIN ANNUEL'!M$368</f>
        <v>0</v>
      </c>
      <c r="N64" s="126">
        <f>+'[11]BULLETIN ANNUEL'!N$368</f>
        <v>0</v>
      </c>
    </row>
    <row r="65" spans="1:14" ht="15" customHeight="1">
      <c r="A65" s="28"/>
      <c r="B65" s="29">
        <f>+'[11]BULLETIN ANNUEL'!A$20</f>
        <v>0</v>
      </c>
      <c r="C65" s="125">
        <f>+'[11]BULLETIN ANNUEL'!C$369</f>
        <v>0</v>
      </c>
      <c r="D65" s="125">
        <f>+'[11]BULLETIN ANNUEL'!D$369</f>
        <v>0</v>
      </c>
      <c r="E65" s="125">
        <f>+'[11]BULLETIN ANNUEL'!E$369</f>
        <v>0</v>
      </c>
      <c r="F65" s="125">
        <f>+'[11]BULLETIN ANNUEL'!F$369</f>
        <v>0</v>
      </c>
      <c r="G65" s="125">
        <f>+'[11]BULLETIN ANNUEL'!G$369</f>
        <v>0</v>
      </c>
      <c r="H65" s="125">
        <f>+'[11]BULLETIN ANNUEL'!H$369</f>
        <v>0</v>
      </c>
      <c r="I65" s="125">
        <f>+'[11]BULLETIN ANNUEL'!I$369</f>
        <v>0</v>
      </c>
      <c r="J65" s="125">
        <f>+'[11]BULLETIN ANNUEL'!J$369</f>
        <v>0</v>
      </c>
      <c r="K65" s="125">
        <f>+'[11]BULLETIN ANNUEL'!K$369</f>
        <v>0</v>
      </c>
      <c r="L65" s="125">
        <f>+'[11]BULLETIN ANNUEL'!L$369</f>
        <v>0</v>
      </c>
      <c r="M65" s="125">
        <f>+'[11]BULLETIN ANNUEL'!M$369</f>
        <v>0</v>
      </c>
      <c r="N65" s="126">
        <f>+'[11]BULLETIN ANNUEL'!N$369</f>
        <v>0</v>
      </c>
    </row>
    <row r="66" spans="1:14" ht="15" customHeight="1">
      <c r="A66" s="28"/>
      <c r="B66" s="29">
        <f>+'[11]BULLETIN ANNUEL'!A$21</f>
        <v>0</v>
      </c>
      <c r="C66" s="125">
        <f>+'[11]BULLETIN ANNUEL'!C$370</f>
        <v>0</v>
      </c>
      <c r="D66" s="125">
        <f>+'[11]BULLETIN ANNUEL'!D$370</f>
        <v>0</v>
      </c>
      <c r="E66" s="125">
        <f>+'[11]BULLETIN ANNUEL'!E$370</f>
        <v>0</v>
      </c>
      <c r="F66" s="125">
        <f>+'[11]BULLETIN ANNUEL'!F$370</f>
        <v>0</v>
      </c>
      <c r="G66" s="125">
        <f>+'[11]BULLETIN ANNUEL'!G$370</f>
        <v>0</v>
      </c>
      <c r="H66" s="125">
        <f>+'[11]BULLETIN ANNUEL'!H$370</f>
        <v>0</v>
      </c>
      <c r="I66" s="125">
        <f>+'[11]BULLETIN ANNUEL'!I$370</f>
        <v>0</v>
      </c>
      <c r="J66" s="125">
        <f>+'[11]BULLETIN ANNUEL'!J$370</f>
        <v>0</v>
      </c>
      <c r="K66" s="125">
        <f>+'[11]BULLETIN ANNUEL'!K$370</f>
        <v>0</v>
      </c>
      <c r="L66" s="125">
        <f>+'[11]BULLETIN ANNUEL'!L$370</f>
        <v>0</v>
      </c>
      <c r="M66" s="125">
        <f>+'[11]BULLETIN ANNUEL'!M$370</f>
        <v>0</v>
      </c>
      <c r="N66" s="126">
        <f>+'[11]BULLETIN ANNUEL'!N$370</f>
        <v>0</v>
      </c>
    </row>
    <row r="67" spans="1:14" ht="15" customHeight="1">
      <c r="A67" s="28"/>
      <c r="B67" s="29">
        <f>+'[11]BULLETIN ANNUEL'!A$22</f>
        <v>0</v>
      </c>
      <c r="C67" s="125">
        <f>+'[11]BULLETIN ANNUEL'!C$371</f>
        <v>0</v>
      </c>
      <c r="D67" s="125">
        <f>+'[11]BULLETIN ANNUEL'!D$371</f>
        <v>0</v>
      </c>
      <c r="E67" s="125">
        <f>+'[11]BULLETIN ANNUEL'!E$371</f>
        <v>0</v>
      </c>
      <c r="F67" s="125">
        <f>+'[11]BULLETIN ANNUEL'!F$371</f>
        <v>0</v>
      </c>
      <c r="G67" s="125">
        <f>+'[11]BULLETIN ANNUEL'!G$371</f>
        <v>0</v>
      </c>
      <c r="H67" s="125">
        <f>+'[11]BULLETIN ANNUEL'!H$371</f>
        <v>0</v>
      </c>
      <c r="I67" s="125">
        <f>+'[11]BULLETIN ANNUEL'!I$371</f>
        <v>0</v>
      </c>
      <c r="J67" s="125">
        <f>+'[11]BULLETIN ANNUEL'!J$371</f>
        <v>0</v>
      </c>
      <c r="K67" s="125">
        <f>+'[11]BULLETIN ANNUEL'!K$371</f>
        <v>0</v>
      </c>
      <c r="L67" s="125">
        <f>+'[11]BULLETIN ANNUEL'!L$371</f>
        <v>0</v>
      </c>
      <c r="M67" s="125">
        <f>+'[11]BULLETIN ANNUEL'!M$371</f>
        <v>0</v>
      </c>
      <c r="N67" s="126">
        <f>+'[11]BULLETIN ANNUEL'!N$371</f>
        <v>0</v>
      </c>
    </row>
    <row r="68" spans="1:14" ht="15" customHeight="1">
      <c r="A68" s="28"/>
      <c r="B68" s="29">
        <f>+'[11]BULLETIN ANNUEL'!A$23</f>
        <v>0</v>
      </c>
      <c r="C68" s="125">
        <f>+'[11]BULLETIN ANNUEL'!C$372</f>
        <v>0</v>
      </c>
      <c r="D68" s="125">
        <f>+'[11]BULLETIN ANNUEL'!D$372</f>
        <v>0</v>
      </c>
      <c r="E68" s="125">
        <f>+'[11]BULLETIN ANNUEL'!E$372</f>
        <v>0</v>
      </c>
      <c r="F68" s="125">
        <f>+'[11]BULLETIN ANNUEL'!F$372</f>
        <v>0</v>
      </c>
      <c r="G68" s="125">
        <f>+'[11]BULLETIN ANNUEL'!G$372</f>
        <v>0</v>
      </c>
      <c r="H68" s="125">
        <f>+'[11]BULLETIN ANNUEL'!H$372</f>
        <v>0</v>
      </c>
      <c r="I68" s="125">
        <f>+'[11]BULLETIN ANNUEL'!I$372</f>
        <v>0</v>
      </c>
      <c r="J68" s="125">
        <f>+'[11]BULLETIN ANNUEL'!J$372</f>
        <v>0</v>
      </c>
      <c r="K68" s="125">
        <f>+'[11]BULLETIN ANNUEL'!K$372</f>
        <v>0</v>
      </c>
      <c r="L68" s="125">
        <f>+'[11]BULLETIN ANNUEL'!L$372</f>
        <v>0</v>
      </c>
      <c r="M68" s="125">
        <f>+'[11]BULLETIN ANNUEL'!M$372</f>
        <v>0</v>
      </c>
      <c r="N68" s="126">
        <f>+'[11]BULLETIN ANNUEL'!N$372</f>
        <v>0</v>
      </c>
    </row>
    <row r="69" spans="1:14" ht="15" customHeight="1">
      <c r="A69" s="28"/>
      <c r="B69" s="29">
        <f>+'[11]BULLETIN ANNUEL'!A$24</f>
        <v>0</v>
      </c>
      <c r="C69" s="125">
        <f>+'[11]BULLETIN ANNUEL'!C$373</f>
        <v>0</v>
      </c>
      <c r="D69" s="125">
        <f>+'[11]BULLETIN ANNUEL'!D$373</f>
        <v>0</v>
      </c>
      <c r="E69" s="125">
        <f>+'[11]BULLETIN ANNUEL'!E$373</f>
        <v>0</v>
      </c>
      <c r="F69" s="125">
        <f>+'[11]BULLETIN ANNUEL'!F$373</f>
        <v>0</v>
      </c>
      <c r="G69" s="125">
        <f>+'[11]BULLETIN ANNUEL'!G$373</f>
        <v>0</v>
      </c>
      <c r="H69" s="125">
        <f>+'[11]BULLETIN ANNUEL'!H$373</f>
        <v>0</v>
      </c>
      <c r="I69" s="125">
        <f>+'[11]BULLETIN ANNUEL'!I$373</f>
        <v>0</v>
      </c>
      <c r="J69" s="125">
        <f>+'[11]BULLETIN ANNUEL'!J$373</f>
        <v>0</v>
      </c>
      <c r="K69" s="125">
        <f>+'[11]BULLETIN ANNUEL'!K$373</f>
        <v>0</v>
      </c>
      <c r="L69" s="125">
        <f>+'[11]BULLETIN ANNUEL'!L$373</f>
        <v>0</v>
      </c>
      <c r="M69" s="125">
        <f>+'[11]BULLETIN ANNUEL'!M$373</f>
        <v>0</v>
      </c>
      <c r="N69" s="126">
        <f>+'[11]BULLETIN ANNUEL'!N$373</f>
        <v>0</v>
      </c>
    </row>
    <row r="70" spans="1:14" ht="15" customHeight="1">
      <c r="A70" s="28"/>
      <c r="B70" s="29">
        <f>+'[11]BULLETIN ANNUEL'!A$25</f>
        <v>0</v>
      </c>
      <c r="C70" s="125">
        <f>+'[11]BULLETIN ANNUEL'!C$374</f>
        <v>0</v>
      </c>
      <c r="D70" s="125">
        <f>+'[11]BULLETIN ANNUEL'!D$374</f>
        <v>0</v>
      </c>
      <c r="E70" s="125">
        <f>+'[11]BULLETIN ANNUEL'!E$374</f>
        <v>0</v>
      </c>
      <c r="F70" s="125">
        <f>+'[11]BULLETIN ANNUEL'!F$374</f>
        <v>0</v>
      </c>
      <c r="G70" s="125">
        <f>+'[11]BULLETIN ANNUEL'!G$374</f>
        <v>0</v>
      </c>
      <c r="H70" s="125">
        <f>+'[11]BULLETIN ANNUEL'!H$374</f>
        <v>0</v>
      </c>
      <c r="I70" s="125">
        <f>+'[11]BULLETIN ANNUEL'!I$374</f>
        <v>0</v>
      </c>
      <c r="J70" s="125">
        <f>+'[11]BULLETIN ANNUEL'!J$374</f>
        <v>0</v>
      </c>
      <c r="K70" s="125">
        <f>+'[11]BULLETIN ANNUEL'!K$374</f>
        <v>0</v>
      </c>
      <c r="L70" s="125">
        <f>+'[11]BULLETIN ANNUEL'!L$374</f>
        <v>0</v>
      </c>
      <c r="M70" s="125">
        <f>+'[11]BULLETIN ANNUEL'!M$374</f>
        <v>0</v>
      </c>
      <c r="N70" s="126">
        <f>+'[11]BULLETIN ANNUEL'!N$374</f>
        <v>0</v>
      </c>
    </row>
    <row r="71" spans="1:14" ht="15" customHeight="1">
      <c r="A71" s="28"/>
      <c r="B71" s="29">
        <f>+'[11]BULLETIN ANNUEL'!A$26</f>
        <v>0</v>
      </c>
      <c r="C71" s="125">
        <f>+'[11]BULLETIN ANNUEL'!C$375</f>
        <v>0</v>
      </c>
      <c r="D71" s="125">
        <f>+'[11]BULLETIN ANNUEL'!D$375</f>
        <v>0</v>
      </c>
      <c r="E71" s="125">
        <f>+'[11]BULLETIN ANNUEL'!E$375</f>
        <v>0</v>
      </c>
      <c r="F71" s="125">
        <f>+'[11]BULLETIN ANNUEL'!F$375</f>
        <v>0</v>
      </c>
      <c r="G71" s="125">
        <f>+'[11]BULLETIN ANNUEL'!G$375</f>
        <v>0</v>
      </c>
      <c r="H71" s="125">
        <f>+'[11]BULLETIN ANNUEL'!H$375</f>
        <v>0</v>
      </c>
      <c r="I71" s="125">
        <f>+'[11]BULLETIN ANNUEL'!I$375</f>
        <v>0</v>
      </c>
      <c r="J71" s="125">
        <f>+'[11]BULLETIN ANNUEL'!J$375</f>
        <v>0</v>
      </c>
      <c r="K71" s="125">
        <f>+'[11]BULLETIN ANNUEL'!K$375</f>
        <v>0</v>
      </c>
      <c r="L71" s="125">
        <f>+'[11]BULLETIN ANNUEL'!L$375</f>
        <v>0</v>
      </c>
      <c r="M71" s="125">
        <f>+'[11]BULLETIN ANNUEL'!M$375</f>
        <v>0</v>
      </c>
      <c r="N71" s="126">
        <f>+'[11]BULLETIN ANNUEL'!N$375</f>
        <v>0</v>
      </c>
    </row>
    <row r="72" spans="1:14" ht="15" customHeight="1">
      <c r="A72" s="28"/>
      <c r="B72" s="29">
        <f>+'[11]BULLETIN ANNUEL'!A$27</f>
        <v>0</v>
      </c>
      <c r="C72" s="125">
        <f>+'[11]BULLETIN ANNUEL'!C$376</f>
        <v>0</v>
      </c>
      <c r="D72" s="125">
        <f>+'[11]BULLETIN ANNUEL'!D$376</f>
        <v>0</v>
      </c>
      <c r="E72" s="125">
        <f>+'[11]BULLETIN ANNUEL'!E$376</f>
        <v>0</v>
      </c>
      <c r="F72" s="125">
        <f>+'[11]BULLETIN ANNUEL'!F$376</f>
        <v>0</v>
      </c>
      <c r="G72" s="125">
        <f>+'[11]BULLETIN ANNUEL'!G$376</f>
        <v>0</v>
      </c>
      <c r="H72" s="125">
        <f>+'[11]BULLETIN ANNUEL'!H$376</f>
        <v>0</v>
      </c>
      <c r="I72" s="125">
        <f>+'[11]BULLETIN ANNUEL'!I$376</f>
        <v>0</v>
      </c>
      <c r="J72" s="125">
        <f>+'[11]BULLETIN ANNUEL'!J$376</f>
        <v>0</v>
      </c>
      <c r="K72" s="125">
        <f>+'[11]BULLETIN ANNUEL'!K$376</f>
        <v>0</v>
      </c>
      <c r="L72" s="125">
        <f>+'[11]BULLETIN ANNUEL'!L$376</f>
        <v>0</v>
      </c>
      <c r="M72" s="125">
        <f>+'[11]BULLETIN ANNUEL'!M$376</f>
        <v>0</v>
      </c>
      <c r="N72" s="126">
        <f>+'[11]BULLETIN ANNUEL'!N$376</f>
        <v>0</v>
      </c>
    </row>
    <row r="73" spans="1:14" ht="15" customHeight="1">
      <c r="A73" s="28"/>
      <c r="B73" s="29">
        <f>+'[11]BULLETIN ANNUEL'!A$28</f>
        <v>0</v>
      </c>
      <c r="C73" s="125">
        <f>+'[11]BULLETIN ANNUEL'!C$377</f>
        <v>0</v>
      </c>
      <c r="D73" s="125">
        <f>+'[11]BULLETIN ANNUEL'!D$377</f>
        <v>0</v>
      </c>
      <c r="E73" s="125">
        <f>+'[11]BULLETIN ANNUEL'!E$377</f>
        <v>0</v>
      </c>
      <c r="F73" s="125">
        <f>+'[11]BULLETIN ANNUEL'!F$377</f>
        <v>0</v>
      </c>
      <c r="G73" s="125">
        <f>+'[11]BULLETIN ANNUEL'!G$377</f>
        <v>0</v>
      </c>
      <c r="H73" s="125">
        <f>+'[11]BULLETIN ANNUEL'!H$377</f>
        <v>0</v>
      </c>
      <c r="I73" s="125">
        <f>+'[11]BULLETIN ANNUEL'!I$377</f>
        <v>0</v>
      </c>
      <c r="J73" s="125">
        <f>+'[11]BULLETIN ANNUEL'!J$377</f>
        <v>0</v>
      </c>
      <c r="K73" s="125">
        <f>+'[11]BULLETIN ANNUEL'!K$377</f>
        <v>0</v>
      </c>
      <c r="L73" s="125">
        <f>+'[11]BULLETIN ANNUEL'!L$377</f>
        <v>0</v>
      </c>
      <c r="M73" s="125">
        <f>+'[11]BULLETIN ANNUEL'!M$377</f>
        <v>0</v>
      </c>
      <c r="N73" s="126">
        <f>+'[11]BULLETIN ANNUEL'!N$377</f>
        <v>0</v>
      </c>
    </row>
    <row r="74" spans="1:14" ht="15" customHeight="1">
      <c r="A74" s="28"/>
      <c r="B74" s="29">
        <f>+'[11]BULLETIN ANNUEL'!A$29</f>
        <v>0</v>
      </c>
      <c r="C74" s="125">
        <f>+'[11]BULLETIN ANNUEL'!C$378</f>
        <v>0</v>
      </c>
      <c r="D74" s="125">
        <f>+'[11]BULLETIN ANNUEL'!D$378</f>
        <v>0</v>
      </c>
      <c r="E74" s="125">
        <f>+'[11]BULLETIN ANNUEL'!E$378</f>
        <v>0</v>
      </c>
      <c r="F74" s="125">
        <f>+'[11]BULLETIN ANNUEL'!F$378</f>
        <v>0</v>
      </c>
      <c r="G74" s="125">
        <f>+'[11]BULLETIN ANNUEL'!G$378</f>
        <v>0</v>
      </c>
      <c r="H74" s="125">
        <f>+'[11]BULLETIN ANNUEL'!H$378</f>
        <v>0</v>
      </c>
      <c r="I74" s="125">
        <f>+'[11]BULLETIN ANNUEL'!I$378</f>
        <v>0</v>
      </c>
      <c r="J74" s="125">
        <f>+'[11]BULLETIN ANNUEL'!J$378</f>
        <v>0</v>
      </c>
      <c r="K74" s="125">
        <f>+'[11]BULLETIN ANNUEL'!K$378</f>
        <v>0</v>
      </c>
      <c r="L74" s="125">
        <f>+'[11]BULLETIN ANNUEL'!L$378</f>
        <v>0</v>
      </c>
      <c r="M74" s="125">
        <f>+'[11]BULLETIN ANNUEL'!M$378</f>
        <v>0</v>
      </c>
      <c r="N74" s="126">
        <f>+'[11]BULLETIN ANNUEL'!N$378</f>
        <v>0</v>
      </c>
    </row>
    <row r="75" spans="1:14" ht="15" customHeight="1" thickBot="1">
      <c r="A75" s="69"/>
      <c r="B75" s="70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8"/>
    </row>
    <row r="76" spans="2:14" s="102" customFormat="1" ht="12.75">
      <c r="B76" s="124" t="s">
        <v>183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</sheetData>
  <sheetProtection/>
  <mergeCells count="16">
    <mergeCell ref="E40:G40"/>
    <mergeCell ref="D40:D41"/>
    <mergeCell ref="N40:N41"/>
    <mergeCell ref="M40:M41"/>
    <mergeCell ref="L40:L41"/>
    <mergeCell ref="K40:K41"/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BATOUMEN</dc:creator>
  <cp:keywords/>
  <dc:description/>
  <cp:lastModifiedBy>SAMINOU</cp:lastModifiedBy>
  <cp:lastPrinted>2010-11-12T09:09:58Z</cp:lastPrinted>
  <dcterms:created xsi:type="dcterms:W3CDTF">1999-04-30T06:10:42Z</dcterms:created>
  <dcterms:modified xsi:type="dcterms:W3CDTF">2023-03-23T13:10:10Z</dcterms:modified>
  <cp:category/>
  <cp:version/>
  <cp:contentType/>
  <cp:contentStatus/>
</cp:coreProperties>
</file>