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8235" windowHeight="3930" tabRatio="761" activeTab="9"/>
  </bookViews>
  <sheets>
    <sheet name="BEAC" sheetId="1" r:id="rId1"/>
    <sheet name="BCM" sheetId="2" r:id="rId2"/>
    <sheet name="AIBE" sheetId="3" r:id="rId3"/>
    <sheet name="SML" sheetId="4" r:id="rId4"/>
    <sheet name="AEN" sheetId="5" r:id="rId5"/>
    <sheet name="CNE" sheetId="6" r:id="rId6"/>
    <sheet name="PNG" sheetId="7" r:id="rId7"/>
    <sheet name="ECO" sheetId="8" r:id="rId8"/>
    <sheet name="AIBNE" sheetId="9" r:id="rId9"/>
    <sheet name="SBD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EN">'AEN'!$A$2:$Q$40</definedName>
    <definedName name="AIBE">'AIBE'!$A$2:$N$76</definedName>
    <definedName name="AIBNE1">'AIBNE'!$A$2:$N$77</definedName>
    <definedName name="BCM1">'BCM'!$A$2:$O$76</definedName>
    <definedName name="BEAC">'BEAC'!$A$2:$N$76</definedName>
    <definedName name="BEAC1">#REF!</definedName>
    <definedName name="CNE">'CNE'!$A$2:$R$41</definedName>
    <definedName name="ECO">'ECO'!$A$2:$V$41</definedName>
    <definedName name="PNG">'PNG'!$A$2:$O$41</definedName>
    <definedName name="SBD">'SBD'!$A$1:$Q$82</definedName>
    <definedName name="SML">'SML'!$A$2:$P$82</definedName>
    <definedName name="_xlnm.Print_Area" localSheetId="4">'AEN'!$A$2:$Q$40</definedName>
    <definedName name="_xlnm.Print_Area" localSheetId="2">'AIBE'!$A$2:$N$76</definedName>
    <definedName name="_xlnm.Print_Area" localSheetId="8">'AIBNE'!$A$2:$N$77</definedName>
    <definedName name="_xlnm.Print_Area" localSheetId="1">'BCM'!$A$2:$N$75</definedName>
    <definedName name="_xlnm.Print_Area" localSheetId="0">'BEAC'!$A$2:$N$76</definedName>
    <definedName name="_xlnm.Print_Area" localSheetId="5">'CNE'!$A$2:$R$41</definedName>
    <definedName name="_xlnm.Print_Area" localSheetId="7">'ECO'!$A$1:$V$40</definedName>
    <definedName name="_xlnm.Print_Area" localSheetId="6">'PNG'!$A$2:$O$41</definedName>
    <definedName name="_xlnm.Print_Area" localSheetId="9">'SBD'!$A$1:$Q$82</definedName>
    <definedName name="_xlnm.Print_Area" localSheetId="3">'SML'!$A$1:$P$81</definedName>
  </definedNames>
  <calcPr fullCalcOnLoad="1"/>
</workbook>
</file>

<file path=xl/sharedStrings.xml><?xml version="1.0" encoding="utf-8"?>
<sst xmlns="http://schemas.openxmlformats.org/spreadsheetml/2006/main" count="303" uniqueCount="183">
  <si>
    <t>SITUATION DE LA BEAC PAR SECTEUR</t>
  </si>
  <si>
    <t>Tableau 3g</t>
  </si>
  <si>
    <t>Fin de périodes                ACTIF</t>
  </si>
  <si>
    <t>Avoirs extérieurs</t>
  </si>
  <si>
    <t>Créances sur l'Etat</t>
  </si>
  <si>
    <t>Créances sur les institutions financières</t>
  </si>
  <si>
    <t>Autres postes d'actif</t>
  </si>
  <si>
    <t>Total actif = passif</t>
  </si>
  <si>
    <t>Total</t>
  </si>
  <si>
    <t>BCM</t>
  </si>
  <si>
    <t>AIBE</t>
  </si>
  <si>
    <t>IBL</t>
  </si>
  <si>
    <t>IFNB</t>
  </si>
  <si>
    <t>Fin de périodes                PASSIF</t>
  </si>
  <si>
    <t>Base monétaire</t>
  </si>
  <si>
    <t>Fonds propres</t>
  </si>
  <si>
    <t>Autres postes passif</t>
  </si>
  <si>
    <t>Réserves des BCM</t>
  </si>
  <si>
    <t>Dépôts des AIBE</t>
  </si>
  <si>
    <t>Dépôts des AIBNE</t>
  </si>
  <si>
    <t>Dépôts des IBL</t>
  </si>
  <si>
    <t>Dépôts des IFNB</t>
  </si>
  <si>
    <t>Dépôts des EPNF</t>
  </si>
  <si>
    <t>SITUATION DES BANQUES CREATRICES DE MONNAIE PAR SECTEUR</t>
  </si>
  <si>
    <t>Tableau 4g</t>
  </si>
  <si>
    <t xml:space="preserve">Fin de périodes </t>
  </si>
  <si>
    <t>Réserves</t>
  </si>
  <si>
    <t>Créances sur l'économie</t>
  </si>
  <si>
    <t>Autres postes de l'actif</t>
  </si>
  <si>
    <t>ACTIF</t>
  </si>
  <si>
    <t>Fin de périodes</t>
  </si>
  <si>
    <t>Dépôts à vue</t>
  </si>
  <si>
    <t>Dépôts à terme et d'épargne</t>
  </si>
  <si>
    <t>Dépôts de l'Etat</t>
  </si>
  <si>
    <t>Engagements extérieurs</t>
  </si>
  <si>
    <t>Crédits de la BEAC</t>
  </si>
  <si>
    <t>PASSIF</t>
  </si>
  <si>
    <t>Court terme</t>
  </si>
  <si>
    <t>Moyen &amp; long terme</t>
  </si>
  <si>
    <t>SITUATION DES AUTRES INSTITUTIONS BANCAIRES ELIGIBLES PAR SECTEUR</t>
  </si>
  <si>
    <t>Tableau 5f</t>
  </si>
  <si>
    <t>Fin de périodes      ACTIF</t>
  </si>
  <si>
    <t>Crédits des BCM</t>
  </si>
  <si>
    <t>Autres postes du passif</t>
  </si>
  <si>
    <t>SITUATION MONETAIRE (au sens large)</t>
  </si>
  <si>
    <t>(Situation consolidée de la BEAC, des Banques, des CCP, des AIBE)</t>
  </si>
  <si>
    <t>Tableau 6 - 1f</t>
  </si>
  <si>
    <t>1- CONTREPARTIES DES RESSOURCES DU SYSTEME MONETAIRE (au sens large)</t>
  </si>
  <si>
    <t>Avoirs extérieurs nets</t>
  </si>
  <si>
    <t>Crédit intérieur</t>
  </si>
  <si>
    <t>Créances nettes sur l'Etat</t>
  </si>
  <si>
    <t>Total du Crédit Intérieur</t>
  </si>
  <si>
    <t>Autres                           créances                          nettes</t>
  </si>
  <si>
    <t>Total des créances                          nettes sur l'Etat</t>
  </si>
  <si>
    <t>Secteur privé</t>
  </si>
  <si>
    <t>2- RESSOURCES DU SYSTEME MONETAIRE (au sens large)</t>
  </si>
  <si>
    <t>Disponibilités monétaires et quasi-monétaires (masse monétaire M2)</t>
  </si>
  <si>
    <t>Fonds                                   propres</t>
  </si>
  <si>
    <t>Allocations  de D.T.S.</t>
  </si>
  <si>
    <t>Autres                              postes                               nets</t>
  </si>
  <si>
    <t>Disponibilités monétaires (M1)</t>
  </si>
  <si>
    <t>Quasi-Monnaie</t>
  </si>
  <si>
    <t>Monnaie scripturale</t>
  </si>
  <si>
    <t>BEAC</t>
  </si>
  <si>
    <t>CCP</t>
  </si>
  <si>
    <t>AVOIRS EXTERIEURS NETS DU SYSTEME MONETAIRE (au sens large)</t>
  </si>
  <si>
    <t>Tableau 6 - 2f</t>
  </si>
  <si>
    <t>Avoirs extérieurs bruts de la BEAC</t>
  </si>
  <si>
    <t>Or</t>
  </si>
  <si>
    <t>D.T.S.</t>
  </si>
  <si>
    <t>Position de réserve FMI</t>
  </si>
  <si>
    <t>Autres</t>
  </si>
  <si>
    <t>Recours aux crédits du FMI</t>
  </si>
  <si>
    <t>Dette postale</t>
  </si>
  <si>
    <t>CREANCES NETTES DU SYSTEME MONETAIRE (au sens large) SUR L'ETAT</t>
  </si>
  <si>
    <t>Tableau 6 - 3f</t>
  </si>
  <si>
    <t>Créances nettes vis à vis de la Banque des Etats de l'Afrique Centrale</t>
  </si>
  <si>
    <t>Créances sur le FMI</t>
  </si>
  <si>
    <t>Créances nettes vis à vis des banques (BCM &amp; AIBE)</t>
  </si>
  <si>
    <t>Créances</t>
  </si>
  <si>
    <t>Engagements</t>
  </si>
  <si>
    <t>Effets publics</t>
  </si>
  <si>
    <t>POSITION NETTE DU GOUVERNEMENT VIS A VIS DU SYSTEME MONETAIRE (au sens large)</t>
  </si>
  <si>
    <t>Tableau 6 - 4f</t>
  </si>
  <si>
    <t>PNG vis à vis du FMI</t>
  </si>
  <si>
    <t>Crédits du FMI</t>
  </si>
  <si>
    <t>CREANCES DU SYSTEME MONETAIRE (au sens large) SUR LE RESTE DE L'ECONOMIE</t>
  </si>
  <si>
    <t>Tableau 6 - 5f</t>
  </si>
  <si>
    <t>Répartition selon la durée du crédit</t>
  </si>
  <si>
    <t>Répartition selon la nature des bénéficiaires</t>
  </si>
  <si>
    <t>Refinancement de la BEAC</t>
  </si>
  <si>
    <t>Moyen terme</t>
  </si>
  <si>
    <t>Long terme</t>
  </si>
  <si>
    <t>TOTAL</t>
  </si>
  <si>
    <t>Institutions financières non monétaires</t>
  </si>
  <si>
    <t>Secteur              privé non financier</t>
  </si>
  <si>
    <t>Guichet A</t>
  </si>
  <si>
    <t>Guichet B</t>
  </si>
  <si>
    <t>Autres crédits</t>
  </si>
  <si>
    <t>I.B.L.</t>
  </si>
  <si>
    <t>A.I.B.N.E</t>
  </si>
  <si>
    <t>I.F.N.B.</t>
  </si>
  <si>
    <t>B.C.M.</t>
  </si>
  <si>
    <t>A.I.B.E</t>
  </si>
  <si>
    <t>SITUATION DES AUTRES INSTITUTIONS BANCAIRES NON ELIGIBLES PAR SECTEUR</t>
  </si>
  <si>
    <t>Tableau 7f</t>
  </si>
  <si>
    <t>Dépôts auprès des BCM et des AIBE</t>
  </si>
  <si>
    <t>Crédits des AIBE</t>
  </si>
  <si>
    <t>SITUATION BANCAIRE</t>
  </si>
  <si>
    <t>(Situation consolidée de la BEAC, des Banques, des CCP, des AIBE et des AIBNE)</t>
  </si>
  <si>
    <t>Tableau 8f</t>
  </si>
  <si>
    <t>1- CONTREPARTIES DES RESSOURCES DU SYSTEME BANCAIRE</t>
  </si>
  <si>
    <t>Total des Contreparties = Ressources du système bancaire</t>
  </si>
  <si>
    <t>Total des crédits à l'économie</t>
  </si>
  <si>
    <t>2- RESSOURCES DU SYSTEME BANCAIRE</t>
  </si>
  <si>
    <t>Disponibilités monétaires et quasi-monétaires (masse monétaire)</t>
  </si>
  <si>
    <t>Autres postes nets</t>
  </si>
  <si>
    <t>Disponibilités monétaires</t>
  </si>
  <si>
    <t xml:space="preserve">Monnaie scripturale </t>
  </si>
  <si>
    <t>auprès des     AIBE</t>
  </si>
  <si>
    <t>auprès des AIBNE</t>
  </si>
  <si>
    <t>auprès des CCP</t>
  </si>
  <si>
    <t>auprès des AIBE</t>
  </si>
  <si>
    <t>EPNF</t>
  </si>
  <si>
    <t>SPNF</t>
  </si>
  <si>
    <t>Quasi-monnaie</t>
  </si>
  <si>
    <t>Cpte d'op. (solde créd)</t>
  </si>
  <si>
    <t>Av. ext. des banq.</t>
  </si>
  <si>
    <t>Cpte d'op. (solde déb.)</t>
  </si>
  <si>
    <t>Av. ext. nets du syst. mon.</t>
  </si>
  <si>
    <t>Cptes créd.</t>
  </si>
  <si>
    <t>Avances en C/C (art. 21)</t>
  </si>
  <si>
    <t>Enc. du Trésor</t>
  </si>
  <si>
    <t>Dépôts du Gvt</t>
  </si>
  <si>
    <t>Créances sur le Gvt</t>
  </si>
  <si>
    <t>PNG vis à vis de la BEAC</t>
  </si>
  <si>
    <t>PNG vis à vis des banques (BCM &amp; AIBE)</t>
  </si>
  <si>
    <t>PNG vis à vis des banques</t>
  </si>
  <si>
    <t>PNG</t>
  </si>
  <si>
    <t>Fin de périodes                                                 ACTIF</t>
  </si>
  <si>
    <t>Enc. et Dépôts auprès de la BEAC</t>
  </si>
  <si>
    <t>Av. ext.</t>
  </si>
  <si>
    <t>Gvt</t>
  </si>
  <si>
    <t>Org. Publics</t>
  </si>
  <si>
    <t>IFNM</t>
  </si>
  <si>
    <t>Org. publics</t>
  </si>
  <si>
    <t xml:space="preserve">Mon. Fid. (hors BCM, AIBE &amp; AIBNE) </t>
  </si>
  <si>
    <t xml:space="preserve"> auprès BEAC</t>
  </si>
  <si>
    <t>auprès des BCM</t>
  </si>
  <si>
    <t>Total mon. Scrip.</t>
  </si>
  <si>
    <t>Total des dispo. mon.</t>
  </si>
  <si>
    <t>Total quasi-monnaie</t>
  </si>
  <si>
    <t>Total dispo. Mon. et quasi-mon.</t>
  </si>
  <si>
    <t>IFNM (IFNB, IBL)</t>
  </si>
  <si>
    <t>Mon. Scrip.</t>
  </si>
  <si>
    <t>Dispo. Mon. et quasi-mon.</t>
  </si>
  <si>
    <t>Dispo. Mon. (M1)</t>
  </si>
  <si>
    <t>Mon. Fid. (M0)</t>
  </si>
  <si>
    <t>Avoirs ext. nets</t>
  </si>
  <si>
    <t>Total des Contreparties = Ressources du syst. Mon. (au sens large)</t>
  </si>
  <si>
    <t>Crédits de camp.</t>
  </si>
  <si>
    <t xml:space="preserve">Avces sur effet à MT </t>
  </si>
  <si>
    <t>Crédits conso. sur l'Etat</t>
  </si>
  <si>
    <t>Avances en C/C.        (art. 21)</t>
  </si>
  <si>
    <t>Avances sur effets à MT           (art. 19B)</t>
  </si>
  <si>
    <t>Crédit des IBL conso. sur l'Etat</t>
  </si>
  <si>
    <t>Créanc. nettes vis à vis de la BEAC</t>
  </si>
  <si>
    <t>Créanc. nettes vis à vis des  banques</t>
  </si>
  <si>
    <t>Total créanc. net. vis à vis du syst. mon. (large) sur l'Etat</t>
  </si>
  <si>
    <t>Eng. ext. bruts de la BEAC</t>
  </si>
  <si>
    <t>Eng. ext. des banques</t>
  </si>
  <si>
    <t>Enc. et Dépôts auprès BEAC</t>
  </si>
  <si>
    <t>Dépôts auprès BCM</t>
  </si>
  <si>
    <t>Dép. à terme et d'éparg.</t>
  </si>
  <si>
    <t>Avoirs ext.</t>
  </si>
  <si>
    <t>M &amp; LT</t>
  </si>
  <si>
    <t>Créanc. Conso.</t>
  </si>
  <si>
    <t>Créanc. actives</t>
  </si>
  <si>
    <t>Créanc. sur les EPNF</t>
  </si>
  <si>
    <t>Eng. Ext.</t>
  </si>
  <si>
    <t>Dépôts et enc. de l'Etat</t>
  </si>
  <si>
    <t>Mon. Fid. hors BCM</t>
  </si>
  <si>
    <t>Position nette du Gouvernement vis à vis de la B.E.A.C.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</si>
</sst>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CFA&quot;;\-#,##0\ &quot;FCFA&quot;"/>
    <numFmt numFmtId="167" formatCode="#,##0\ &quot;FCFA&quot;;[Red]\-#,##0\ &quot;FCFA&quot;"/>
    <numFmt numFmtId="168" formatCode="#,##0.00\ &quot;FCFA&quot;;\-#,##0.00\ &quot;FCFA&quot;"/>
    <numFmt numFmtId="169" formatCode="#,##0.00\ &quot;FCFA&quot;;[Red]\-#,##0.00\ &quot;FCFA&quot;"/>
    <numFmt numFmtId="170" formatCode="_-* #,##0\ &quot;FCFA&quot;_-;\-* #,##0\ &quot;FCFA&quot;_-;_-* &quot;-&quot;\ &quot;FCFA&quot;_-;_-@_-"/>
    <numFmt numFmtId="171" formatCode="_-* #,##0\ _F_C_F_A_-;\-* #,##0\ _F_C_F_A_-;_-* &quot;-&quot;\ _F_C_F_A_-;_-@_-"/>
    <numFmt numFmtId="172" formatCode="_-* #,##0.00\ &quot;FCFA&quot;_-;\-* #,##0.00\ &quot;FCFA&quot;_-;_-* &quot;-&quot;??\ &quot;FCFA&quot;_-;_-@_-"/>
    <numFmt numFmtId="173" formatCode="_-* #,##0.00\ _F_C_F_A_-;\-* #,##0.00\ _F_C_F_A_-;_-* &quot;-&quot;??\ _F_C_F_A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_-* #,##0.0\ _F_-;\-* #,##0.0\ _F_-;_-* &quot;-&quot;??\ _F_-;_-@_-"/>
    <numFmt numFmtId="183" formatCode="_-* #,##0\ _F_-;\-* #,##0\ _F_-;_-* &quot;-&quot;??\ _F_-;_-@_-"/>
    <numFmt numFmtId="184" formatCode="#,##0_ ;\-#,##0\ "/>
  </numFmts>
  <fonts count="47">
    <font>
      <sz val="10"/>
      <name val="Book Antiqua"/>
      <family val="0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Book Antiqua"/>
      <family val="1"/>
    </font>
    <font>
      <b/>
      <sz val="8"/>
      <name val="Arial"/>
      <family val="2"/>
    </font>
    <font>
      <sz val="9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6" fillId="0" borderId="18" xfId="44" applyNumberFormat="1" applyFont="1" applyBorder="1" applyAlignment="1">
      <alignment horizontal="centerContinuous" vertical="center" wrapText="1"/>
    </xf>
    <xf numFmtId="3" fontId="6" fillId="0" borderId="0" xfId="44" applyNumberFormat="1" applyFont="1" applyBorder="1" applyAlignment="1">
      <alignment horizontal="centerContinuous" vertical="center" wrapText="1"/>
    </xf>
    <xf numFmtId="183" fontId="8" fillId="0" borderId="19" xfId="44" applyNumberFormat="1" applyFont="1" applyBorder="1" applyAlignment="1">
      <alignment horizontal="center" vertical="center" wrapText="1"/>
    </xf>
    <xf numFmtId="183" fontId="8" fillId="0" borderId="20" xfId="44" applyNumberFormat="1" applyFont="1" applyBorder="1" applyAlignment="1">
      <alignment horizontal="center" vertical="center" wrapText="1"/>
    </xf>
    <xf numFmtId="183" fontId="4" fillId="0" borderId="0" xfId="44" applyNumberFormat="1" applyFont="1" applyBorder="1" applyAlignment="1">
      <alignment horizontal="center" vertical="center"/>
    </xf>
    <xf numFmtId="3" fontId="6" fillId="0" borderId="21" xfId="44" applyNumberFormat="1" applyFont="1" applyBorder="1" applyAlignment="1">
      <alignment horizontal="centerContinuous" vertical="center" wrapText="1"/>
    </xf>
    <xf numFmtId="0" fontId="6" fillId="0" borderId="18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18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183" fontId="7" fillId="0" borderId="19" xfId="44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83" fontId="8" fillId="0" borderId="23" xfId="44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7" fillId="0" borderId="24" xfId="0" applyFont="1" applyBorder="1" applyAlignment="1">
      <alignment/>
    </xf>
    <xf numFmtId="183" fontId="7" fillId="0" borderId="16" xfId="44" applyNumberFormat="1" applyFont="1" applyBorder="1" applyAlignment="1">
      <alignment/>
    </xf>
    <xf numFmtId="0" fontId="3" fillId="0" borderId="0" xfId="0" applyFont="1" applyAlignment="1">
      <alignment/>
    </xf>
    <xf numFmtId="183" fontId="4" fillId="0" borderId="0" xfId="44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83" fontId="8" fillId="0" borderId="16" xfId="44" applyNumberFormat="1" applyFont="1" applyBorder="1" applyAlignment="1">
      <alignment horizontal="center" vertical="center" wrapText="1"/>
    </xf>
    <xf numFmtId="183" fontId="8" fillId="0" borderId="26" xfId="44" applyNumberFormat="1" applyFont="1" applyBorder="1" applyAlignment="1">
      <alignment horizontal="center" vertical="center" wrapText="1"/>
    </xf>
    <xf numFmtId="183" fontId="6" fillId="0" borderId="12" xfId="44" applyNumberFormat="1" applyFont="1" applyBorder="1" applyAlignment="1">
      <alignment horizontal="centerContinuous" vertical="center" wrapText="1"/>
    </xf>
    <xf numFmtId="183" fontId="6" fillId="0" borderId="13" xfId="44" applyNumberFormat="1" applyFont="1" applyBorder="1" applyAlignment="1">
      <alignment horizontal="centerContinuous" vertical="center" wrapText="1"/>
    </xf>
    <xf numFmtId="183" fontId="6" fillId="0" borderId="14" xfId="44" applyNumberFormat="1" applyFont="1" applyBorder="1" applyAlignment="1">
      <alignment horizontal="centerContinuous" vertical="center" wrapText="1"/>
    </xf>
    <xf numFmtId="183" fontId="6" fillId="0" borderId="27" xfId="44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3" fontId="6" fillId="0" borderId="11" xfId="44" applyNumberFormat="1" applyFont="1" applyBorder="1" applyAlignment="1">
      <alignment horizontal="centerContinuous" vertical="center" wrapText="1"/>
    </xf>
    <xf numFmtId="3" fontId="6" fillId="0" borderId="25" xfId="44" applyNumberFormat="1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183" fontId="8" fillId="0" borderId="16" xfId="44" applyNumberFormat="1" applyFont="1" applyBorder="1" applyAlignment="1">
      <alignment/>
    </xf>
    <xf numFmtId="183" fontId="8" fillId="0" borderId="26" xfId="44" applyNumberFormat="1" applyFont="1" applyBorder="1" applyAlignment="1">
      <alignment/>
    </xf>
    <xf numFmtId="183" fontId="8" fillId="0" borderId="28" xfId="44" applyNumberFormat="1" applyFont="1" applyBorder="1" applyAlignment="1">
      <alignment/>
    </xf>
    <xf numFmtId="183" fontId="8" fillId="0" borderId="21" xfId="44" applyNumberFormat="1" applyFont="1" applyBorder="1" applyAlignment="1">
      <alignment/>
    </xf>
    <xf numFmtId="183" fontId="8" fillId="0" borderId="19" xfId="44" applyNumberFormat="1" applyFont="1" applyBorder="1" applyAlignment="1">
      <alignment/>
    </xf>
    <xf numFmtId="183" fontId="8" fillId="0" borderId="20" xfId="44" applyNumberFormat="1" applyFont="1" applyBorder="1" applyAlignment="1">
      <alignment/>
    </xf>
    <xf numFmtId="183" fontId="8" fillId="0" borderId="22" xfId="44" applyNumberFormat="1" applyFont="1" applyBorder="1" applyAlignment="1">
      <alignment horizontal="center" vertical="center" wrapText="1"/>
    </xf>
    <xf numFmtId="183" fontId="8" fillId="0" borderId="16" xfId="44" applyNumberFormat="1" applyFont="1" applyBorder="1" applyAlignment="1">
      <alignment vertical="center"/>
    </xf>
    <xf numFmtId="183" fontId="8" fillId="0" borderId="29" xfId="44" applyNumberFormat="1" applyFont="1" applyBorder="1" applyAlignment="1">
      <alignment horizontal="center" vertical="center" wrapText="1"/>
    </xf>
    <xf numFmtId="183" fontId="8" fillId="0" borderId="30" xfId="44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Continuous" vertical="center" wrapText="1"/>
    </xf>
    <xf numFmtId="0" fontId="3" fillId="0" borderId="32" xfId="0" applyFont="1" applyBorder="1" applyAlignment="1">
      <alignment horizontal="centerContinuous" vertical="center" wrapText="1"/>
    </xf>
    <xf numFmtId="0" fontId="3" fillId="0" borderId="33" xfId="0" applyFont="1" applyBorder="1" applyAlignment="1">
      <alignment horizontal="centerContinuous" vertical="center" wrapText="1"/>
    </xf>
    <xf numFmtId="0" fontId="8" fillId="0" borderId="34" xfId="0" applyFont="1" applyBorder="1" applyAlignment="1">
      <alignment horizontal="centerContinuous" vertical="center" wrapText="1"/>
    </xf>
    <xf numFmtId="0" fontId="4" fillId="0" borderId="0" xfId="0" applyFont="1" applyAlignment="1">
      <alignment horizontal="left"/>
    </xf>
    <xf numFmtId="183" fontId="3" fillId="0" borderId="32" xfId="44" applyNumberFormat="1" applyFont="1" applyBorder="1" applyAlignment="1">
      <alignment horizontal="centerContinuous" vertical="center" wrapText="1"/>
    </xf>
    <xf numFmtId="183" fontId="3" fillId="0" borderId="33" xfId="44" applyNumberFormat="1" applyFont="1" applyBorder="1" applyAlignment="1">
      <alignment horizontal="centerContinuous" vertical="center" wrapText="1"/>
    </xf>
    <xf numFmtId="183" fontId="4" fillId="0" borderId="0" xfId="44" applyNumberFormat="1" applyFont="1" applyAlignment="1">
      <alignment horizontal="left"/>
    </xf>
    <xf numFmtId="183" fontId="6" fillId="0" borderId="15" xfId="44" applyNumberFormat="1" applyFont="1" applyBorder="1" applyAlignment="1">
      <alignment horizontal="left" vertical="center" wrapText="1"/>
    </xf>
    <xf numFmtId="183" fontId="6" fillId="0" borderId="24" xfId="44" applyNumberFormat="1" applyFont="1" applyBorder="1" applyAlignment="1">
      <alignment horizontal="left" vertical="center" wrapText="1"/>
    </xf>
    <xf numFmtId="183" fontId="6" fillId="0" borderId="31" xfId="44" applyNumberFormat="1" applyFont="1" applyBorder="1" applyAlignment="1">
      <alignment horizontal="centerContinuous" vertical="center" wrapText="1"/>
    </xf>
    <xf numFmtId="183" fontId="6" fillId="0" borderId="32" xfId="44" applyNumberFormat="1" applyFont="1" applyBorder="1" applyAlignment="1">
      <alignment horizontal="centerContinuous" vertical="center" wrapText="1"/>
    </xf>
    <xf numFmtId="0" fontId="6" fillId="0" borderId="35" xfId="0" applyFont="1" applyBorder="1" applyAlignment="1">
      <alignment horizontal="centerContinuous" vertical="center" wrapText="1"/>
    </xf>
    <xf numFmtId="0" fontId="6" fillId="0" borderId="36" xfId="0" applyFont="1" applyBorder="1" applyAlignment="1">
      <alignment horizontal="centerContinuous" vertical="center" wrapText="1"/>
    </xf>
    <xf numFmtId="0" fontId="6" fillId="0" borderId="37" xfId="0" applyFont="1" applyBorder="1" applyAlignment="1">
      <alignment horizontal="centerContinuous" vertical="center" wrapText="1"/>
    </xf>
    <xf numFmtId="0" fontId="6" fillId="0" borderId="38" xfId="0" applyFont="1" applyBorder="1" applyAlignment="1">
      <alignment horizontal="centerContinuous" vertical="center" wrapText="1"/>
    </xf>
    <xf numFmtId="0" fontId="6" fillId="0" borderId="39" xfId="0" applyFont="1" applyBorder="1" applyAlignment="1">
      <alignment horizontal="centerContinuous" vertical="center" wrapText="1"/>
    </xf>
    <xf numFmtId="0" fontId="6" fillId="0" borderId="40" xfId="0" applyFont="1" applyBorder="1" applyAlignment="1">
      <alignment horizontal="centerContinuous" vertical="center" wrapText="1"/>
    </xf>
    <xf numFmtId="0" fontId="8" fillId="0" borderId="25" xfId="0" applyFont="1" applyBorder="1" applyAlignment="1">
      <alignment horizontal="centerContinuous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8" fillId="0" borderId="34" xfId="0" applyFont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83" fontId="8" fillId="0" borderId="22" xfId="44" applyNumberFormat="1" applyFont="1" applyBorder="1" applyAlignment="1">
      <alignment horizontal="centerContinuous" vertical="center" wrapText="1"/>
    </xf>
    <xf numFmtId="183" fontId="8" fillId="0" borderId="21" xfId="44" applyNumberFormat="1" applyFont="1" applyBorder="1" applyAlignment="1">
      <alignment horizontal="centerContinuous" vertical="center" wrapText="1"/>
    </xf>
    <xf numFmtId="183" fontId="8" fillId="0" borderId="23" xfId="44" applyNumberFormat="1" applyFont="1" applyBorder="1" applyAlignment="1">
      <alignment horizontal="centerContinuous" vertical="center" wrapText="1"/>
    </xf>
    <xf numFmtId="183" fontId="8" fillId="0" borderId="22" xfId="44" applyNumberFormat="1" applyFont="1" applyBorder="1" applyAlignment="1">
      <alignment horizontal="left" vertical="center" wrapText="1"/>
    </xf>
    <xf numFmtId="183" fontId="8" fillId="0" borderId="29" xfId="44" applyNumberFormat="1" applyFont="1" applyBorder="1" applyAlignment="1">
      <alignment horizontal="left" vertical="center" wrapText="1"/>
    </xf>
    <xf numFmtId="183" fontId="8" fillId="0" borderId="24" xfId="44" applyNumberFormat="1" applyFont="1" applyBorder="1" applyAlignment="1">
      <alignment/>
    </xf>
    <xf numFmtId="183" fontId="8" fillId="0" borderId="16" xfId="44" applyNumberFormat="1" applyFont="1" applyBorder="1" applyAlignment="1">
      <alignment horizontal="center"/>
    </xf>
    <xf numFmtId="183" fontId="8" fillId="0" borderId="29" xfId="44" applyNumberFormat="1" applyFont="1" applyBorder="1" applyAlignment="1">
      <alignment horizontal="centerContinuous"/>
    </xf>
    <xf numFmtId="183" fontId="8" fillId="0" borderId="24" xfId="44" applyNumberFormat="1" applyFont="1" applyBorder="1" applyAlignment="1">
      <alignment horizontal="centerContinuous"/>
    </xf>
    <xf numFmtId="183" fontId="8" fillId="0" borderId="16" xfId="44" applyNumberFormat="1" applyFont="1" applyBorder="1" applyAlignment="1">
      <alignment horizontal="left" vertical="center" wrapText="1"/>
    </xf>
    <xf numFmtId="183" fontId="8" fillId="0" borderId="24" xfId="44" applyNumberFormat="1" applyFont="1" applyBorder="1" applyAlignment="1">
      <alignment horizontal="left" vertical="center" wrapText="1"/>
    </xf>
    <xf numFmtId="183" fontId="8" fillId="0" borderId="30" xfId="44" applyNumberFormat="1" applyFont="1" applyBorder="1" applyAlignment="1">
      <alignment horizontal="left" vertical="center" wrapText="1"/>
    </xf>
    <xf numFmtId="183" fontId="8" fillId="0" borderId="19" xfId="44" applyNumberFormat="1" applyFont="1" applyBorder="1" applyAlignment="1">
      <alignment horizontal="left"/>
    </xf>
    <xf numFmtId="183" fontId="8" fillId="0" borderId="41" xfId="44" applyNumberFormat="1" applyFont="1" applyBorder="1" applyAlignment="1">
      <alignment/>
    </xf>
    <xf numFmtId="183" fontId="8" fillId="0" borderId="16" xfId="44" applyNumberFormat="1" applyFont="1" applyBorder="1" applyAlignment="1">
      <alignment horizontal="left"/>
    </xf>
    <xf numFmtId="183" fontId="3" fillId="0" borderId="12" xfId="44" applyNumberFormat="1" applyFont="1" applyBorder="1" applyAlignment="1">
      <alignment horizontal="centerContinuous" vertical="center"/>
    </xf>
    <xf numFmtId="183" fontId="3" fillId="0" borderId="13" xfId="44" applyNumberFormat="1" applyFont="1" applyBorder="1" applyAlignment="1">
      <alignment horizontal="centerContinuous" vertical="center"/>
    </xf>
    <xf numFmtId="183" fontId="3" fillId="0" borderId="14" xfId="44" applyNumberFormat="1" applyFont="1" applyBorder="1" applyAlignment="1">
      <alignment horizontal="centerContinuous" vertical="center"/>
    </xf>
    <xf numFmtId="0" fontId="3" fillId="0" borderId="0" xfId="0" applyFont="1" applyAlignment="1">
      <alignment horizontal="left"/>
    </xf>
    <xf numFmtId="183" fontId="3" fillId="0" borderId="38" xfId="44" applyNumberFormat="1" applyFont="1" applyBorder="1" applyAlignment="1">
      <alignment horizontal="centerContinuous" vertical="center"/>
    </xf>
    <xf numFmtId="183" fontId="3" fillId="0" borderId="39" xfId="44" applyNumberFormat="1" applyFont="1" applyBorder="1" applyAlignment="1">
      <alignment horizontal="centerContinuous" vertical="center"/>
    </xf>
    <xf numFmtId="183" fontId="3" fillId="0" borderId="40" xfId="44" applyNumberFormat="1" applyFont="1" applyBorder="1" applyAlignment="1">
      <alignment horizontal="centerContinuous" vertical="center"/>
    </xf>
    <xf numFmtId="183" fontId="3" fillId="0" borderId="38" xfId="44" applyNumberFormat="1" applyFont="1" applyBorder="1" applyAlignment="1">
      <alignment horizontal="centerContinuous" vertical="center" wrapText="1"/>
    </xf>
    <xf numFmtId="183" fontId="3" fillId="0" borderId="39" xfId="44" applyNumberFormat="1" applyFont="1" applyBorder="1" applyAlignment="1">
      <alignment horizontal="centerContinuous" vertical="center" wrapText="1"/>
    </xf>
    <xf numFmtId="183" fontId="3" fillId="0" borderId="40" xfId="44" applyNumberFormat="1" applyFont="1" applyBorder="1" applyAlignment="1">
      <alignment horizontal="centerContinuous" vertical="center" wrapText="1"/>
    </xf>
    <xf numFmtId="183" fontId="3" fillId="0" borderId="16" xfId="44" applyNumberFormat="1" applyFont="1" applyBorder="1" applyAlignment="1">
      <alignment horizontal="center" vertical="center" wrapText="1"/>
    </xf>
    <xf numFmtId="183" fontId="3" fillId="0" borderId="17" xfId="44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 wrapText="1"/>
    </xf>
    <xf numFmtId="0" fontId="6" fillId="0" borderId="25" xfId="0" applyFont="1" applyBorder="1" applyAlignment="1">
      <alignment horizontal="centerContinuous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Continuous" vertical="center" wrapText="1"/>
    </xf>
    <xf numFmtId="0" fontId="6" fillId="0" borderId="43" xfId="0" applyFont="1" applyBorder="1" applyAlignment="1">
      <alignment horizontal="centerContinuous" vertical="center" wrapText="1"/>
    </xf>
    <xf numFmtId="0" fontId="6" fillId="0" borderId="44" xfId="0" applyFont="1" applyBorder="1" applyAlignment="1">
      <alignment horizontal="centerContinuous" vertical="center" wrapText="1"/>
    </xf>
    <xf numFmtId="0" fontId="6" fillId="0" borderId="18" xfId="0" applyFont="1" applyBorder="1" applyAlignment="1">
      <alignment horizontal="centerContinuous" vertical="center" wrapText="1"/>
    </xf>
    <xf numFmtId="0" fontId="6" fillId="0" borderId="21" xfId="0" applyFont="1" applyBorder="1" applyAlignment="1">
      <alignment horizontal="centerContinuous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83" fontId="4" fillId="0" borderId="46" xfId="44" applyNumberFormat="1" applyFont="1" applyBorder="1" applyAlignment="1">
      <alignment horizontal="center" vertical="center" wrapText="1"/>
    </xf>
    <xf numFmtId="183" fontId="4" fillId="0" borderId="0" xfId="44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47" xfId="0" applyFont="1" applyBorder="1" applyAlignment="1">
      <alignment horizontal="centerContinuous" vertical="center"/>
    </xf>
    <xf numFmtId="0" fontId="6" fillId="0" borderId="48" xfId="0" applyFont="1" applyBorder="1" applyAlignment="1">
      <alignment horizontal="centerContinuous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83" fontId="6" fillId="0" borderId="18" xfId="44" applyNumberFormat="1" applyFont="1" applyBorder="1" applyAlignment="1">
      <alignment horizontal="left" vertical="center" wrapText="1"/>
    </xf>
    <xf numFmtId="183" fontId="6" fillId="0" borderId="21" xfId="44" applyNumberFormat="1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 wrapText="1"/>
    </xf>
    <xf numFmtId="0" fontId="6" fillId="0" borderId="24" xfId="0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 vertical="center" wrapText="1"/>
    </xf>
    <xf numFmtId="0" fontId="6" fillId="0" borderId="31" xfId="0" applyFont="1" applyBorder="1" applyAlignment="1">
      <alignment horizontal="centerContinuous" vertical="center" wrapText="1"/>
    </xf>
    <xf numFmtId="0" fontId="6" fillId="0" borderId="32" xfId="0" applyFont="1" applyBorder="1" applyAlignment="1">
      <alignment horizontal="centerContinuous" vertical="center" wrapText="1"/>
    </xf>
    <xf numFmtId="0" fontId="6" fillId="0" borderId="35" xfId="0" applyFont="1" applyBorder="1" applyAlignment="1">
      <alignment horizontal="centerContinuous" vertical="center"/>
    </xf>
    <xf numFmtId="0" fontId="6" fillId="0" borderId="36" xfId="0" applyFont="1" applyBorder="1" applyAlignment="1">
      <alignment horizontal="centerContinuous" vertical="center"/>
    </xf>
    <xf numFmtId="0" fontId="6" fillId="0" borderId="37" xfId="0" applyFont="1" applyBorder="1" applyAlignment="1">
      <alignment horizontal="centerContinuous" vertical="center"/>
    </xf>
    <xf numFmtId="0" fontId="6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0" fontId="8" fillId="0" borderId="4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183" fontId="8" fillId="0" borderId="21" xfId="44" applyNumberFormat="1" applyFont="1" applyBorder="1" applyAlignment="1">
      <alignment horizontal="center" vertical="center" wrapText="1"/>
    </xf>
    <xf numFmtId="183" fontId="8" fillId="0" borderId="0" xfId="44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9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6" xfId="0" applyFont="1" applyBorder="1" applyAlignment="1">
      <alignment/>
    </xf>
    <xf numFmtId="184" fontId="8" fillId="0" borderId="19" xfId="44" applyNumberFormat="1" applyFont="1" applyBorder="1" applyAlignment="1">
      <alignment horizontal="center" vertical="center" wrapText="1"/>
    </xf>
    <xf numFmtId="184" fontId="8" fillId="0" borderId="20" xfId="44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83" fontId="6" fillId="0" borderId="28" xfId="44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83" fontId="6" fillId="0" borderId="41" xfId="44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83" fontId="6" fillId="0" borderId="34" xfId="44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183" fontId="3" fillId="0" borderId="52" xfId="44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83" fontId="6" fillId="0" borderId="52" xfId="44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83" fontId="3" fillId="0" borderId="28" xfId="44" applyNumberFormat="1" applyFont="1" applyBorder="1" applyAlignment="1">
      <alignment horizontal="center" vertical="center" wrapText="1"/>
    </xf>
    <xf numFmtId="183" fontId="3" fillId="0" borderId="41" xfId="44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83" fontId="6" fillId="0" borderId="11" xfId="44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83" fontId="10" fillId="0" borderId="52" xfId="44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BULZC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8BULZC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BULZC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BULZC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8BULZC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8BULZC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8BULZC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8BULZC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8BULZC20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8BULZC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0"/>
      <sheetName val="BULLETIN ANNUEL"/>
    </sheetNames>
    <sheetDataSet>
      <sheetData sheetId="0">
        <row r="29">
          <cell r="B29">
            <v>2010</v>
          </cell>
          <cell r="C29">
            <v>6740571</v>
          </cell>
          <cell r="D29">
            <v>676484</v>
          </cell>
          <cell r="E29">
            <v>78144</v>
          </cell>
          <cell r="F29">
            <v>754628</v>
          </cell>
          <cell r="G29">
            <v>0</v>
          </cell>
          <cell r="H29">
            <v>0</v>
          </cell>
          <cell r="I29">
            <v>0</v>
          </cell>
          <cell r="J29">
            <v>8234</v>
          </cell>
          <cell r="K29">
            <v>8234</v>
          </cell>
          <cell r="L29">
            <v>0</v>
          </cell>
          <cell r="M29">
            <v>441499</v>
          </cell>
          <cell r="N29">
            <v>7944932</v>
          </cell>
        </row>
        <row r="56">
          <cell r="B56">
            <v>2010</v>
          </cell>
          <cell r="C56">
            <v>1728586</v>
          </cell>
          <cell r="D56">
            <v>2492441</v>
          </cell>
          <cell r="E56">
            <v>8333</v>
          </cell>
          <cell r="F56">
            <v>87640</v>
          </cell>
          <cell r="G56">
            <v>2394</v>
          </cell>
          <cell r="H56">
            <v>780</v>
          </cell>
          <cell r="I56">
            <v>8145</v>
          </cell>
          <cell r="J56">
            <v>4328319</v>
          </cell>
          <cell r="K56">
            <v>2679013</v>
          </cell>
          <cell r="L56">
            <v>654867</v>
          </cell>
          <cell r="M56">
            <v>381734</v>
          </cell>
          <cell r="N56">
            <v>-99001</v>
          </cell>
        </row>
        <row r="83">
          <cell r="B83">
            <v>2010</v>
          </cell>
          <cell r="C83">
            <v>2492441</v>
          </cell>
          <cell r="D83">
            <v>888063</v>
          </cell>
          <cell r="E83">
            <v>396776</v>
          </cell>
          <cell r="F83">
            <v>47828</v>
          </cell>
          <cell r="G83">
            <v>444604</v>
          </cell>
          <cell r="H83">
            <v>1</v>
          </cell>
          <cell r="I83">
            <v>105198</v>
          </cell>
          <cell r="J83">
            <v>196291</v>
          </cell>
          <cell r="K83">
            <v>3108910</v>
          </cell>
          <cell r="L83">
            <v>3410400</v>
          </cell>
          <cell r="M83">
            <v>405985</v>
          </cell>
          <cell r="N83">
            <v>7641493</v>
          </cell>
        </row>
        <row r="109">
          <cell r="C109">
            <v>3589790</v>
          </cell>
          <cell r="D109">
            <v>1833896</v>
          </cell>
          <cell r="E109">
            <v>403705</v>
          </cell>
          <cell r="F109">
            <v>309638</v>
          </cell>
          <cell r="G109">
            <v>713343</v>
          </cell>
          <cell r="H109">
            <v>264858</v>
          </cell>
          <cell r="I109">
            <v>16384</v>
          </cell>
          <cell r="J109">
            <v>281242</v>
          </cell>
          <cell r="K109">
            <v>0</v>
          </cell>
          <cell r="L109">
            <v>869449</v>
          </cell>
          <cell r="M109">
            <v>353773</v>
          </cell>
        </row>
        <row r="138">
          <cell r="C138">
            <v>9830</v>
          </cell>
          <cell r="D138">
            <v>25733</v>
          </cell>
          <cell r="E138">
            <v>6348</v>
          </cell>
          <cell r="F138">
            <v>1</v>
          </cell>
          <cell r="G138">
            <v>8413</v>
          </cell>
          <cell r="H138">
            <v>8414</v>
          </cell>
          <cell r="I138">
            <v>47292</v>
          </cell>
          <cell r="J138">
            <v>0</v>
          </cell>
          <cell r="K138">
            <v>169472</v>
          </cell>
          <cell r="L138">
            <v>216764</v>
          </cell>
          <cell r="M138">
            <v>11728</v>
          </cell>
          <cell r="N138">
            <v>278817</v>
          </cell>
        </row>
        <row r="163">
          <cell r="C163">
            <v>35520</v>
          </cell>
          <cell r="D163">
            <v>15910</v>
          </cell>
          <cell r="E163">
            <v>1730</v>
          </cell>
          <cell r="F163">
            <v>3025</v>
          </cell>
          <cell r="G163">
            <v>4755</v>
          </cell>
          <cell r="H163">
            <v>374</v>
          </cell>
          <cell r="I163">
            <v>3466</v>
          </cell>
          <cell r="J163">
            <v>3840</v>
          </cell>
          <cell r="K163">
            <v>0</v>
          </cell>
          <cell r="L163">
            <v>1</v>
          </cell>
          <cell r="M163">
            <v>252581</v>
          </cell>
          <cell r="N163">
            <v>-33790</v>
          </cell>
        </row>
        <row r="224">
          <cell r="C224">
            <v>1727089</v>
          </cell>
          <cell r="D224">
            <v>98959</v>
          </cell>
          <cell r="E224">
            <v>3553296</v>
          </cell>
          <cell r="F224">
            <v>10761</v>
          </cell>
          <cell r="G224">
            <v>35520</v>
          </cell>
          <cell r="H224">
            <v>3698536</v>
          </cell>
          <cell r="I224">
            <v>5425625</v>
          </cell>
          <cell r="J224">
            <v>1833896</v>
          </cell>
          <cell r="K224">
            <v>15910</v>
          </cell>
          <cell r="L224">
            <v>1849806</v>
          </cell>
          <cell r="M224">
            <v>7275431</v>
          </cell>
          <cell r="N224">
            <v>1503764</v>
          </cell>
          <cell r="O224">
            <v>0</v>
          </cell>
          <cell r="P224">
            <v>-638230</v>
          </cell>
        </row>
        <row r="249">
          <cell r="C249">
            <v>33539</v>
          </cell>
          <cell r="D249">
            <v>354597</v>
          </cell>
          <cell r="E249">
            <v>1873</v>
          </cell>
          <cell r="F249">
            <v>4736760</v>
          </cell>
          <cell r="G249">
            <v>1613802</v>
          </cell>
          <cell r="H249">
            <v>6350562</v>
          </cell>
          <cell r="J249">
            <v>894411</v>
          </cell>
          <cell r="K249">
            <v>150983</v>
          </cell>
          <cell r="M249">
            <v>0</v>
          </cell>
          <cell r="N249">
            <v>503884</v>
          </cell>
          <cell r="O249">
            <v>654867</v>
          </cell>
          <cell r="P249">
            <v>4944</v>
          </cell>
          <cell r="Q249">
            <v>280138</v>
          </cell>
          <cell r="R249">
            <v>285082</v>
          </cell>
          <cell r="S249">
            <v>6695033</v>
          </cell>
        </row>
        <row r="276">
          <cell r="C276">
            <v>525501</v>
          </cell>
          <cell r="D276">
            <v>0</v>
          </cell>
          <cell r="E276">
            <v>78144</v>
          </cell>
          <cell r="F276">
            <v>603645</v>
          </cell>
          <cell r="G276">
            <v>155237</v>
          </cell>
          <cell r="H276">
            <v>2523776</v>
          </cell>
          <cell r="I276">
            <v>2679013</v>
          </cell>
          <cell r="J276">
            <v>-2075368</v>
          </cell>
          <cell r="K276">
            <v>150983</v>
          </cell>
          <cell r="N276">
            <v>148780</v>
          </cell>
          <cell r="O276">
            <v>4944</v>
          </cell>
          <cell r="P276">
            <v>299294</v>
          </cell>
          <cell r="Q276">
            <v>453018</v>
          </cell>
          <cell r="R276">
            <v>718098</v>
          </cell>
          <cell r="S276">
            <v>-265080</v>
          </cell>
          <cell r="T276">
            <v>-2189465</v>
          </cell>
        </row>
        <row r="304">
          <cell r="H304">
            <v>2471275</v>
          </cell>
          <cell r="I304">
            <v>2626512</v>
          </cell>
          <cell r="J304">
            <v>-2022867</v>
          </cell>
          <cell r="K304">
            <v>150983</v>
          </cell>
          <cell r="N304">
            <v>396777</v>
          </cell>
          <cell r="O304">
            <v>405435</v>
          </cell>
          <cell r="P304">
            <v>-8658</v>
          </cell>
          <cell r="Q304">
            <v>-1880542</v>
          </cell>
        </row>
        <row r="330">
          <cell r="C330">
            <v>31191</v>
          </cell>
          <cell r="D330">
            <v>2196644</v>
          </cell>
          <cell r="E330">
            <v>2227835</v>
          </cell>
          <cell r="F330">
            <v>2954</v>
          </cell>
          <cell r="G330">
            <v>1296066</v>
          </cell>
          <cell r="H330">
            <v>1299020</v>
          </cell>
          <cell r="I330">
            <v>108542</v>
          </cell>
          <cell r="J330">
            <v>3635397</v>
          </cell>
          <cell r="K330">
            <v>4</v>
          </cell>
          <cell r="L330">
            <v>119</v>
          </cell>
          <cell r="M330">
            <v>160601</v>
          </cell>
          <cell r="N330">
            <v>160724</v>
          </cell>
          <cell r="O330">
            <v>196291</v>
          </cell>
          <cell r="P330">
            <v>3278382</v>
          </cell>
          <cell r="Q330">
            <v>3635397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56">
          <cell r="C356">
            <v>94749</v>
          </cell>
          <cell r="D356">
            <v>58837</v>
          </cell>
          <cell r="E356">
            <v>343</v>
          </cell>
          <cell r="F356">
            <v>0</v>
          </cell>
          <cell r="G356">
            <v>0</v>
          </cell>
          <cell r="H356">
            <v>0</v>
          </cell>
          <cell r="I356">
            <v>18891</v>
          </cell>
          <cell r="J356">
            <v>0</v>
          </cell>
          <cell r="K356">
            <v>45298</v>
          </cell>
          <cell r="L356">
            <v>64189</v>
          </cell>
          <cell r="M356">
            <v>-72849</v>
          </cell>
          <cell r="N356">
            <v>145269</v>
          </cell>
        </row>
        <row r="378">
          <cell r="C378">
            <v>20442</v>
          </cell>
          <cell r="D378">
            <v>95900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119</v>
          </cell>
          <cell r="L378">
            <v>0</v>
          </cell>
          <cell r="M378">
            <v>23843</v>
          </cell>
          <cell r="N378">
            <v>4965</v>
          </cell>
        </row>
        <row r="415">
          <cell r="C415">
            <v>6695376</v>
          </cell>
          <cell r="D415">
            <v>-1880542</v>
          </cell>
          <cell r="E415">
            <v>-308923</v>
          </cell>
          <cell r="F415">
            <v>-2189465</v>
          </cell>
          <cell r="G415">
            <v>179496</v>
          </cell>
          <cell r="H415">
            <v>196291</v>
          </cell>
          <cell r="I415">
            <v>3323680</v>
          </cell>
          <cell r="J415">
            <v>3699467</v>
          </cell>
          <cell r="K415">
            <v>1510002</v>
          </cell>
          <cell r="L415">
            <v>8205378</v>
          </cell>
        </row>
        <row r="445">
          <cell r="C445">
            <v>1719970</v>
          </cell>
          <cell r="D445">
            <v>11329</v>
          </cell>
          <cell r="E445">
            <v>3504374</v>
          </cell>
          <cell r="F445">
            <v>10761</v>
          </cell>
          <cell r="G445">
            <v>35474</v>
          </cell>
          <cell r="H445">
            <v>20442</v>
          </cell>
          <cell r="I445">
            <v>3582380</v>
          </cell>
          <cell r="J445">
            <v>5302350</v>
          </cell>
          <cell r="K445">
            <v>1824027</v>
          </cell>
          <cell r="L445">
            <v>15910</v>
          </cell>
          <cell r="M445">
            <v>95900</v>
          </cell>
          <cell r="N445">
            <v>1935837</v>
          </cell>
          <cell r="O445">
            <v>7238187</v>
          </cell>
          <cell r="P445">
            <v>1527607</v>
          </cell>
          <cell r="Q445">
            <v>-560416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8"/>
    </sheetNames>
    <sheetDataSet>
      <sheetData sheetId="0">
        <row r="18">
          <cell r="B18">
            <v>2018</v>
          </cell>
        </row>
        <row r="20">
          <cell r="A20" t="str">
            <v>MARS</v>
          </cell>
          <cell r="C20">
            <v>3103004.5585941686</v>
          </cell>
          <cell r="D20">
            <v>488449</v>
          </cell>
          <cell r="E20">
            <v>2761668</v>
          </cell>
          <cell r="F20">
            <v>3250117</v>
          </cell>
          <cell r="G20">
            <v>462260</v>
          </cell>
          <cell r="H20">
            <v>0</v>
          </cell>
          <cell r="I20">
            <v>0</v>
          </cell>
          <cell r="J20">
            <v>180811</v>
          </cell>
          <cell r="K20">
            <v>643071</v>
          </cell>
          <cell r="L20">
            <v>0</v>
          </cell>
          <cell r="M20">
            <v>562001.2735126354</v>
          </cell>
          <cell r="N20">
            <v>7558193.8321068045</v>
          </cell>
        </row>
        <row r="23">
          <cell r="A23" t="str">
            <v>JUIN</v>
          </cell>
          <cell r="C23">
            <v>3072963.8417135784</v>
          </cell>
          <cell r="D23">
            <v>524582</v>
          </cell>
          <cell r="E23">
            <v>2761669</v>
          </cell>
          <cell r="F23">
            <v>3286251</v>
          </cell>
          <cell r="G23">
            <v>424550</v>
          </cell>
          <cell r="H23">
            <v>0</v>
          </cell>
          <cell r="I23">
            <v>0</v>
          </cell>
          <cell r="J23">
            <v>176797.16666699998</v>
          </cell>
          <cell r="K23">
            <v>601347.1666669999</v>
          </cell>
          <cell r="L23">
            <v>0</v>
          </cell>
          <cell r="M23">
            <v>558966.4774472262</v>
          </cell>
          <cell r="N23">
            <v>7519528.4858278055</v>
          </cell>
        </row>
        <row r="26">
          <cell r="A26" t="str">
            <v>SEPT</v>
          </cell>
          <cell r="C26">
            <v>3187907.9407022153</v>
          </cell>
          <cell r="D26">
            <v>651068</v>
          </cell>
          <cell r="E26">
            <v>2770015</v>
          </cell>
          <cell r="F26">
            <v>3421083</v>
          </cell>
          <cell r="G26">
            <v>384556</v>
          </cell>
          <cell r="H26">
            <v>0</v>
          </cell>
          <cell r="I26">
            <v>0</v>
          </cell>
          <cell r="J26">
            <v>174219</v>
          </cell>
          <cell r="K26">
            <v>558775</v>
          </cell>
          <cell r="L26">
            <v>0</v>
          </cell>
          <cell r="M26">
            <v>546758.3017675887</v>
          </cell>
          <cell r="N26">
            <v>7714524.242469803</v>
          </cell>
        </row>
        <row r="29">
          <cell r="A29" t="str">
            <v>DEC</v>
          </cell>
          <cell r="B29">
            <v>2018</v>
          </cell>
          <cell r="C29">
            <v>3776879.482427381</v>
          </cell>
          <cell r="D29">
            <v>800724</v>
          </cell>
          <cell r="E29">
            <v>2770401</v>
          </cell>
          <cell r="F29">
            <v>3571125</v>
          </cell>
          <cell r="G29">
            <v>431997</v>
          </cell>
          <cell r="H29">
            <v>0</v>
          </cell>
          <cell r="I29">
            <v>0</v>
          </cell>
          <cell r="J29">
            <v>163125.66666699998</v>
          </cell>
          <cell r="K29">
            <v>595122.6666669999</v>
          </cell>
          <cell r="L29">
            <v>0</v>
          </cell>
          <cell r="M29">
            <v>561981.7717006188</v>
          </cell>
          <cell r="N29">
            <v>8505108.920795</v>
          </cell>
        </row>
        <row r="47">
          <cell r="A47" t="str">
            <v>MARS</v>
          </cell>
          <cell r="C47">
            <v>2258956</v>
          </cell>
          <cell r="D47">
            <v>1862922</v>
          </cell>
          <cell r="E47">
            <v>2693</v>
          </cell>
          <cell r="F47">
            <v>39109</v>
          </cell>
          <cell r="G47">
            <v>1254</v>
          </cell>
          <cell r="H47">
            <v>36726</v>
          </cell>
          <cell r="I47">
            <v>4057</v>
          </cell>
          <cell r="J47">
            <v>4205717</v>
          </cell>
          <cell r="K47">
            <v>1199199.265405</v>
          </cell>
          <cell r="L47">
            <v>1078045.933834</v>
          </cell>
          <cell r="M47">
            <v>904843.5758669999</v>
          </cell>
          <cell r="N47">
            <v>170388.057001</v>
          </cell>
        </row>
        <row r="50">
          <cell r="A50" t="str">
            <v>JUIN</v>
          </cell>
          <cell r="C50">
            <v>2263262</v>
          </cell>
          <cell r="D50">
            <v>1741747</v>
          </cell>
          <cell r="E50">
            <v>2247</v>
          </cell>
          <cell r="F50">
            <v>44569</v>
          </cell>
          <cell r="G50">
            <v>1070</v>
          </cell>
          <cell r="H50">
            <v>11329</v>
          </cell>
          <cell r="I50">
            <v>3113</v>
          </cell>
          <cell r="J50">
            <v>4067337</v>
          </cell>
          <cell r="K50">
            <v>1300663.265405</v>
          </cell>
          <cell r="L50">
            <v>1141409.962398</v>
          </cell>
          <cell r="M50">
            <v>904354.7638739999</v>
          </cell>
          <cell r="N50">
            <v>105763.494151</v>
          </cell>
        </row>
        <row r="53">
          <cell r="A53" t="str">
            <v>SEPT</v>
          </cell>
          <cell r="C53">
            <v>2368699</v>
          </cell>
          <cell r="D53">
            <v>1798003</v>
          </cell>
          <cell r="E53">
            <v>595</v>
          </cell>
          <cell r="F53">
            <v>42055</v>
          </cell>
          <cell r="G53">
            <v>911</v>
          </cell>
          <cell r="H53">
            <v>4834</v>
          </cell>
          <cell r="I53">
            <v>2775</v>
          </cell>
          <cell r="J53">
            <v>4217872</v>
          </cell>
          <cell r="K53">
            <v>1194075.265405</v>
          </cell>
          <cell r="L53">
            <v>1249901.796105</v>
          </cell>
          <cell r="M53">
            <v>897021.1417139999</v>
          </cell>
          <cell r="N53">
            <v>155654.039246</v>
          </cell>
        </row>
        <row r="56">
          <cell r="A56" t="str">
            <v>DEC</v>
          </cell>
          <cell r="B56">
            <v>2018</v>
          </cell>
          <cell r="C56">
            <v>2571010</v>
          </cell>
          <cell r="D56">
            <v>2050239</v>
          </cell>
          <cell r="E56">
            <v>4841</v>
          </cell>
          <cell r="F56">
            <v>58744</v>
          </cell>
          <cell r="G56">
            <v>855</v>
          </cell>
          <cell r="H56">
            <v>3772</v>
          </cell>
          <cell r="I56">
            <v>5141</v>
          </cell>
          <cell r="J56">
            <v>4694602</v>
          </cell>
          <cell r="K56">
            <v>1357525.265405</v>
          </cell>
          <cell r="L56">
            <v>1397701.97708</v>
          </cell>
          <cell r="M56">
            <v>718041.187744</v>
          </cell>
          <cell r="N56">
            <v>337238.490566</v>
          </cell>
        </row>
        <row r="74">
          <cell r="C74">
            <v>1862922</v>
          </cell>
          <cell r="D74">
            <v>695089</v>
          </cell>
          <cell r="E74">
            <v>1877352</v>
          </cell>
          <cell r="F74">
            <v>50856</v>
          </cell>
          <cell r="G74">
            <v>1928208</v>
          </cell>
          <cell r="H74">
            <v>0</v>
          </cell>
          <cell r="I74">
            <v>115540</v>
          </cell>
          <cell r="J74">
            <v>373230</v>
          </cell>
          <cell r="K74">
            <v>6833048</v>
          </cell>
          <cell r="L74">
            <v>7321818</v>
          </cell>
          <cell r="M74">
            <v>985223</v>
          </cell>
          <cell r="N74">
            <v>12793260</v>
          </cell>
        </row>
        <row r="77">
          <cell r="C77">
            <v>1741747</v>
          </cell>
          <cell r="D77">
            <v>808990</v>
          </cell>
          <cell r="E77">
            <v>1982750</v>
          </cell>
          <cell r="F77">
            <v>56677</v>
          </cell>
          <cell r="G77">
            <v>2039427</v>
          </cell>
          <cell r="H77">
            <v>25</v>
          </cell>
          <cell r="I77">
            <v>122041</v>
          </cell>
          <cell r="J77">
            <v>401538</v>
          </cell>
          <cell r="K77">
            <v>6868642</v>
          </cell>
          <cell r="L77">
            <v>7392246</v>
          </cell>
          <cell r="M77">
            <v>977115</v>
          </cell>
          <cell r="N77">
            <v>12959525</v>
          </cell>
        </row>
        <row r="80">
          <cell r="C80">
            <v>1798003</v>
          </cell>
          <cell r="D80">
            <v>726976</v>
          </cell>
          <cell r="E80">
            <v>1983333</v>
          </cell>
          <cell r="F80">
            <v>66696</v>
          </cell>
          <cell r="G80">
            <v>2050029</v>
          </cell>
          <cell r="H80">
            <v>5</v>
          </cell>
          <cell r="I80">
            <v>86141</v>
          </cell>
          <cell r="J80">
            <v>365042</v>
          </cell>
          <cell r="K80">
            <v>7056440</v>
          </cell>
          <cell r="L80">
            <v>7507628</v>
          </cell>
          <cell r="M80">
            <v>1001946</v>
          </cell>
          <cell r="N80">
            <v>13084582</v>
          </cell>
        </row>
        <row r="83">
          <cell r="B83">
            <v>2018</v>
          </cell>
          <cell r="C83">
            <v>2050240</v>
          </cell>
          <cell r="D83">
            <v>734670</v>
          </cell>
          <cell r="E83">
            <v>2059220</v>
          </cell>
          <cell r="F83">
            <v>87833</v>
          </cell>
          <cell r="G83">
            <v>2147053</v>
          </cell>
          <cell r="H83">
            <v>0</v>
          </cell>
          <cell r="I83">
            <v>98763</v>
          </cell>
          <cell r="J83">
            <v>362958</v>
          </cell>
          <cell r="K83">
            <v>7242787</v>
          </cell>
          <cell r="L83">
            <v>7704508</v>
          </cell>
          <cell r="M83">
            <v>1052354</v>
          </cell>
          <cell r="N83">
            <v>13688825</v>
          </cell>
        </row>
        <row r="100">
          <cell r="C100">
            <v>4940776</v>
          </cell>
          <cell r="D100">
            <v>3047802</v>
          </cell>
          <cell r="E100">
            <v>920559</v>
          </cell>
          <cell r="F100">
            <v>344852</v>
          </cell>
          <cell r="G100">
            <v>1265411</v>
          </cell>
          <cell r="H100">
            <v>327903</v>
          </cell>
          <cell r="I100">
            <v>245048</v>
          </cell>
          <cell r="J100">
            <v>572951</v>
          </cell>
          <cell r="K100">
            <v>462260</v>
          </cell>
          <cell r="L100">
            <v>2327523</v>
          </cell>
          <cell r="M100">
            <v>176537</v>
          </cell>
        </row>
        <row r="103">
          <cell r="C103">
            <v>5082490</v>
          </cell>
          <cell r="D103">
            <v>3094649</v>
          </cell>
          <cell r="E103">
            <v>949832</v>
          </cell>
          <cell r="F103">
            <v>366250</v>
          </cell>
          <cell r="G103">
            <v>1316082</v>
          </cell>
          <cell r="H103">
            <v>330098</v>
          </cell>
          <cell r="I103">
            <v>222730</v>
          </cell>
          <cell r="J103">
            <v>552828</v>
          </cell>
          <cell r="K103">
            <v>424550</v>
          </cell>
          <cell r="L103">
            <v>2272392</v>
          </cell>
          <cell r="M103">
            <v>216534</v>
          </cell>
        </row>
        <row r="106">
          <cell r="C106">
            <v>5188141</v>
          </cell>
          <cell r="D106">
            <v>3065326</v>
          </cell>
          <cell r="E106">
            <v>949481</v>
          </cell>
          <cell r="F106">
            <v>365020</v>
          </cell>
          <cell r="G106">
            <v>1314501</v>
          </cell>
          <cell r="H106">
            <v>381508</v>
          </cell>
          <cell r="I106">
            <v>209918</v>
          </cell>
          <cell r="J106">
            <v>591426</v>
          </cell>
          <cell r="K106">
            <v>384556</v>
          </cell>
          <cell r="L106">
            <v>2341772</v>
          </cell>
          <cell r="M106">
            <v>198860</v>
          </cell>
        </row>
        <row r="109">
          <cell r="C109">
            <v>0</v>
          </cell>
          <cell r="D109">
            <v>3274352</v>
          </cell>
          <cell r="E109">
            <v>780689</v>
          </cell>
          <cell r="F109">
            <v>367918</v>
          </cell>
          <cell r="G109">
            <v>1148607</v>
          </cell>
          <cell r="H109">
            <v>398707</v>
          </cell>
          <cell r="I109">
            <v>205848</v>
          </cell>
          <cell r="J109">
            <v>604555</v>
          </cell>
          <cell r="K109">
            <v>431998</v>
          </cell>
          <cell r="L109">
            <v>2427664</v>
          </cell>
          <cell r="M109">
            <v>289372</v>
          </cell>
        </row>
        <row r="129">
          <cell r="C129">
            <v>3001</v>
          </cell>
          <cell r="D129">
            <v>13861</v>
          </cell>
          <cell r="E129">
            <v>800</v>
          </cell>
          <cell r="F129">
            <v>11</v>
          </cell>
          <cell r="G129">
            <v>158263</v>
          </cell>
          <cell r="H129">
            <v>158274</v>
          </cell>
          <cell r="I129">
            <v>1048</v>
          </cell>
          <cell r="J129">
            <v>191</v>
          </cell>
          <cell r="K129">
            <v>223769</v>
          </cell>
          <cell r="L129">
            <v>225008</v>
          </cell>
          <cell r="M129">
            <v>96261</v>
          </cell>
          <cell r="N129">
            <v>497205</v>
          </cell>
        </row>
        <row r="132">
          <cell r="C132">
            <v>2609</v>
          </cell>
          <cell r="D132">
            <v>14089</v>
          </cell>
          <cell r="E132">
            <v>968</v>
          </cell>
          <cell r="F132">
            <v>13</v>
          </cell>
          <cell r="G132">
            <v>155248</v>
          </cell>
          <cell r="H132">
            <v>155261</v>
          </cell>
          <cell r="I132">
            <v>1</v>
          </cell>
          <cell r="J132">
            <v>623</v>
          </cell>
          <cell r="K132">
            <v>235925</v>
          </cell>
          <cell r="L132">
            <v>236549</v>
          </cell>
          <cell r="M132">
            <v>86574</v>
          </cell>
          <cell r="N132">
            <v>496050</v>
          </cell>
        </row>
        <row r="135">
          <cell r="C135">
            <v>932</v>
          </cell>
          <cell r="D135">
            <v>13845</v>
          </cell>
          <cell r="E135">
            <v>643</v>
          </cell>
          <cell r="F135">
            <v>13</v>
          </cell>
          <cell r="G135">
            <v>169447</v>
          </cell>
          <cell r="H135">
            <v>169460</v>
          </cell>
          <cell r="I135">
            <v>1</v>
          </cell>
          <cell r="J135">
            <v>628</v>
          </cell>
          <cell r="K135">
            <v>230818</v>
          </cell>
          <cell r="L135">
            <v>231447</v>
          </cell>
          <cell r="M135">
            <v>92908</v>
          </cell>
          <cell r="N135">
            <v>509235</v>
          </cell>
        </row>
        <row r="138">
          <cell r="C138">
            <v>5189</v>
          </cell>
          <cell r="D138">
            <v>16280</v>
          </cell>
          <cell r="E138">
            <v>224</v>
          </cell>
          <cell r="F138">
            <v>25</v>
          </cell>
          <cell r="G138">
            <v>163603</v>
          </cell>
          <cell r="H138">
            <v>163628</v>
          </cell>
          <cell r="I138">
            <v>1</v>
          </cell>
          <cell r="J138">
            <v>33</v>
          </cell>
          <cell r="K138">
            <v>236405</v>
          </cell>
          <cell r="L138">
            <v>236439</v>
          </cell>
          <cell r="M138">
            <v>98872</v>
          </cell>
          <cell r="N138">
            <v>520632</v>
          </cell>
        </row>
        <row r="154">
          <cell r="C154">
            <v>30243</v>
          </cell>
          <cell r="D154">
            <v>30769</v>
          </cell>
          <cell r="E154">
            <v>6092</v>
          </cell>
          <cell r="F154">
            <v>15043</v>
          </cell>
          <cell r="G154">
            <v>21135</v>
          </cell>
          <cell r="H154">
            <v>155</v>
          </cell>
          <cell r="I154">
            <v>0</v>
          </cell>
          <cell r="J154">
            <v>155</v>
          </cell>
          <cell r="K154">
            <v>0</v>
          </cell>
          <cell r="L154">
            <v>0</v>
          </cell>
          <cell r="M154">
            <v>332998</v>
          </cell>
          <cell r="N154">
            <v>81905</v>
          </cell>
        </row>
        <row r="157">
          <cell r="C157">
            <v>39778</v>
          </cell>
          <cell r="D157">
            <v>33152</v>
          </cell>
          <cell r="E157">
            <v>6291</v>
          </cell>
          <cell r="F157">
            <v>4523</v>
          </cell>
          <cell r="G157">
            <v>10814</v>
          </cell>
          <cell r="H157">
            <v>147</v>
          </cell>
          <cell r="I157">
            <v>0</v>
          </cell>
          <cell r="J157">
            <v>147</v>
          </cell>
          <cell r="K157">
            <v>0</v>
          </cell>
          <cell r="L157">
            <v>25</v>
          </cell>
          <cell r="M157">
            <v>329079</v>
          </cell>
          <cell r="N157">
            <v>83055</v>
          </cell>
        </row>
        <row r="160">
          <cell r="C160">
            <v>34664</v>
          </cell>
          <cell r="D160">
            <v>32469</v>
          </cell>
          <cell r="E160">
            <v>6303</v>
          </cell>
          <cell r="F160">
            <v>4693</v>
          </cell>
          <cell r="G160">
            <v>10996</v>
          </cell>
          <cell r="H160">
            <v>149</v>
          </cell>
          <cell r="I160">
            <v>0</v>
          </cell>
          <cell r="J160">
            <v>149</v>
          </cell>
          <cell r="K160">
            <v>0</v>
          </cell>
          <cell r="L160">
            <v>5</v>
          </cell>
          <cell r="M160">
            <v>352275</v>
          </cell>
          <cell r="N160">
            <v>78677</v>
          </cell>
        </row>
        <row r="163">
          <cell r="C163">
            <v>38281</v>
          </cell>
          <cell r="D163">
            <v>32514</v>
          </cell>
          <cell r="E163">
            <v>6299</v>
          </cell>
          <cell r="F163">
            <v>4731</v>
          </cell>
          <cell r="G163">
            <v>11030</v>
          </cell>
          <cell r="H163">
            <v>168</v>
          </cell>
          <cell r="I163">
            <v>0</v>
          </cell>
          <cell r="J163">
            <v>168</v>
          </cell>
          <cell r="K163">
            <v>0</v>
          </cell>
          <cell r="L163">
            <v>0</v>
          </cell>
          <cell r="M163">
            <v>351852</v>
          </cell>
          <cell r="N163">
            <v>86787</v>
          </cell>
        </row>
        <row r="215">
          <cell r="C215">
            <v>2258648</v>
          </cell>
          <cell r="D215">
            <v>81146</v>
          </cell>
          <cell r="E215">
            <v>4922078</v>
          </cell>
          <cell r="F215">
            <v>4837</v>
          </cell>
          <cell r="G215">
            <v>30243</v>
          </cell>
          <cell r="H215">
            <v>5038304</v>
          </cell>
          <cell r="I215">
            <v>7296952</v>
          </cell>
          <cell r="J215">
            <v>3047802</v>
          </cell>
          <cell r="K215">
            <v>30769</v>
          </cell>
          <cell r="L215">
            <v>3078571</v>
          </cell>
          <cell r="M215">
            <v>10375523</v>
          </cell>
          <cell r="N215">
            <v>3565364.575867</v>
          </cell>
          <cell r="O215">
            <v>0</v>
          </cell>
          <cell r="P215">
            <v>-1214655.2165116353</v>
          </cell>
        </row>
        <row r="218">
          <cell r="C218">
            <v>2262900</v>
          </cell>
          <cell r="D218">
            <v>60081</v>
          </cell>
          <cell r="E218">
            <v>5063583</v>
          </cell>
          <cell r="F218">
            <v>4837</v>
          </cell>
          <cell r="G218">
            <v>39778</v>
          </cell>
          <cell r="H218">
            <v>5168279</v>
          </cell>
          <cell r="I218">
            <v>7431179</v>
          </cell>
          <cell r="J218">
            <v>3094649</v>
          </cell>
          <cell r="K218">
            <v>33152</v>
          </cell>
          <cell r="L218">
            <v>3127801</v>
          </cell>
          <cell r="M218">
            <v>10558980</v>
          </cell>
          <cell r="N218">
            <v>3505825.763874</v>
          </cell>
          <cell r="O218">
            <v>0</v>
          </cell>
          <cell r="P218">
            <v>-1217321.9832962262</v>
          </cell>
        </row>
        <row r="221">
          <cell r="C221">
            <v>2368362</v>
          </cell>
          <cell r="D221">
            <v>50575</v>
          </cell>
          <cell r="E221">
            <v>5169459</v>
          </cell>
          <cell r="F221">
            <v>4837</v>
          </cell>
          <cell r="G221">
            <v>34664</v>
          </cell>
          <cell r="H221">
            <v>5259535</v>
          </cell>
          <cell r="I221">
            <v>7627897</v>
          </cell>
          <cell r="J221">
            <v>3065326</v>
          </cell>
          <cell r="K221">
            <v>32469</v>
          </cell>
          <cell r="L221">
            <v>3097795</v>
          </cell>
          <cell r="M221">
            <v>10725692</v>
          </cell>
          <cell r="N221">
            <v>3591068.141714</v>
          </cell>
          <cell r="O221">
            <v>0</v>
          </cell>
          <cell r="P221">
            <v>-1208421.2625215887</v>
          </cell>
        </row>
        <row r="224">
          <cell r="C224">
            <v>2570662</v>
          </cell>
          <cell r="D224">
            <v>68512</v>
          </cell>
          <cell r="E224">
            <v>5491160</v>
          </cell>
          <cell r="F224">
            <v>4837</v>
          </cell>
          <cell r="G224">
            <v>38281</v>
          </cell>
          <cell r="H224">
            <v>5602790</v>
          </cell>
          <cell r="I224">
            <v>8173452</v>
          </cell>
          <cell r="J224">
            <v>3274352</v>
          </cell>
          <cell r="K224">
            <v>32514</v>
          </cell>
          <cell r="L224">
            <v>3306866</v>
          </cell>
          <cell r="M224">
            <v>11480318</v>
          </cell>
          <cell r="N224">
            <v>3497557.187744</v>
          </cell>
          <cell r="O224">
            <v>0</v>
          </cell>
          <cell r="P224">
            <v>-999810.2811346188</v>
          </cell>
        </row>
        <row r="240">
          <cell r="C240">
            <v>142206.227889</v>
          </cell>
          <cell r="D240">
            <v>158793.71999336465</v>
          </cell>
          <cell r="E240">
            <v>35945</v>
          </cell>
          <cell r="F240">
            <v>2617256.5826948043</v>
          </cell>
          <cell r="G240">
            <v>148803.02801699995</v>
          </cell>
          <cell r="I240">
            <v>3103004.5585941686</v>
          </cell>
          <cell r="J240">
            <v>695889</v>
          </cell>
          <cell r="K240">
            <v>477088</v>
          </cell>
          <cell r="M240">
            <v>0</v>
          </cell>
          <cell r="N240">
            <v>600957.933834</v>
          </cell>
          <cell r="O240">
            <v>1078045.933834</v>
          </cell>
          <cell r="P240">
            <v>4944</v>
          </cell>
          <cell r="Q240">
            <v>568162</v>
          </cell>
          <cell r="R240">
            <v>573106</v>
          </cell>
          <cell r="S240">
            <v>2147741.6247601686</v>
          </cell>
        </row>
        <row r="243">
          <cell r="C243">
            <v>141798.47752299998</v>
          </cell>
          <cell r="D243">
            <v>162967.85033577375</v>
          </cell>
          <cell r="E243">
            <v>36760</v>
          </cell>
          <cell r="F243">
            <v>2630682.8905008044</v>
          </cell>
          <cell r="G243">
            <v>100754.62335400004</v>
          </cell>
          <cell r="I243">
            <v>3072963.8417135784</v>
          </cell>
          <cell r="J243">
            <v>809958</v>
          </cell>
          <cell r="K243">
            <v>513280</v>
          </cell>
          <cell r="M243">
            <v>0</v>
          </cell>
          <cell r="N243">
            <v>628129.9623980001</v>
          </cell>
          <cell r="O243">
            <v>1141409.962398</v>
          </cell>
          <cell r="P243">
            <v>4944</v>
          </cell>
          <cell r="Q243">
            <v>548031</v>
          </cell>
          <cell r="R243">
            <v>552975</v>
          </cell>
          <cell r="S243">
            <v>2188536.879315578</v>
          </cell>
        </row>
        <row r="246">
          <cell r="C246">
            <v>134678.642038</v>
          </cell>
          <cell r="D246">
            <v>162254.63826641132</v>
          </cell>
          <cell r="E246">
            <v>36894</v>
          </cell>
          <cell r="F246">
            <v>2732975.473264804</v>
          </cell>
          <cell r="G246">
            <v>121105.18713299988</v>
          </cell>
          <cell r="I246">
            <v>3187907.9407022153</v>
          </cell>
          <cell r="J246">
            <v>727619</v>
          </cell>
          <cell r="K246">
            <v>648135</v>
          </cell>
          <cell r="M246">
            <v>0</v>
          </cell>
          <cell r="N246">
            <v>601766.796105</v>
          </cell>
          <cell r="O246">
            <v>1249901.796105</v>
          </cell>
          <cell r="P246">
            <v>4944</v>
          </cell>
          <cell r="Q246">
            <v>586631</v>
          </cell>
          <cell r="R246">
            <v>591575</v>
          </cell>
          <cell r="S246">
            <v>2074050.1445972156</v>
          </cell>
        </row>
        <row r="249">
          <cell r="C249">
            <v>147886.74619799998</v>
          </cell>
          <cell r="D249">
            <v>165987.16030938123</v>
          </cell>
          <cell r="E249">
            <v>37208</v>
          </cell>
          <cell r="F249">
            <v>3359890.629564</v>
          </cell>
          <cell r="G249">
            <v>65906.94635599997</v>
          </cell>
          <cell r="I249">
            <v>3776879.482427381</v>
          </cell>
          <cell r="J249">
            <v>734894</v>
          </cell>
          <cell r="K249">
            <v>798243</v>
          </cell>
          <cell r="M249">
            <v>0</v>
          </cell>
          <cell r="N249">
            <v>599458.97708</v>
          </cell>
          <cell r="O249">
            <v>1397701.97708</v>
          </cell>
          <cell r="P249">
            <v>4944</v>
          </cell>
          <cell r="Q249">
            <v>599779</v>
          </cell>
          <cell r="R249">
            <v>604723</v>
          </cell>
          <cell r="S249">
            <v>2509348.5053473813</v>
          </cell>
        </row>
        <row r="267">
          <cell r="C267">
            <v>11361</v>
          </cell>
          <cell r="D267">
            <v>0</v>
          </cell>
          <cell r="E267">
            <v>2761668</v>
          </cell>
          <cell r="F267">
            <v>2773029</v>
          </cell>
          <cell r="G267">
            <v>135743</v>
          </cell>
          <cell r="H267">
            <v>1063456.265405</v>
          </cell>
          <cell r="I267">
            <v>1199199.265405</v>
          </cell>
          <cell r="J267">
            <v>1573829.734595</v>
          </cell>
          <cell r="K267">
            <v>477088</v>
          </cell>
          <cell r="N267">
            <v>1090672</v>
          </cell>
          <cell r="O267">
            <v>4944</v>
          </cell>
          <cell r="P267">
            <v>990866</v>
          </cell>
          <cell r="Q267">
            <v>2086482</v>
          </cell>
          <cell r="R267">
            <v>1286546</v>
          </cell>
          <cell r="S267">
            <v>799936</v>
          </cell>
          <cell r="T267">
            <v>2850853.734595</v>
          </cell>
        </row>
        <row r="270">
          <cell r="C270">
            <v>11302</v>
          </cell>
          <cell r="D270">
            <v>0</v>
          </cell>
          <cell r="E270">
            <v>2761669</v>
          </cell>
          <cell r="F270">
            <v>2772971</v>
          </cell>
          <cell r="G270">
            <v>141854</v>
          </cell>
          <cell r="H270">
            <v>1158809.265405</v>
          </cell>
          <cell r="I270">
            <v>1300663.265405</v>
          </cell>
          <cell r="J270">
            <v>1472307.734595</v>
          </cell>
          <cell r="K270">
            <v>513280</v>
          </cell>
          <cell r="N270">
            <v>1195252</v>
          </cell>
          <cell r="O270">
            <v>4944</v>
          </cell>
          <cell r="P270">
            <v>994492</v>
          </cell>
          <cell r="Q270">
            <v>2194688</v>
          </cell>
          <cell r="R270">
            <v>1326896</v>
          </cell>
          <cell r="S270">
            <v>867792</v>
          </cell>
          <cell r="T270">
            <v>2853379.734595</v>
          </cell>
        </row>
        <row r="273">
          <cell r="C273">
            <v>2933</v>
          </cell>
          <cell r="D273">
            <v>0</v>
          </cell>
          <cell r="E273">
            <v>2770015</v>
          </cell>
          <cell r="F273">
            <v>2772948</v>
          </cell>
          <cell r="G273">
            <v>130344</v>
          </cell>
          <cell r="H273">
            <v>1063731.265405</v>
          </cell>
          <cell r="I273">
            <v>1194075.265405</v>
          </cell>
          <cell r="J273">
            <v>1578872.734595</v>
          </cell>
          <cell r="K273">
            <v>648135</v>
          </cell>
          <cell r="N273">
            <v>1154637</v>
          </cell>
          <cell r="O273">
            <v>4944</v>
          </cell>
          <cell r="P273">
            <v>1059908</v>
          </cell>
          <cell r="Q273">
            <v>2219489</v>
          </cell>
          <cell r="R273">
            <v>1325497</v>
          </cell>
          <cell r="S273">
            <v>893992</v>
          </cell>
          <cell r="T273">
            <v>3120999.734595</v>
          </cell>
        </row>
        <row r="276">
          <cell r="C276">
            <v>2481</v>
          </cell>
          <cell r="D276">
            <v>0</v>
          </cell>
          <cell r="E276">
            <v>2770401</v>
          </cell>
          <cell r="F276">
            <v>2772882</v>
          </cell>
          <cell r="G276">
            <v>140942</v>
          </cell>
          <cell r="H276">
            <v>1216583.265405</v>
          </cell>
          <cell r="I276">
            <v>1357525.265405</v>
          </cell>
          <cell r="J276">
            <v>1415356.734595</v>
          </cell>
          <cell r="K276">
            <v>798243</v>
          </cell>
          <cell r="N276">
            <v>1233548</v>
          </cell>
          <cell r="O276">
            <v>4944</v>
          </cell>
          <cell r="P276">
            <v>1072189</v>
          </cell>
          <cell r="Q276">
            <v>2310681</v>
          </cell>
          <cell r="R276">
            <v>1159637</v>
          </cell>
          <cell r="S276">
            <v>1151044</v>
          </cell>
          <cell r="T276">
            <v>3364643.734595</v>
          </cell>
        </row>
        <row r="295">
          <cell r="H295">
            <v>1045192.265405</v>
          </cell>
          <cell r="I295">
            <v>1180935.265405</v>
          </cell>
          <cell r="J295">
            <v>1592093.734595</v>
          </cell>
          <cell r="K295">
            <v>477088</v>
          </cell>
          <cell r="N295">
            <v>1877363</v>
          </cell>
          <cell r="O295">
            <v>926651</v>
          </cell>
          <cell r="P295">
            <v>950712</v>
          </cell>
          <cell r="Q295">
            <v>3019893.734595</v>
          </cell>
        </row>
        <row r="298">
          <cell r="H298">
            <v>1138173.265405</v>
          </cell>
          <cell r="I298">
            <v>1280027.265405</v>
          </cell>
          <cell r="J298">
            <v>1492943.734595</v>
          </cell>
          <cell r="K298">
            <v>513280</v>
          </cell>
          <cell r="N298">
            <v>1982763</v>
          </cell>
          <cell r="O298">
            <v>956123</v>
          </cell>
          <cell r="P298">
            <v>1026640</v>
          </cell>
          <cell r="Q298">
            <v>3032863.734595</v>
          </cell>
        </row>
        <row r="301">
          <cell r="H301">
            <v>1042758.265405</v>
          </cell>
          <cell r="I301">
            <v>1173102.265405</v>
          </cell>
          <cell r="J301">
            <v>1599845.734595</v>
          </cell>
          <cell r="K301">
            <v>648135</v>
          </cell>
          <cell r="N301">
            <v>1983346</v>
          </cell>
          <cell r="O301">
            <v>955784</v>
          </cell>
          <cell r="P301">
            <v>1027562</v>
          </cell>
          <cell r="Q301">
            <v>3275542.734595</v>
          </cell>
        </row>
        <row r="304">
          <cell r="H304">
            <v>1180144.265405</v>
          </cell>
          <cell r="I304">
            <v>1321086.265405</v>
          </cell>
          <cell r="J304">
            <v>1451795.734595</v>
          </cell>
          <cell r="K304">
            <v>798243</v>
          </cell>
          <cell r="N304">
            <v>2059245</v>
          </cell>
          <cell r="O304">
            <v>786988</v>
          </cell>
          <cell r="P304">
            <v>1272257</v>
          </cell>
          <cell r="Q304">
            <v>3522295.734595</v>
          </cell>
        </row>
        <row r="321">
          <cell r="C321">
            <v>100720</v>
          </cell>
          <cell r="D321">
            <v>4654852</v>
          </cell>
          <cell r="E321">
            <v>4755572</v>
          </cell>
          <cell r="F321">
            <v>0</v>
          </cell>
          <cell r="G321">
            <v>2770185</v>
          </cell>
          <cell r="H321">
            <v>2770185</v>
          </cell>
          <cell r="I321">
            <v>201880</v>
          </cell>
          <cell r="J321">
            <v>7727637</v>
          </cell>
          <cell r="K321">
            <v>5</v>
          </cell>
          <cell r="L321">
            <v>12246</v>
          </cell>
          <cell r="M321">
            <v>285148</v>
          </cell>
          <cell r="N321">
            <v>297399</v>
          </cell>
          <cell r="O321">
            <v>373421</v>
          </cell>
          <cell r="P321">
            <v>7056817</v>
          </cell>
          <cell r="Q321">
            <v>7727637</v>
          </cell>
          <cell r="R321">
            <v>461789</v>
          </cell>
          <cell r="S321">
            <v>0</v>
          </cell>
          <cell r="T321">
            <v>471</v>
          </cell>
          <cell r="U321">
            <v>0</v>
          </cell>
          <cell r="V321">
            <v>462260</v>
          </cell>
        </row>
        <row r="324">
          <cell r="C324">
            <v>61195</v>
          </cell>
          <cell r="D324">
            <v>4652780</v>
          </cell>
          <cell r="E324">
            <v>4713975</v>
          </cell>
          <cell r="F324">
            <v>0</v>
          </cell>
          <cell r="G324">
            <v>2897923.166667</v>
          </cell>
          <cell r="H324">
            <v>2897923.166667</v>
          </cell>
          <cell r="I324">
            <v>193669</v>
          </cell>
          <cell r="J324">
            <v>7805567.166666999</v>
          </cell>
          <cell r="K324">
            <v>6</v>
          </cell>
          <cell r="L324">
            <v>12339</v>
          </cell>
          <cell r="M324">
            <v>286494.166667</v>
          </cell>
          <cell r="N324">
            <v>298839.166667</v>
          </cell>
          <cell r="O324">
            <v>402161</v>
          </cell>
          <cell r="P324">
            <v>7104567</v>
          </cell>
          <cell r="Q324">
            <v>7805567.166666999</v>
          </cell>
          <cell r="R324">
            <v>424136</v>
          </cell>
          <cell r="S324">
            <v>0</v>
          </cell>
          <cell r="T324">
            <v>414</v>
          </cell>
          <cell r="U324">
            <v>0</v>
          </cell>
          <cell r="V324">
            <v>424550</v>
          </cell>
        </row>
        <row r="327">
          <cell r="C327">
            <v>59439</v>
          </cell>
          <cell r="D327">
            <v>4704308</v>
          </cell>
          <cell r="E327">
            <v>4763747</v>
          </cell>
          <cell r="F327">
            <v>0</v>
          </cell>
          <cell r="G327">
            <v>2958070</v>
          </cell>
          <cell r="H327">
            <v>2958070</v>
          </cell>
          <cell r="I327">
            <v>191472</v>
          </cell>
          <cell r="J327">
            <v>7913289</v>
          </cell>
          <cell r="K327">
            <v>6</v>
          </cell>
          <cell r="L327">
            <v>10883</v>
          </cell>
          <cell r="M327">
            <v>249472</v>
          </cell>
          <cell r="N327">
            <v>260361</v>
          </cell>
          <cell r="O327">
            <v>365670</v>
          </cell>
          <cell r="P327">
            <v>7287258</v>
          </cell>
          <cell r="Q327">
            <v>7913289</v>
          </cell>
          <cell r="R327">
            <v>384201</v>
          </cell>
          <cell r="S327">
            <v>0</v>
          </cell>
          <cell r="T327">
            <v>355</v>
          </cell>
          <cell r="U327">
            <v>0</v>
          </cell>
          <cell r="V327">
            <v>384556</v>
          </cell>
        </row>
        <row r="330">
          <cell r="C330">
            <v>70910</v>
          </cell>
          <cell r="D330">
            <v>4852421</v>
          </cell>
          <cell r="E330">
            <v>4923331</v>
          </cell>
          <cell r="F330">
            <v>302</v>
          </cell>
          <cell r="G330">
            <v>2984180.666667</v>
          </cell>
          <cell r="H330">
            <v>2984482.666667</v>
          </cell>
          <cell r="I330">
            <v>196259</v>
          </cell>
          <cell r="J330">
            <v>8104072.666666999</v>
          </cell>
          <cell r="K330">
            <v>6</v>
          </cell>
          <cell r="L330">
            <v>11191</v>
          </cell>
          <cell r="M330">
            <v>250692.66666699998</v>
          </cell>
          <cell r="N330">
            <v>261889.66666699998</v>
          </cell>
          <cell r="O330">
            <v>362991</v>
          </cell>
          <cell r="P330">
            <v>7479192</v>
          </cell>
          <cell r="Q330">
            <v>8104072.666666999</v>
          </cell>
          <cell r="R330">
            <v>431700</v>
          </cell>
          <cell r="S330">
            <v>0</v>
          </cell>
          <cell r="T330">
            <v>297</v>
          </cell>
          <cell r="U330">
            <v>0</v>
          </cell>
          <cell r="V330">
            <v>431997</v>
          </cell>
        </row>
        <row r="347">
          <cell r="C347">
            <v>53627</v>
          </cell>
          <cell r="D347">
            <v>194711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31352</v>
          </cell>
          <cell r="J347">
            <v>0</v>
          </cell>
          <cell r="K347">
            <v>83067</v>
          </cell>
          <cell r="L347">
            <v>114419</v>
          </cell>
          <cell r="M347">
            <v>-169199</v>
          </cell>
          <cell r="N347">
            <v>193558</v>
          </cell>
        </row>
        <row r="350">
          <cell r="C350">
            <v>59052</v>
          </cell>
          <cell r="D350">
            <v>199551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28977</v>
          </cell>
          <cell r="J350">
            <v>0</v>
          </cell>
          <cell r="K350">
            <v>72875</v>
          </cell>
          <cell r="L350">
            <v>101852</v>
          </cell>
          <cell r="M350">
            <v>-168488</v>
          </cell>
          <cell r="N350">
            <v>191967</v>
          </cell>
        </row>
        <row r="353">
          <cell r="C353">
            <v>56240</v>
          </cell>
          <cell r="D353">
            <v>183218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26698</v>
          </cell>
          <cell r="J353">
            <v>0</v>
          </cell>
          <cell r="K353">
            <v>64056</v>
          </cell>
          <cell r="L353">
            <v>90754</v>
          </cell>
          <cell r="M353">
            <v>-141579</v>
          </cell>
          <cell r="N353">
            <v>188633</v>
          </cell>
        </row>
        <row r="356">
          <cell r="C356">
            <v>75133</v>
          </cell>
          <cell r="D356">
            <v>203949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24714</v>
          </cell>
          <cell r="J356">
            <v>0</v>
          </cell>
          <cell r="K356">
            <v>65187</v>
          </cell>
          <cell r="L356">
            <v>89901</v>
          </cell>
          <cell r="M356">
            <v>-184616</v>
          </cell>
          <cell r="N356">
            <v>184367</v>
          </cell>
        </row>
        <row r="369">
          <cell r="C369">
            <v>34571</v>
          </cell>
          <cell r="D369">
            <v>105240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12246</v>
          </cell>
          <cell r="L369">
            <v>0</v>
          </cell>
          <cell r="M369">
            <v>53361</v>
          </cell>
          <cell r="N369">
            <v>-11860</v>
          </cell>
        </row>
        <row r="372">
          <cell r="C372">
            <v>32042</v>
          </cell>
          <cell r="D372">
            <v>105532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12339</v>
          </cell>
          <cell r="L372">
            <v>0</v>
          </cell>
          <cell r="M372">
            <v>50687</v>
          </cell>
          <cell r="N372">
            <v>-8633</v>
          </cell>
        </row>
        <row r="375">
          <cell r="C375">
            <v>23145</v>
          </cell>
          <cell r="D375">
            <v>101128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10883</v>
          </cell>
          <cell r="L375">
            <v>0</v>
          </cell>
          <cell r="M375">
            <v>50837</v>
          </cell>
          <cell r="N375">
            <v>2640</v>
          </cell>
        </row>
        <row r="378">
          <cell r="C378">
            <v>22856</v>
          </cell>
          <cell r="D378">
            <v>101238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11191</v>
          </cell>
          <cell r="L378">
            <v>0</v>
          </cell>
          <cell r="M378">
            <v>52785</v>
          </cell>
          <cell r="N378">
            <v>-3703</v>
          </cell>
        </row>
        <row r="406">
          <cell r="C406">
            <v>2147741.6247601686</v>
          </cell>
          <cell r="D406">
            <v>3019893.734595</v>
          </cell>
          <cell r="E406">
            <v>-169039.99999999988</v>
          </cell>
          <cell r="F406">
            <v>2850853.734595</v>
          </cell>
          <cell r="G406">
            <v>316505</v>
          </cell>
          <cell r="H406">
            <v>373421</v>
          </cell>
          <cell r="I406">
            <v>7139884</v>
          </cell>
          <cell r="J406">
            <v>7829810</v>
          </cell>
          <cell r="K406">
            <v>10680663.734595</v>
          </cell>
          <cell r="L406">
            <v>12828405.35935517</v>
          </cell>
        </row>
        <row r="409">
          <cell r="C409">
            <v>2188536.879315578</v>
          </cell>
          <cell r="D409">
            <v>3032863.734595</v>
          </cell>
          <cell r="E409">
            <v>-179484</v>
          </cell>
          <cell r="F409">
            <v>2853379.734595</v>
          </cell>
          <cell r="G409">
            <v>315477.166667</v>
          </cell>
          <cell r="H409">
            <v>402161</v>
          </cell>
          <cell r="I409">
            <v>7177442</v>
          </cell>
          <cell r="J409">
            <v>7895080.166666999</v>
          </cell>
          <cell r="K409">
            <v>10748459.901262</v>
          </cell>
          <cell r="L409">
            <v>12936996.780577578</v>
          </cell>
        </row>
        <row r="412">
          <cell r="C412">
            <v>2074050.1445972156</v>
          </cell>
          <cell r="D412">
            <v>3275542.734595</v>
          </cell>
          <cell r="E412">
            <v>-154543</v>
          </cell>
          <cell r="F412">
            <v>3120999.734595</v>
          </cell>
          <cell r="G412">
            <v>276176</v>
          </cell>
          <cell r="H412">
            <v>365670</v>
          </cell>
          <cell r="I412">
            <v>7351314</v>
          </cell>
          <cell r="J412">
            <v>7993160</v>
          </cell>
          <cell r="K412">
            <v>11114159.734595</v>
          </cell>
          <cell r="L412">
            <v>13188209.879192216</v>
          </cell>
        </row>
        <row r="415">
          <cell r="C415">
            <v>2509348.5053473813</v>
          </cell>
          <cell r="D415">
            <v>3522295.734595</v>
          </cell>
          <cell r="E415">
            <v>-157652</v>
          </cell>
          <cell r="F415">
            <v>3364643.734595</v>
          </cell>
          <cell r="G415">
            <v>275412.666667</v>
          </cell>
          <cell r="H415">
            <v>362991</v>
          </cell>
          <cell r="I415">
            <v>7544379</v>
          </cell>
          <cell r="J415">
            <v>8182782.666666999</v>
          </cell>
          <cell r="K415">
            <v>11547426.401262</v>
          </cell>
          <cell r="L415">
            <v>14056774.906609382</v>
          </cell>
        </row>
        <row r="436">
          <cell r="C436">
            <v>2244130</v>
          </cell>
          <cell r="D436">
            <v>42037</v>
          </cell>
          <cell r="E436">
            <v>4727367</v>
          </cell>
          <cell r="F436">
            <v>4837</v>
          </cell>
          <cell r="G436">
            <v>30243</v>
          </cell>
          <cell r="H436">
            <v>34571</v>
          </cell>
          <cell r="I436">
            <v>4839055</v>
          </cell>
          <cell r="J436">
            <v>7083185</v>
          </cell>
          <cell r="K436">
            <v>3047802</v>
          </cell>
          <cell r="L436">
            <v>30769</v>
          </cell>
          <cell r="M436">
            <v>105240</v>
          </cell>
          <cell r="N436">
            <v>3183811</v>
          </cell>
          <cell r="O436">
            <v>10266996</v>
          </cell>
          <cell r="P436">
            <v>3618725.575867</v>
          </cell>
          <cell r="Q436">
            <v>-1057316.2165116353</v>
          </cell>
        </row>
        <row r="439">
          <cell r="C439">
            <v>2248417</v>
          </cell>
          <cell r="D439">
            <v>15512</v>
          </cell>
          <cell r="E439">
            <v>4864040</v>
          </cell>
          <cell r="F439">
            <v>4837</v>
          </cell>
          <cell r="G439">
            <v>39778</v>
          </cell>
          <cell r="H439">
            <v>32042</v>
          </cell>
          <cell r="I439">
            <v>4956209</v>
          </cell>
          <cell r="J439">
            <v>7204626</v>
          </cell>
          <cell r="K439">
            <v>3094641</v>
          </cell>
          <cell r="L439">
            <v>33152</v>
          </cell>
          <cell r="M439">
            <v>105532</v>
          </cell>
          <cell r="N439">
            <v>3233325</v>
          </cell>
          <cell r="O439">
            <v>10437951</v>
          </cell>
          <cell r="P439">
            <v>3556512.763874</v>
          </cell>
          <cell r="Q439">
            <v>-1057466.9832962262</v>
          </cell>
        </row>
        <row r="442">
          <cell r="C442">
            <v>2354177</v>
          </cell>
          <cell r="D442">
            <v>8520</v>
          </cell>
          <cell r="E442">
            <v>4986249</v>
          </cell>
          <cell r="F442">
            <v>4837</v>
          </cell>
          <cell r="G442">
            <v>34664</v>
          </cell>
          <cell r="H442">
            <v>23145</v>
          </cell>
          <cell r="I442">
            <v>5057415</v>
          </cell>
          <cell r="J442">
            <v>7411592</v>
          </cell>
          <cell r="K442">
            <v>3065318</v>
          </cell>
          <cell r="L442">
            <v>32469</v>
          </cell>
          <cell r="M442">
            <v>101128</v>
          </cell>
          <cell r="N442">
            <v>3198915</v>
          </cell>
          <cell r="O442">
            <v>10610507</v>
          </cell>
          <cell r="P442">
            <v>3641905.141714</v>
          </cell>
          <cell r="Q442">
            <v>-1064202.2625215887</v>
          </cell>
        </row>
        <row r="445">
          <cell r="C445">
            <v>2554273</v>
          </cell>
          <cell r="D445">
            <v>9768</v>
          </cell>
          <cell r="E445">
            <v>5287219</v>
          </cell>
          <cell r="F445">
            <v>4837</v>
          </cell>
          <cell r="G445">
            <v>38280</v>
          </cell>
          <cell r="H445">
            <v>22856</v>
          </cell>
          <cell r="I445">
            <v>5362960</v>
          </cell>
          <cell r="J445">
            <v>7917233</v>
          </cell>
          <cell r="K445">
            <v>3274344</v>
          </cell>
          <cell r="L445">
            <v>32514</v>
          </cell>
          <cell r="M445">
            <v>101238</v>
          </cell>
          <cell r="N445">
            <v>3408096</v>
          </cell>
          <cell r="O445">
            <v>11325329</v>
          </cell>
          <cell r="P445">
            <v>3550342.187744</v>
          </cell>
          <cell r="Q445">
            <v>-818897.2811346188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1"/>
      <sheetName val="BULLETIN ANNUEL"/>
    </sheetNames>
    <sheetDataSet>
      <sheetData sheetId="0">
        <row r="29">
          <cell r="B29">
            <v>2011</v>
          </cell>
          <cell r="C29">
            <v>8112487</v>
          </cell>
          <cell r="D29">
            <v>627926</v>
          </cell>
          <cell r="E29">
            <v>79306</v>
          </cell>
          <cell r="F29">
            <v>707232</v>
          </cell>
          <cell r="G29">
            <v>2450</v>
          </cell>
          <cell r="H29">
            <v>0</v>
          </cell>
          <cell r="I29">
            <v>0</v>
          </cell>
          <cell r="J29">
            <v>497</v>
          </cell>
          <cell r="K29">
            <v>2947</v>
          </cell>
          <cell r="L29">
            <v>0</v>
          </cell>
          <cell r="M29">
            <v>445904</v>
          </cell>
          <cell r="N29">
            <v>9268570</v>
          </cell>
        </row>
        <row r="56">
          <cell r="B56">
            <v>2011</v>
          </cell>
          <cell r="C56">
            <v>1990047</v>
          </cell>
          <cell r="D56">
            <v>2575651</v>
          </cell>
          <cell r="E56">
            <v>9174</v>
          </cell>
          <cell r="F56">
            <v>48528</v>
          </cell>
          <cell r="G56">
            <v>335</v>
          </cell>
          <cell r="H56">
            <v>781</v>
          </cell>
          <cell r="I56">
            <v>4746</v>
          </cell>
          <cell r="J56">
            <v>4629262</v>
          </cell>
          <cell r="K56">
            <v>3473373</v>
          </cell>
          <cell r="L56">
            <v>641500</v>
          </cell>
          <cell r="M56">
            <v>403580</v>
          </cell>
          <cell r="N56">
            <v>120855</v>
          </cell>
        </row>
        <row r="83">
          <cell r="B83">
            <v>2011</v>
          </cell>
          <cell r="C83">
            <v>2575651</v>
          </cell>
          <cell r="D83">
            <v>905978</v>
          </cell>
          <cell r="E83">
            <v>522470</v>
          </cell>
          <cell r="F83">
            <v>35388</v>
          </cell>
          <cell r="G83">
            <v>557858</v>
          </cell>
          <cell r="H83">
            <v>1</v>
          </cell>
          <cell r="I83">
            <v>132178</v>
          </cell>
          <cell r="J83">
            <v>193239</v>
          </cell>
          <cell r="K83">
            <v>4074063</v>
          </cell>
          <cell r="L83">
            <v>4399481</v>
          </cell>
          <cell r="M83">
            <v>789637</v>
          </cell>
          <cell r="N83">
            <v>9228605</v>
          </cell>
        </row>
        <row r="109">
          <cell r="C109">
            <v>4484226</v>
          </cell>
          <cell r="D109">
            <v>2052873</v>
          </cell>
          <cell r="E109">
            <v>494694</v>
          </cell>
          <cell r="F109">
            <v>324292</v>
          </cell>
          <cell r="G109">
            <v>818986</v>
          </cell>
          <cell r="H109">
            <v>368794</v>
          </cell>
          <cell r="I109">
            <v>39873</v>
          </cell>
          <cell r="J109">
            <v>408667</v>
          </cell>
          <cell r="K109">
            <v>2450</v>
          </cell>
          <cell r="L109">
            <v>1007470</v>
          </cell>
          <cell r="M109">
            <v>453933</v>
          </cell>
        </row>
        <row r="138">
          <cell r="C138">
            <v>11338</v>
          </cell>
          <cell r="D138">
            <v>28807</v>
          </cell>
          <cell r="E138">
            <v>10318</v>
          </cell>
          <cell r="F138">
            <v>1</v>
          </cell>
          <cell r="G138">
            <v>9009</v>
          </cell>
          <cell r="H138">
            <v>9010</v>
          </cell>
          <cell r="I138">
            <v>46724</v>
          </cell>
          <cell r="J138">
            <v>3212</v>
          </cell>
          <cell r="K138">
            <v>152447</v>
          </cell>
          <cell r="L138">
            <v>202383</v>
          </cell>
          <cell r="M138">
            <v>88056</v>
          </cell>
          <cell r="N138">
            <v>349912</v>
          </cell>
        </row>
        <row r="163">
          <cell r="C163">
            <v>41054</v>
          </cell>
          <cell r="D163">
            <v>41834</v>
          </cell>
          <cell r="E163">
            <v>6279</v>
          </cell>
          <cell r="F163">
            <v>1900</v>
          </cell>
          <cell r="G163">
            <v>8179</v>
          </cell>
          <cell r="H163">
            <v>2937</v>
          </cell>
          <cell r="I163">
            <v>4753</v>
          </cell>
          <cell r="J163">
            <v>7690</v>
          </cell>
          <cell r="K163">
            <v>0</v>
          </cell>
          <cell r="L163">
            <v>1</v>
          </cell>
          <cell r="M163">
            <v>211327</v>
          </cell>
          <cell r="N163">
            <v>39827</v>
          </cell>
        </row>
        <row r="224">
          <cell r="C224">
            <v>1987883</v>
          </cell>
          <cell r="D224">
            <v>54390</v>
          </cell>
          <cell r="E224">
            <v>4444181</v>
          </cell>
          <cell r="F224">
            <v>11238</v>
          </cell>
          <cell r="G224">
            <v>41054</v>
          </cell>
          <cell r="H224">
            <v>4550863</v>
          </cell>
          <cell r="I224">
            <v>6538746</v>
          </cell>
          <cell r="J224">
            <v>2052873</v>
          </cell>
          <cell r="K224">
            <v>41834</v>
          </cell>
          <cell r="L224">
            <v>2094707</v>
          </cell>
          <cell r="M224">
            <v>8633453</v>
          </cell>
          <cell r="N224">
            <v>1622377</v>
          </cell>
          <cell r="O224">
            <v>0</v>
          </cell>
          <cell r="P224">
            <v>-708982</v>
          </cell>
        </row>
        <row r="249">
          <cell r="C249">
            <v>138239</v>
          </cell>
          <cell r="D249">
            <v>352071</v>
          </cell>
          <cell r="E249">
            <v>7883</v>
          </cell>
          <cell r="F249">
            <v>6108160</v>
          </cell>
          <cell r="G249">
            <v>1506134</v>
          </cell>
          <cell r="H249">
            <v>7614294</v>
          </cell>
          <cell r="J249">
            <v>916296</v>
          </cell>
          <cell r="K249">
            <v>152732</v>
          </cell>
          <cell r="M249">
            <v>0</v>
          </cell>
          <cell r="N249">
            <v>488768</v>
          </cell>
          <cell r="O249">
            <v>641500</v>
          </cell>
          <cell r="P249">
            <v>4944</v>
          </cell>
          <cell r="Q249">
            <v>411413</v>
          </cell>
          <cell r="R249">
            <v>416357</v>
          </cell>
          <cell r="S249">
            <v>7970926</v>
          </cell>
        </row>
        <row r="276">
          <cell r="C276">
            <v>475194</v>
          </cell>
          <cell r="D276">
            <v>0</v>
          </cell>
          <cell r="E276">
            <v>79306</v>
          </cell>
          <cell r="F276">
            <v>554500</v>
          </cell>
          <cell r="G276">
            <v>136418</v>
          </cell>
          <cell r="H276">
            <v>3336955</v>
          </cell>
          <cell r="I276">
            <v>3473373</v>
          </cell>
          <cell r="J276">
            <v>-2918873</v>
          </cell>
          <cell r="K276">
            <v>152732</v>
          </cell>
          <cell r="N276">
            <v>197692</v>
          </cell>
          <cell r="O276">
            <v>4944</v>
          </cell>
          <cell r="P276">
            <v>364232</v>
          </cell>
          <cell r="Q276">
            <v>566868</v>
          </cell>
          <cell r="R276">
            <v>827165</v>
          </cell>
          <cell r="S276">
            <v>-260297</v>
          </cell>
          <cell r="T276">
            <v>-3026438</v>
          </cell>
        </row>
        <row r="304">
          <cell r="H304">
            <v>3306702</v>
          </cell>
          <cell r="I304">
            <v>3443120</v>
          </cell>
          <cell r="J304">
            <v>-2888620</v>
          </cell>
          <cell r="K304">
            <v>152732</v>
          </cell>
          <cell r="N304">
            <v>522471</v>
          </cell>
          <cell r="O304">
            <v>500973</v>
          </cell>
          <cell r="P304">
            <v>21498</v>
          </cell>
          <cell r="Q304">
            <v>-2714390</v>
          </cell>
        </row>
        <row r="330">
          <cell r="C330">
            <v>41150</v>
          </cell>
          <cell r="D330">
            <v>2774989</v>
          </cell>
          <cell r="E330">
            <v>2816139</v>
          </cell>
          <cell r="F330">
            <v>0</v>
          </cell>
          <cell r="G330">
            <v>1674999</v>
          </cell>
          <cell r="H330">
            <v>1674999</v>
          </cell>
          <cell r="I330">
            <v>111222</v>
          </cell>
          <cell r="J330">
            <v>4602360</v>
          </cell>
          <cell r="K330">
            <v>5</v>
          </cell>
          <cell r="L330">
            <v>1626</v>
          </cell>
          <cell r="M330">
            <v>177768</v>
          </cell>
          <cell r="N330">
            <v>179399</v>
          </cell>
          <cell r="O330">
            <v>196451</v>
          </cell>
          <cell r="P330">
            <v>4226510</v>
          </cell>
          <cell r="Q330">
            <v>4602360</v>
          </cell>
          <cell r="R330">
            <v>2450</v>
          </cell>
          <cell r="S330">
            <v>0</v>
          </cell>
          <cell r="T330">
            <v>0</v>
          </cell>
          <cell r="U330">
            <v>0</v>
          </cell>
          <cell r="V330">
            <v>2450</v>
          </cell>
        </row>
        <row r="356">
          <cell r="C356">
            <v>54613</v>
          </cell>
          <cell r="D356">
            <v>56951</v>
          </cell>
          <cell r="E356">
            <v>280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55971</v>
          </cell>
          <cell r="L356">
            <v>55971</v>
          </cell>
          <cell r="M356">
            <v>6716</v>
          </cell>
          <cell r="N356">
            <v>174531</v>
          </cell>
        </row>
        <row r="378">
          <cell r="C378">
            <v>25393</v>
          </cell>
          <cell r="D378">
            <v>112467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1571</v>
          </cell>
          <cell r="L378">
            <v>55</v>
          </cell>
          <cell r="M378">
            <v>32056</v>
          </cell>
          <cell r="N378">
            <v>2989</v>
          </cell>
        </row>
        <row r="415">
          <cell r="C415">
            <v>7971206</v>
          </cell>
          <cell r="D415">
            <v>-2714390</v>
          </cell>
          <cell r="E415">
            <v>-312048</v>
          </cell>
          <cell r="F415">
            <v>-3026438</v>
          </cell>
          <cell r="G415">
            <v>177773</v>
          </cell>
          <cell r="H415">
            <v>196451</v>
          </cell>
          <cell r="I415">
            <v>4282481</v>
          </cell>
          <cell r="J415">
            <v>4656705</v>
          </cell>
          <cell r="K415">
            <v>1630267</v>
          </cell>
          <cell r="L415">
            <v>9601473</v>
          </cell>
        </row>
        <row r="445">
          <cell r="C445">
            <v>1981798</v>
          </cell>
          <cell r="D445">
            <v>5862</v>
          </cell>
          <cell r="E445">
            <v>4397142</v>
          </cell>
          <cell r="F445">
            <v>11238</v>
          </cell>
          <cell r="G445">
            <v>41008</v>
          </cell>
          <cell r="H445">
            <v>25393</v>
          </cell>
          <cell r="I445">
            <v>4480643</v>
          </cell>
          <cell r="J445">
            <v>6462441</v>
          </cell>
          <cell r="K445">
            <v>2043007</v>
          </cell>
          <cell r="L445">
            <v>41834</v>
          </cell>
          <cell r="M445">
            <v>112467</v>
          </cell>
          <cell r="N445">
            <v>2197308</v>
          </cell>
          <cell r="O445">
            <v>8659749</v>
          </cell>
          <cell r="P445">
            <v>1654433</v>
          </cell>
          <cell r="Q445">
            <v>-712709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2"/>
      <sheetName val="BULLETIN ANNUEL"/>
    </sheetNames>
    <sheetDataSet>
      <sheetData sheetId="0">
        <row r="29">
          <cell r="B29">
            <v>2012</v>
          </cell>
          <cell r="C29">
            <v>8870593</v>
          </cell>
          <cell r="D29">
            <v>631203</v>
          </cell>
          <cell r="E29">
            <v>80583</v>
          </cell>
          <cell r="F29">
            <v>711786</v>
          </cell>
          <cell r="G29">
            <v>4900</v>
          </cell>
          <cell r="H29">
            <v>0</v>
          </cell>
          <cell r="I29">
            <v>0</v>
          </cell>
          <cell r="J29">
            <v>380</v>
          </cell>
          <cell r="K29">
            <v>5280</v>
          </cell>
          <cell r="L29">
            <v>0</v>
          </cell>
          <cell r="M29">
            <v>468873</v>
          </cell>
          <cell r="N29">
            <v>10056532</v>
          </cell>
        </row>
        <row r="56">
          <cell r="B56">
            <v>2012</v>
          </cell>
          <cell r="C56">
            <v>2151281</v>
          </cell>
          <cell r="D56">
            <v>3583966</v>
          </cell>
          <cell r="E56">
            <v>9768</v>
          </cell>
          <cell r="F56">
            <v>62444</v>
          </cell>
          <cell r="G56">
            <v>335</v>
          </cell>
          <cell r="H56">
            <v>5589</v>
          </cell>
          <cell r="I56">
            <v>3625</v>
          </cell>
          <cell r="J56">
            <v>5817008</v>
          </cell>
          <cell r="K56">
            <v>3083077</v>
          </cell>
          <cell r="L56">
            <v>642874</v>
          </cell>
          <cell r="M56">
            <v>440131</v>
          </cell>
          <cell r="N56">
            <v>73442</v>
          </cell>
        </row>
        <row r="83">
          <cell r="B83">
            <v>2012</v>
          </cell>
          <cell r="C83">
            <v>3583966</v>
          </cell>
          <cell r="D83">
            <v>981478</v>
          </cell>
          <cell r="E83">
            <v>580453</v>
          </cell>
          <cell r="F83">
            <v>75359</v>
          </cell>
          <cell r="G83">
            <v>655812</v>
          </cell>
          <cell r="H83">
            <v>5884</v>
          </cell>
          <cell r="I83">
            <v>113278</v>
          </cell>
          <cell r="J83">
            <v>190686</v>
          </cell>
          <cell r="K83">
            <v>4555090</v>
          </cell>
          <cell r="L83">
            <v>4864938</v>
          </cell>
          <cell r="M83">
            <v>656585</v>
          </cell>
          <cell r="N83">
            <v>10742779</v>
          </cell>
        </row>
        <row r="109">
          <cell r="C109">
            <v>5315418</v>
          </cell>
          <cell r="D109">
            <v>2431820</v>
          </cell>
          <cell r="E109">
            <v>598423</v>
          </cell>
          <cell r="F109">
            <v>277829</v>
          </cell>
          <cell r="G109">
            <v>876252</v>
          </cell>
          <cell r="H109">
            <v>379664</v>
          </cell>
          <cell r="I109">
            <v>75221</v>
          </cell>
          <cell r="J109">
            <v>454885</v>
          </cell>
          <cell r="K109">
            <v>4900</v>
          </cell>
          <cell r="L109">
            <v>1125866</v>
          </cell>
          <cell r="M109">
            <v>533638</v>
          </cell>
        </row>
        <row r="138">
          <cell r="C138">
            <v>11010</v>
          </cell>
          <cell r="D138">
            <v>15708</v>
          </cell>
          <cell r="E138">
            <v>358</v>
          </cell>
          <cell r="F138">
            <v>2</v>
          </cell>
          <cell r="G138">
            <v>105682</v>
          </cell>
          <cell r="H138">
            <v>105684</v>
          </cell>
          <cell r="I138">
            <v>0</v>
          </cell>
          <cell r="J138">
            <v>1825</v>
          </cell>
          <cell r="K138">
            <v>252481</v>
          </cell>
          <cell r="L138">
            <v>254306</v>
          </cell>
          <cell r="M138">
            <v>29757</v>
          </cell>
          <cell r="N138">
            <v>416823</v>
          </cell>
        </row>
        <row r="163">
          <cell r="C163">
            <v>56025</v>
          </cell>
          <cell r="D163">
            <v>73290</v>
          </cell>
          <cell r="E163">
            <v>2272</v>
          </cell>
          <cell r="F163">
            <v>6509</v>
          </cell>
          <cell r="G163">
            <v>8781</v>
          </cell>
          <cell r="H163">
            <v>1060</v>
          </cell>
          <cell r="I163">
            <v>4227</v>
          </cell>
          <cell r="J163">
            <v>5287</v>
          </cell>
          <cell r="K163">
            <v>0</v>
          </cell>
          <cell r="L163">
            <v>5884</v>
          </cell>
          <cell r="M163">
            <v>268369</v>
          </cell>
          <cell r="N163">
            <v>-813</v>
          </cell>
        </row>
        <row r="224">
          <cell r="C224">
            <v>2150039</v>
          </cell>
          <cell r="D224">
            <v>71993</v>
          </cell>
          <cell r="E224">
            <v>5294873</v>
          </cell>
          <cell r="F224">
            <v>4837</v>
          </cell>
          <cell r="G224">
            <v>56025</v>
          </cell>
          <cell r="H224">
            <v>5427728</v>
          </cell>
          <cell r="I224">
            <v>7577767</v>
          </cell>
          <cell r="J224">
            <v>2431820</v>
          </cell>
          <cell r="K224">
            <v>73290</v>
          </cell>
          <cell r="L224">
            <v>2505110</v>
          </cell>
          <cell r="M224">
            <v>10082877</v>
          </cell>
          <cell r="N224">
            <v>1834366</v>
          </cell>
          <cell r="O224">
            <v>0</v>
          </cell>
          <cell r="P224">
            <v>-548948</v>
          </cell>
        </row>
        <row r="249">
          <cell r="C249">
            <v>149332</v>
          </cell>
          <cell r="D249">
            <v>186685</v>
          </cell>
          <cell r="E249">
            <v>7834</v>
          </cell>
          <cell r="F249">
            <v>6813151</v>
          </cell>
          <cell r="G249">
            <v>1713591</v>
          </cell>
          <cell r="I249">
            <v>8870593</v>
          </cell>
          <cell r="J249">
            <v>981836</v>
          </cell>
          <cell r="K249">
            <v>150867</v>
          </cell>
          <cell r="M249">
            <v>0</v>
          </cell>
          <cell r="N249">
            <v>492007</v>
          </cell>
          <cell r="O249">
            <v>642874</v>
          </cell>
          <cell r="P249">
            <v>4944</v>
          </cell>
          <cell r="Q249">
            <v>455228</v>
          </cell>
          <cell r="R249">
            <v>460172</v>
          </cell>
          <cell r="S249">
            <v>8749383</v>
          </cell>
        </row>
        <row r="276">
          <cell r="C276">
            <v>480336</v>
          </cell>
          <cell r="D276">
            <v>0</v>
          </cell>
          <cell r="E276">
            <v>80583</v>
          </cell>
          <cell r="F276">
            <v>560919</v>
          </cell>
          <cell r="G276">
            <v>120678</v>
          </cell>
          <cell r="H276">
            <v>2962399</v>
          </cell>
          <cell r="I276">
            <v>3083077</v>
          </cell>
          <cell r="J276">
            <v>-2522158</v>
          </cell>
          <cell r="K276">
            <v>150867</v>
          </cell>
          <cell r="N276">
            <v>207850</v>
          </cell>
          <cell r="O276">
            <v>4944</v>
          </cell>
          <cell r="P276">
            <v>548702</v>
          </cell>
          <cell r="Q276">
            <v>761496</v>
          </cell>
          <cell r="R276">
            <v>885033</v>
          </cell>
          <cell r="S276">
            <v>-123537</v>
          </cell>
          <cell r="T276">
            <v>-2494828</v>
          </cell>
        </row>
        <row r="304">
          <cell r="H304">
            <v>2915322</v>
          </cell>
          <cell r="I304">
            <v>3036000</v>
          </cell>
          <cell r="J304">
            <v>-2475081</v>
          </cell>
          <cell r="K304">
            <v>150867</v>
          </cell>
          <cell r="N304">
            <v>580455</v>
          </cell>
          <cell r="O304">
            <v>600695</v>
          </cell>
          <cell r="P304">
            <v>-20240</v>
          </cell>
          <cell r="Q304">
            <v>-2344454</v>
          </cell>
        </row>
        <row r="330">
          <cell r="C330">
            <v>42040</v>
          </cell>
          <cell r="D330">
            <v>3056138</v>
          </cell>
          <cell r="E330">
            <v>3098178</v>
          </cell>
          <cell r="F330">
            <v>0</v>
          </cell>
          <cell r="G330">
            <v>1874820</v>
          </cell>
          <cell r="H330">
            <v>1874820</v>
          </cell>
          <cell r="I330">
            <v>140742</v>
          </cell>
          <cell r="J330">
            <v>5113740</v>
          </cell>
          <cell r="K330">
            <v>60</v>
          </cell>
          <cell r="L330">
            <v>1814</v>
          </cell>
          <cell r="M330">
            <v>111784</v>
          </cell>
          <cell r="N330">
            <v>113658</v>
          </cell>
          <cell r="O330">
            <v>192511</v>
          </cell>
          <cell r="P330">
            <v>4807571</v>
          </cell>
          <cell r="Q330">
            <v>5113740</v>
          </cell>
          <cell r="R330">
            <v>4900</v>
          </cell>
          <cell r="S330">
            <v>0</v>
          </cell>
          <cell r="T330">
            <v>0</v>
          </cell>
          <cell r="U330">
            <v>0</v>
          </cell>
          <cell r="V330">
            <v>4900</v>
          </cell>
        </row>
        <row r="356">
          <cell r="C356">
            <v>70039</v>
          </cell>
          <cell r="D356">
            <v>92484</v>
          </cell>
          <cell r="E356">
            <v>359</v>
          </cell>
          <cell r="F356">
            <v>0</v>
          </cell>
          <cell r="G356">
            <v>0</v>
          </cell>
          <cell r="H356">
            <v>0</v>
          </cell>
          <cell r="I356">
            <v>31895</v>
          </cell>
          <cell r="J356">
            <v>0</v>
          </cell>
          <cell r="K356">
            <v>62169</v>
          </cell>
          <cell r="L356">
            <v>94064</v>
          </cell>
          <cell r="M356">
            <v>-51314</v>
          </cell>
          <cell r="N356">
            <v>205632</v>
          </cell>
        </row>
        <row r="378">
          <cell r="C378">
            <v>33647</v>
          </cell>
          <cell r="D378">
            <v>126892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1814</v>
          </cell>
          <cell r="L378">
            <v>0</v>
          </cell>
          <cell r="M378">
            <v>36254</v>
          </cell>
          <cell r="N378">
            <v>7025</v>
          </cell>
        </row>
        <row r="415">
          <cell r="C415">
            <v>8749742</v>
          </cell>
          <cell r="D415">
            <v>-2344454</v>
          </cell>
          <cell r="E415">
            <v>-150374</v>
          </cell>
          <cell r="F415">
            <v>-2494828</v>
          </cell>
          <cell r="G415">
            <v>143739</v>
          </cell>
          <cell r="H415">
            <v>192511</v>
          </cell>
          <cell r="I415">
            <v>4869740</v>
          </cell>
          <cell r="J415">
            <v>5205990</v>
          </cell>
          <cell r="K415">
            <v>2711162</v>
          </cell>
          <cell r="L415">
            <v>11460904</v>
          </cell>
        </row>
        <row r="445">
          <cell r="C445">
            <v>2142444</v>
          </cell>
          <cell r="D445">
            <v>9549</v>
          </cell>
          <cell r="E445">
            <v>5202697</v>
          </cell>
          <cell r="F445">
            <v>4837</v>
          </cell>
          <cell r="G445">
            <v>56025</v>
          </cell>
          <cell r="H445">
            <v>33647</v>
          </cell>
          <cell r="I445">
            <v>5306755</v>
          </cell>
          <cell r="J445">
            <v>7449199</v>
          </cell>
          <cell r="K445">
            <v>2431512</v>
          </cell>
          <cell r="L445">
            <v>73290</v>
          </cell>
          <cell r="M445">
            <v>126892</v>
          </cell>
          <cell r="N445">
            <v>2631694</v>
          </cell>
          <cell r="O445">
            <v>10080893</v>
          </cell>
          <cell r="P445">
            <v>1870620</v>
          </cell>
          <cell r="Q445">
            <v>-490609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3"/>
      <sheetName val="BULLETIN ANNUEL"/>
    </sheetNames>
    <sheetDataSet>
      <sheetData sheetId="0">
        <row r="29">
          <cell r="B29">
            <v>2013</v>
          </cell>
          <cell r="C29">
            <v>8777477</v>
          </cell>
          <cell r="D29">
            <v>615983</v>
          </cell>
          <cell r="E29">
            <v>83216</v>
          </cell>
          <cell r="F29">
            <v>699199</v>
          </cell>
          <cell r="G29">
            <v>7400</v>
          </cell>
          <cell r="H29">
            <v>0</v>
          </cell>
          <cell r="I29">
            <v>0</v>
          </cell>
          <cell r="J29">
            <v>485</v>
          </cell>
          <cell r="K29">
            <v>7885</v>
          </cell>
          <cell r="L29">
            <v>0</v>
          </cell>
          <cell r="M29">
            <v>472360</v>
          </cell>
          <cell r="N29">
            <v>9956921</v>
          </cell>
        </row>
        <row r="56">
          <cell r="B56">
            <v>2013</v>
          </cell>
          <cell r="C56">
            <v>2325095</v>
          </cell>
          <cell r="D56">
            <v>2940097</v>
          </cell>
          <cell r="E56">
            <v>4051</v>
          </cell>
          <cell r="F56">
            <v>50746</v>
          </cell>
          <cell r="G56">
            <v>335</v>
          </cell>
          <cell r="H56">
            <v>777</v>
          </cell>
          <cell r="I56">
            <v>3209</v>
          </cell>
          <cell r="J56">
            <v>5324310</v>
          </cell>
          <cell r="K56">
            <v>3498746</v>
          </cell>
          <cell r="L56">
            <v>654274</v>
          </cell>
          <cell r="M56">
            <v>397868</v>
          </cell>
          <cell r="N56">
            <v>81723</v>
          </cell>
        </row>
        <row r="83">
          <cell r="B83">
            <v>2013</v>
          </cell>
          <cell r="C83">
            <v>2940097</v>
          </cell>
          <cell r="D83">
            <v>1097299</v>
          </cell>
          <cell r="E83">
            <v>645815</v>
          </cell>
          <cell r="F83">
            <v>74357</v>
          </cell>
          <cell r="G83">
            <v>720172</v>
          </cell>
          <cell r="H83">
            <v>8493</v>
          </cell>
          <cell r="I83">
            <v>168548</v>
          </cell>
          <cell r="J83">
            <v>273608</v>
          </cell>
          <cell r="K83">
            <v>5634704</v>
          </cell>
          <cell r="L83">
            <v>6085353</v>
          </cell>
          <cell r="M83">
            <v>804404</v>
          </cell>
          <cell r="N83">
            <v>11647325</v>
          </cell>
        </row>
        <row r="109">
          <cell r="C109">
            <v>0</v>
          </cell>
          <cell r="D109">
            <v>2600548</v>
          </cell>
          <cell r="E109">
            <v>596197</v>
          </cell>
          <cell r="F109">
            <v>481825</v>
          </cell>
          <cell r="G109">
            <v>1078022</v>
          </cell>
          <cell r="H109">
            <v>432438</v>
          </cell>
          <cell r="I109">
            <v>65853</v>
          </cell>
          <cell r="J109">
            <v>498291</v>
          </cell>
          <cell r="K109">
            <v>7400</v>
          </cell>
          <cell r="L109">
            <v>1342509</v>
          </cell>
          <cell r="M109">
            <v>489669</v>
          </cell>
        </row>
        <row r="138">
          <cell r="C138">
            <v>4865</v>
          </cell>
          <cell r="D138">
            <v>18348</v>
          </cell>
          <cell r="E138">
            <v>833</v>
          </cell>
          <cell r="F138">
            <v>65526</v>
          </cell>
          <cell r="G138">
            <v>71522</v>
          </cell>
          <cell r="H138">
            <v>137048</v>
          </cell>
          <cell r="I138">
            <v>0</v>
          </cell>
          <cell r="J138">
            <v>1826</v>
          </cell>
          <cell r="K138">
            <v>242433</v>
          </cell>
          <cell r="L138">
            <v>244259</v>
          </cell>
          <cell r="M138">
            <v>199119</v>
          </cell>
          <cell r="N138">
            <v>604472</v>
          </cell>
        </row>
        <row r="163">
          <cell r="C163">
            <v>119237</v>
          </cell>
          <cell r="D163">
            <v>39473</v>
          </cell>
          <cell r="E163">
            <v>11390</v>
          </cell>
          <cell r="F163">
            <v>12676</v>
          </cell>
          <cell r="G163">
            <v>24066</v>
          </cell>
          <cell r="H163">
            <v>697</v>
          </cell>
          <cell r="I163">
            <v>3657</v>
          </cell>
          <cell r="J163">
            <v>4354</v>
          </cell>
          <cell r="K163">
            <v>0</v>
          </cell>
          <cell r="L163">
            <v>8493</v>
          </cell>
          <cell r="M163">
            <v>246923</v>
          </cell>
          <cell r="N163">
            <v>161926</v>
          </cell>
        </row>
        <row r="224">
          <cell r="C224">
            <v>2324281</v>
          </cell>
          <cell r="D224">
            <v>55067</v>
          </cell>
          <cell r="E224">
            <v>5607701</v>
          </cell>
          <cell r="F224">
            <v>4837</v>
          </cell>
          <cell r="G224">
            <v>119237</v>
          </cell>
          <cell r="H224">
            <v>5786842</v>
          </cell>
          <cell r="I224">
            <v>8111123</v>
          </cell>
          <cell r="J224">
            <v>2600548</v>
          </cell>
          <cell r="K224">
            <v>39473</v>
          </cell>
          <cell r="L224">
            <v>2640021</v>
          </cell>
          <cell r="M224">
            <v>10751144</v>
          </cell>
          <cell r="N224">
            <v>1987300</v>
          </cell>
          <cell r="O224">
            <v>0</v>
          </cell>
          <cell r="P224">
            <v>-742565</v>
          </cell>
        </row>
        <row r="249">
          <cell r="C249">
            <v>102406</v>
          </cell>
          <cell r="D249">
            <v>178399</v>
          </cell>
          <cell r="E249">
            <v>7582</v>
          </cell>
          <cell r="F249">
            <v>4974364</v>
          </cell>
          <cell r="G249">
            <v>3514726</v>
          </cell>
          <cell r="I249">
            <v>8777477</v>
          </cell>
          <cell r="J249">
            <v>1098132</v>
          </cell>
          <cell r="K249">
            <v>138069</v>
          </cell>
          <cell r="M249">
            <v>0</v>
          </cell>
          <cell r="N249">
            <v>516205</v>
          </cell>
          <cell r="O249">
            <v>654274</v>
          </cell>
          <cell r="P249">
            <v>4944</v>
          </cell>
          <cell r="Q249">
            <v>497701</v>
          </cell>
          <cell r="R249">
            <v>502645</v>
          </cell>
          <cell r="S249">
            <v>8718690</v>
          </cell>
        </row>
        <row r="276">
          <cell r="C276">
            <v>477914</v>
          </cell>
          <cell r="D276">
            <v>0</v>
          </cell>
          <cell r="E276">
            <v>83216</v>
          </cell>
          <cell r="F276">
            <v>561130</v>
          </cell>
          <cell r="G276">
            <v>137507</v>
          </cell>
          <cell r="H276">
            <v>3361239</v>
          </cell>
          <cell r="I276">
            <v>3498746</v>
          </cell>
          <cell r="J276">
            <v>-2937616</v>
          </cell>
          <cell r="K276">
            <v>138069</v>
          </cell>
          <cell r="N276">
            <v>294304</v>
          </cell>
          <cell r="O276">
            <v>4944</v>
          </cell>
          <cell r="P276">
            <v>557972</v>
          </cell>
          <cell r="Q276">
            <v>857220</v>
          </cell>
          <cell r="R276">
            <v>1102088</v>
          </cell>
          <cell r="S276">
            <v>-244868</v>
          </cell>
          <cell r="T276">
            <v>-3044415</v>
          </cell>
        </row>
        <row r="304">
          <cell r="H304">
            <v>3267835</v>
          </cell>
          <cell r="I304">
            <v>3405342</v>
          </cell>
          <cell r="J304">
            <v>-2844212</v>
          </cell>
          <cell r="K304">
            <v>138069</v>
          </cell>
          <cell r="N304">
            <v>711341</v>
          </cell>
          <cell r="O304">
            <v>607587</v>
          </cell>
          <cell r="P304">
            <v>103754</v>
          </cell>
          <cell r="Q304">
            <v>-2602389</v>
          </cell>
        </row>
        <row r="330">
          <cell r="C330">
            <v>36905</v>
          </cell>
          <cell r="D330">
            <v>3797885</v>
          </cell>
          <cell r="E330">
            <v>3834790</v>
          </cell>
          <cell r="F330">
            <v>0</v>
          </cell>
          <cell r="G330">
            <v>2338088</v>
          </cell>
          <cell r="H330">
            <v>2338088</v>
          </cell>
          <cell r="I330">
            <v>148726</v>
          </cell>
          <cell r="J330">
            <v>6321604</v>
          </cell>
          <cell r="K330">
            <v>0</v>
          </cell>
          <cell r="L330">
            <v>3141</v>
          </cell>
          <cell r="M330">
            <v>165892</v>
          </cell>
          <cell r="N330">
            <v>169033</v>
          </cell>
          <cell r="O330">
            <v>275434</v>
          </cell>
          <cell r="P330">
            <v>5877137</v>
          </cell>
          <cell r="Q330">
            <v>6321604</v>
          </cell>
          <cell r="R330">
            <v>7400</v>
          </cell>
          <cell r="S330">
            <v>0</v>
          </cell>
          <cell r="T330">
            <v>0</v>
          </cell>
          <cell r="U330">
            <v>0</v>
          </cell>
          <cell r="V330">
            <v>7400</v>
          </cell>
        </row>
        <row r="356">
          <cell r="C356">
            <v>60299</v>
          </cell>
          <cell r="D356">
            <v>120718</v>
          </cell>
          <cell r="E356">
            <v>344</v>
          </cell>
          <cell r="F356">
            <v>0</v>
          </cell>
          <cell r="G356">
            <v>0</v>
          </cell>
          <cell r="H356">
            <v>0</v>
          </cell>
          <cell r="I356">
            <v>45465</v>
          </cell>
          <cell r="J356">
            <v>0</v>
          </cell>
          <cell r="K356">
            <v>65509</v>
          </cell>
          <cell r="L356">
            <v>110974</v>
          </cell>
          <cell r="M356">
            <v>-78997</v>
          </cell>
          <cell r="N356">
            <v>213338</v>
          </cell>
        </row>
        <row r="378">
          <cell r="C378">
            <v>33294</v>
          </cell>
          <cell r="D378">
            <v>132805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3141</v>
          </cell>
          <cell r="L378">
            <v>0</v>
          </cell>
          <cell r="M378">
            <v>40987</v>
          </cell>
          <cell r="N378">
            <v>3111</v>
          </cell>
        </row>
        <row r="415">
          <cell r="C415">
            <v>8719034</v>
          </cell>
          <cell r="D415">
            <v>-2602389</v>
          </cell>
          <cell r="E415">
            <v>-442026</v>
          </cell>
          <cell r="F415">
            <v>-3044415</v>
          </cell>
          <cell r="G415">
            <v>211357</v>
          </cell>
          <cell r="H415">
            <v>275434</v>
          </cell>
          <cell r="I415">
            <v>5942646</v>
          </cell>
          <cell r="J415">
            <v>6429437</v>
          </cell>
          <cell r="K415">
            <v>3385022</v>
          </cell>
          <cell r="L415">
            <v>12104056</v>
          </cell>
        </row>
        <row r="445">
          <cell r="C445">
            <v>2314728</v>
          </cell>
          <cell r="D445">
            <v>4321</v>
          </cell>
          <cell r="E445">
            <v>5492291</v>
          </cell>
          <cell r="F445">
            <v>4837</v>
          </cell>
          <cell r="G445">
            <v>119237</v>
          </cell>
          <cell r="H445">
            <v>33294</v>
          </cell>
          <cell r="I445">
            <v>5653980</v>
          </cell>
          <cell r="J445">
            <v>7968708</v>
          </cell>
          <cell r="K445">
            <v>2595240</v>
          </cell>
          <cell r="L445">
            <v>39473</v>
          </cell>
          <cell r="M445">
            <v>132805</v>
          </cell>
          <cell r="N445">
            <v>2767518</v>
          </cell>
          <cell r="O445">
            <v>10736226</v>
          </cell>
          <cell r="P445">
            <v>2028287</v>
          </cell>
          <cell r="Q445">
            <v>-660457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5"/>
    </sheetNames>
    <sheetDataSet>
      <sheetData sheetId="0">
        <row r="29">
          <cell r="B29">
            <v>2015</v>
          </cell>
          <cell r="C29">
            <v>6238279</v>
          </cell>
          <cell r="D29">
            <v>2304013</v>
          </cell>
          <cell r="E29">
            <v>83867</v>
          </cell>
          <cell r="F29">
            <v>2387880</v>
          </cell>
          <cell r="G29">
            <v>276624</v>
          </cell>
          <cell r="H29">
            <v>0</v>
          </cell>
          <cell r="I29">
            <v>0</v>
          </cell>
          <cell r="J29">
            <v>35264</v>
          </cell>
          <cell r="K29">
            <v>311888</v>
          </cell>
          <cell r="L29">
            <v>0</v>
          </cell>
          <cell r="M29">
            <v>520696</v>
          </cell>
          <cell r="N29">
            <v>9458743</v>
          </cell>
        </row>
        <row r="56">
          <cell r="B56">
            <v>2015</v>
          </cell>
          <cell r="C56">
            <v>2584268</v>
          </cell>
          <cell r="D56">
            <v>2845594</v>
          </cell>
          <cell r="E56">
            <v>6155</v>
          </cell>
          <cell r="F56">
            <v>41806</v>
          </cell>
          <cell r="G56">
            <v>335</v>
          </cell>
          <cell r="H56">
            <v>15596</v>
          </cell>
          <cell r="I56">
            <v>12178</v>
          </cell>
          <cell r="J56">
            <v>5505932</v>
          </cell>
          <cell r="K56">
            <v>2443974</v>
          </cell>
          <cell r="L56">
            <v>772374</v>
          </cell>
          <cell r="M56">
            <v>506379.31334999995</v>
          </cell>
          <cell r="N56">
            <v>230084.087728</v>
          </cell>
        </row>
        <row r="83">
          <cell r="B83">
            <v>2015</v>
          </cell>
          <cell r="C83">
            <v>2845594</v>
          </cell>
          <cell r="D83">
            <v>735239</v>
          </cell>
          <cell r="E83">
            <v>1095663</v>
          </cell>
          <cell r="F83">
            <v>49823</v>
          </cell>
          <cell r="G83">
            <v>1145486</v>
          </cell>
          <cell r="H83">
            <v>2635</v>
          </cell>
          <cell r="I83">
            <v>109147</v>
          </cell>
          <cell r="J83">
            <v>372864</v>
          </cell>
          <cell r="K83">
            <v>6834166</v>
          </cell>
          <cell r="L83">
            <v>7318812</v>
          </cell>
          <cell r="M83">
            <v>873086</v>
          </cell>
          <cell r="N83">
            <v>12918217</v>
          </cell>
        </row>
        <row r="109">
          <cell r="C109">
            <v>0</v>
          </cell>
          <cell r="D109">
            <v>2873002</v>
          </cell>
          <cell r="E109">
            <v>794899</v>
          </cell>
          <cell r="F109">
            <v>605976</v>
          </cell>
          <cell r="G109">
            <v>1400875</v>
          </cell>
          <cell r="H109">
            <v>394532</v>
          </cell>
          <cell r="I109">
            <v>138524</v>
          </cell>
          <cell r="J109">
            <v>533056</v>
          </cell>
          <cell r="K109">
            <v>276624</v>
          </cell>
          <cell r="L109">
            <v>1775666</v>
          </cell>
          <cell r="M109">
            <v>418559</v>
          </cell>
        </row>
        <row r="138">
          <cell r="C138">
            <v>6662</v>
          </cell>
          <cell r="D138">
            <v>19213</v>
          </cell>
          <cell r="E138">
            <v>248</v>
          </cell>
          <cell r="F138">
            <v>56037</v>
          </cell>
          <cell r="G138">
            <v>104115</v>
          </cell>
          <cell r="H138">
            <v>160152</v>
          </cell>
          <cell r="I138">
            <v>1</v>
          </cell>
          <cell r="J138">
            <v>2064</v>
          </cell>
          <cell r="K138">
            <v>172011</v>
          </cell>
          <cell r="L138">
            <v>174076</v>
          </cell>
          <cell r="M138">
            <v>84872</v>
          </cell>
          <cell r="N138">
            <v>445223</v>
          </cell>
        </row>
        <row r="163">
          <cell r="C163">
            <v>24504</v>
          </cell>
          <cell r="D163">
            <v>77831</v>
          </cell>
          <cell r="E163">
            <v>7905</v>
          </cell>
          <cell r="F163">
            <v>16153</v>
          </cell>
          <cell r="G163">
            <v>24058</v>
          </cell>
          <cell r="H163">
            <v>238</v>
          </cell>
          <cell r="I163">
            <v>0</v>
          </cell>
          <cell r="J163">
            <v>238</v>
          </cell>
          <cell r="K163">
            <v>0</v>
          </cell>
          <cell r="L163">
            <v>2635</v>
          </cell>
          <cell r="M163">
            <v>290595</v>
          </cell>
          <cell r="N163">
            <v>25362</v>
          </cell>
        </row>
        <row r="224">
          <cell r="C224">
            <v>2583761</v>
          </cell>
          <cell r="D224">
            <v>69915</v>
          </cell>
          <cell r="E224">
            <v>5616385</v>
          </cell>
          <cell r="F224">
            <v>4837</v>
          </cell>
          <cell r="G224">
            <v>24504</v>
          </cell>
          <cell r="H224">
            <v>5715641</v>
          </cell>
          <cell r="I224">
            <v>8299402</v>
          </cell>
          <cell r="J224">
            <v>2873002</v>
          </cell>
          <cell r="K224">
            <v>77831</v>
          </cell>
          <cell r="L224">
            <v>2950833</v>
          </cell>
          <cell r="M224">
            <v>11250235</v>
          </cell>
          <cell r="N224">
            <v>2572640.31335</v>
          </cell>
          <cell r="O224">
            <v>0</v>
          </cell>
          <cell r="P224">
            <v>-804648.912272</v>
          </cell>
        </row>
        <row r="249">
          <cell r="C249">
            <v>129210</v>
          </cell>
          <cell r="D249">
            <v>200057</v>
          </cell>
          <cell r="E249">
            <v>9095</v>
          </cell>
          <cell r="F249">
            <v>3288317</v>
          </cell>
          <cell r="G249">
            <v>2611600</v>
          </cell>
          <cell r="I249">
            <v>6238279</v>
          </cell>
          <cell r="J249">
            <v>735487</v>
          </cell>
          <cell r="K249">
            <v>173793</v>
          </cell>
          <cell r="M249">
            <v>0</v>
          </cell>
          <cell r="N249">
            <v>598581</v>
          </cell>
          <cell r="O249">
            <v>772374</v>
          </cell>
          <cell r="P249">
            <v>4944</v>
          </cell>
          <cell r="Q249">
            <v>528350</v>
          </cell>
          <cell r="R249">
            <v>533294</v>
          </cell>
          <cell r="S249">
            <v>5668098</v>
          </cell>
        </row>
        <row r="276">
          <cell r="C276">
            <v>2130220</v>
          </cell>
          <cell r="D276">
            <v>0</v>
          </cell>
          <cell r="E276">
            <v>83867</v>
          </cell>
          <cell r="F276">
            <v>2214087</v>
          </cell>
          <cell r="G276">
            <v>100429</v>
          </cell>
          <cell r="H276">
            <v>2343545</v>
          </cell>
          <cell r="I276">
            <v>2443974</v>
          </cell>
          <cell r="J276">
            <v>-229887</v>
          </cell>
          <cell r="K276">
            <v>173793</v>
          </cell>
          <cell r="N276">
            <v>586661</v>
          </cell>
          <cell r="O276">
            <v>4944</v>
          </cell>
          <cell r="P276">
            <v>714033</v>
          </cell>
          <cell r="Q276">
            <v>1305638</v>
          </cell>
          <cell r="R276">
            <v>1424933</v>
          </cell>
          <cell r="S276">
            <v>-119295</v>
          </cell>
          <cell r="T276">
            <v>-175389</v>
          </cell>
        </row>
        <row r="304">
          <cell r="H304">
            <v>2229767</v>
          </cell>
          <cell r="I304">
            <v>2330196</v>
          </cell>
          <cell r="J304">
            <v>-116109</v>
          </cell>
          <cell r="K304">
            <v>173793</v>
          </cell>
          <cell r="N304">
            <v>1151700</v>
          </cell>
          <cell r="O304">
            <v>802804</v>
          </cell>
          <cell r="P304">
            <v>348896</v>
          </cell>
          <cell r="Q304">
            <v>406580</v>
          </cell>
        </row>
        <row r="330">
          <cell r="C330">
            <v>101699</v>
          </cell>
          <cell r="D330">
            <v>4589416</v>
          </cell>
          <cell r="E330">
            <v>4691115</v>
          </cell>
          <cell r="F330">
            <v>0</v>
          </cell>
          <cell r="G330">
            <v>2651309</v>
          </cell>
          <cell r="H330">
            <v>2651309</v>
          </cell>
          <cell r="I330">
            <v>183093</v>
          </cell>
          <cell r="J330">
            <v>7525517</v>
          </cell>
          <cell r="K330">
            <v>3</v>
          </cell>
          <cell r="L330">
            <v>12553</v>
          </cell>
          <cell r="M330">
            <v>131856</v>
          </cell>
          <cell r="N330">
            <v>144412</v>
          </cell>
          <cell r="O330">
            <v>374928</v>
          </cell>
          <cell r="P330">
            <v>7006177</v>
          </cell>
          <cell r="Q330">
            <v>7525517</v>
          </cell>
          <cell r="R330">
            <v>276624</v>
          </cell>
          <cell r="S330">
            <v>0</v>
          </cell>
          <cell r="T330">
            <v>0</v>
          </cell>
          <cell r="U330">
            <v>0</v>
          </cell>
          <cell r="V330">
            <v>276624</v>
          </cell>
        </row>
        <row r="356">
          <cell r="C356">
            <v>49420</v>
          </cell>
          <cell r="D356">
            <v>182654</v>
          </cell>
          <cell r="E356">
            <v>296</v>
          </cell>
          <cell r="F356">
            <v>0</v>
          </cell>
          <cell r="G356">
            <v>0</v>
          </cell>
          <cell r="H356">
            <v>0</v>
          </cell>
          <cell r="I356">
            <v>42959</v>
          </cell>
          <cell r="J356">
            <v>0</v>
          </cell>
          <cell r="K356">
            <v>89089</v>
          </cell>
          <cell r="L356">
            <v>132048</v>
          </cell>
          <cell r="M356">
            <v>-149430</v>
          </cell>
          <cell r="N356">
            <v>214988</v>
          </cell>
        </row>
        <row r="378">
          <cell r="C378">
            <v>34997</v>
          </cell>
          <cell r="D378">
            <v>130169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12553</v>
          </cell>
          <cell r="L378">
            <v>0</v>
          </cell>
          <cell r="M378">
            <v>44363</v>
          </cell>
          <cell r="N378">
            <v>-7094</v>
          </cell>
        </row>
        <row r="415">
          <cell r="C415">
            <v>5668394</v>
          </cell>
          <cell r="D415">
            <v>406580</v>
          </cell>
          <cell r="E415">
            <v>-581969</v>
          </cell>
          <cell r="F415">
            <v>-175389</v>
          </cell>
          <cell r="G415">
            <v>174818</v>
          </cell>
          <cell r="H415">
            <v>374928</v>
          </cell>
          <cell r="I415">
            <v>7095266</v>
          </cell>
          <cell r="J415">
            <v>7645012</v>
          </cell>
          <cell r="K415">
            <v>7469623</v>
          </cell>
          <cell r="L415">
            <v>13138017</v>
          </cell>
        </row>
        <row r="445">
          <cell r="C445">
            <v>2576147</v>
          </cell>
          <cell r="D445">
            <v>28109</v>
          </cell>
          <cell r="E445">
            <v>5434039</v>
          </cell>
          <cell r="F445">
            <v>4837</v>
          </cell>
          <cell r="G445">
            <v>24504</v>
          </cell>
          <cell r="H445">
            <v>34997</v>
          </cell>
          <cell r="I445">
            <v>5526486</v>
          </cell>
          <cell r="J445">
            <v>8102633</v>
          </cell>
          <cell r="K445">
            <v>2872694</v>
          </cell>
          <cell r="L445">
            <v>77831</v>
          </cell>
          <cell r="M445">
            <v>130169</v>
          </cell>
          <cell r="N445">
            <v>3080694</v>
          </cell>
          <cell r="O445">
            <v>11183327</v>
          </cell>
          <cell r="P445">
            <v>2617003.31335</v>
          </cell>
          <cell r="Q445">
            <v>-662312.912272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4"/>
    </sheetNames>
    <sheetDataSet>
      <sheetData sheetId="0">
        <row r="29">
          <cell r="B29">
            <v>2014</v>
          </cell>
          <cell r="C29">
            <v>8387471</v>
          </cell>
          <cell r="D29">
            <v>1349432</v>
          </cell>
          <cell r="E29">
            <v>83867</v>
          </cell>
          <cell r="F29">
            <v>1433299</v>
          </cell>
          <cell r="G29">
            <v>80031</v>
          </cell>
          <cell r="H29">
            <v>0</v>
          </cell>
          <cell r="I29">
            <v>0</v>
          </cell>
          <cell r="J29">
            <v>29892</v>
          </cell>
          <cell r="K29">
            <v>109923</v>
          </cell>
          <cell r="L29">
            <v>0</v>
          </cell>
          <cell r="M29">
            <v>483672</v>
          </cell>
          <cell r="N29">
            <v>10414365</v>
          </cell>
        </row>
        <row r="56">
          <cell r="B56">
            <v>2014</v>
          </cell>
          <cell r="C56">
            <v>2556819</v>
          </cell>
          <cell r="D56">
            <v>3716323</v>
          </cell>
          <cell r="E56">
            <v>5463</v>
          </cell>
          <cell r="F56">
            <v>44912</v>
          </cell>
          <cell r="G56">
            <v>335</v>
          </cell>
          <cell r="H56">
            <v>767</v>
          </cell>
          <cell r="I56">
            <v>3906</v>
          </cell>
          <cell r="J56">
            <v>6328525</v>
          </cell>
          <cell r="K56">
            <v>2870658</v>
          </cell>
          <cell r="L56">
            <v>697138</v>
          </cell>
          <cell r="M56">
            <v>424771</v>
          </cell>
          <cell r="N56">
            <v>93273</v>
          </cell>
        </row>
        <row r="83">
          <cell r="B83">
            <v>2014</v>
          </cell>
          <cell r="C83">
            <v>3716323</v>
          </cell>
          <cell r="D83">
            <v>672875</v>
          </cell>
          <cell r="E83">
            <v>817936</v>
          </cell>
          <cell r="F83">
            <v>83646</v>
          </cell>
          <cell r="G83">
            <v>901582</v>
          </cell>
          <cell r="H83">
            <v>5253</v>
          </cell>
          <cell r="I83">
            <v>129972</v>
          </cell>
          <cell r="J83">
            <v>242074</v>
          </cell>
          <cell r="K83">
            <v>6275631</v>
          </cell>
          <cell r="L83">
            <v>6652930</v>
          </cell>
          <cell r="M83">
            <v>681699</v>
          </cell>
          <cell r="N83">
            <v>12625409</v>
          </cell>
        </row>
        <row r="109">
          <cell r="C109">
            <v>0</v>
          </cell>
          <cell r="D109">
            <v>2744772</v>
          </cell>
          <cell r="E109">
            <v>1080533</v>
          </cell>
          <cell r="F109">
            <v>335007</v>
          </cell>
          <cell r="G109">
            <v>1415540</v>
          </cell>
          <cell r="H109">
            <v>418050</v>
          </cell>
          <cell r="I109">
            <v>62079</v>
          </cell>
          <cell r="J109">
            <v>480129</v>
          </cell>
          <cell r="K109">
            <v>80031</v>
          </cell>
          <cell r="L109">
            <v>1539756</v>
          </cell>
          <cell r="M109">
            <v>420970</v>
          </cell>
        </row>
        <row r="138">
          <cell r="C138">
            <v>5869</v>
          </cell>
          <cell r="D138">
            <v>17419</v>
          </cell>
          <cell r="E138">
            <v>166</v>
          </cell>
          <cell r="F138">
            <v>91328</v>
          </cell>
          <cell r="G138">
            <v>88084</v>
          </cell>
          <cell r="H138">
            <v>179412</v>
          </cell>
          <cell r="I138">
            <v>0</v>
          </cell>
          <cell r="J138">
            <v>2062</v>
          </cell>
          <cell r="K138">
            <v>181046</v>
          </cell>
          <cell r="L138">
            <v>183108</v>
          </cell>
          <cell r="M138">
            <v>87009</v>
          </cell>
          <cell r="N138">
            <v>472983</v>
          </cell>
        </row>
        <row r="163">
          <cell r="C163">
            <v>37656</v>
          </cell>
          <cell r="D163">
            <v>79586</v>
          </cell>
          <cell r="E163">
            <v>13331</v>
          </cell>
          <cell r="F163">
            <v>12878</v>
          </cell>
          <cell r="G163">
            <v>26209</v>
          </cell>
          <cell r="H163">
            <v>439</v>
          </cell>
          <cell r="I163">
            <v>3947</v>
          </cell>
          <cell r="J163">
            <v>4386</v>
          </cell>
          <cell r="K163">
            <v>0</v>
          </cell>
          <cell r="L163">
            <v>5253</v>
          </cell>
          <cell r="M163">
            <v>297085</v>
          </cell>
          <cell r="N163">
            <v>22808</v>
          </cell>
        </row>
        <row r="224">
          <cell r="C224">
            <v>2556413</v>
          </cell>
          <cell r="D224">
            <v>49920</v>
          </cell>
          <cell r="E224">
            <v>5921955</v>
          </cell>
          <cell r="F224">
            <v>4837</v>
          </cell>
          <cell r="G224">
            <v>37656</v>
          </cell>
          <cell r="H224">
            <v>6014368</v>
          </cell>
          <cell r="I224">
            <v>8570781</v>
          </cell>
          <cell r="J224">
            <v>2744772</v>
          </cell>
          <cell r="K224">
            <v>79586</v>
          </cell>
          <cell r="L224">
            <v>2824358</v>
          </cell>
          <cell r="M224">
            <v>11395139</v>
          </cell>
          <cell r="N224">
            <v>2261612</v>
          </cell>
          <cell r="O224">
            <v>0</v>
          </cell>
          <cell r="P224">
            <v>-715329</v>
          </cell>
        </row>
        <row r="249">
          <cell r="C249">
            <v>116297</v>
          </cell>
          <cell r="D249">
            <v>189161</v>
          </cell>
          <cell r="E249">
            <v>8097</v>
          </cell>
          <cell r="F249">
            <v>3847595</v>
          </cell>
          <cell r="G249">
            <v>4226321</v>
          </cell>
          <cell r="I249">
            <v>8387471</v>
          </cell>
          <cell r="J249">
            <v>673041</v>
          </cell>
          <cell r="K249">
            <v>155555</v>
          </cell>
          <cell r="M249">
            <v>0</v>
          </cell>
          <cell r="N249">
            <v>541583</v>
          </cell>
          <cell r="O249">
            <v>697138</v>
          </cell>
          <cell r="P249">
            <v>4944</v>
          </cell>
          <cell r="Q249">
            <v>479571</v>
          </cell>
          <cell r="R249">
            <v>484515</v>
          </cell>
          <cell r="S249">
            <v>7878859</v>
          </cell>
        </row>
        <row r="276">
          <cell r="C276">
            <v>1193877</v>
          </cell>
          <cell r="D276">
            <v>0</v>
          </cell>
          <cell r="E276">
            <v>83867</v>
          </cell>
          <cell r="F276">
            <v>1277744</v>
          </cell>
          <cell r="G276">
            <v>137046</v>
          </cell>
          <cell r="H276">
            <v>2733612</v>
          </cell>
          <cell r="I276">
            <v>2870658</v>
          </cell>
          <cell r="J276">
            <v>-1592914</v>
          </cell>
          <cell r="K276">
            <v>155555</v>
          </cell>
          <cell r="N276">
            <v>339149</v>
          </cell>
          <cell r="O276">
            <v>4944</v>
          </cell>
          <cell r="P276">
            <v>736901</v>
          </cell>
          <cell r="Q276">
            <v>1080994</v>
          </cell>
          <cell r="R276">
            <v>1441749</v>
          </cell>
          <cell r="S276">
            <v>-360755</v>
          </cell>
          <cell r="T276">
            <v>-1798114</v>
          </cell>
        </row>
        <row r="304">
          <cell r="H304">
            <v>2626576</v>
          </cell>
          <cell r="I304">
            <v>2763622</v>
          </cell>
          <cell r="J304">
            <v>-1485878</v>
          </cell>
          <cell r="K304">
            <v>155555</v>
          </cell>
          <cell r="N304">
            <v>909264</v>
          </cell>
          <cell r="O304">
            <v>1093864</v>
          </cell>
          <cell r="P304">
            <v>-184600</v>
          </cell>
          <cell r="Q304">
            <v>-1514923</v>
          </cell>
        </row>
        <row r="330">
          <cell r="C330">
            <v>87101</v>
          </cell>
          <cell r="D330">
            <v>4245237</v>
          </cell>
          <cell r="E330">
            <v>4332338</v>
          </cell>
          <cell r="F330">
            <v>191</v>
          </cell>
          <cell r="G330">
            <v>2375005</v>
          </cell>
          <cell r="H330">
            <v>2375196</v>
          </cell>
          <cell r="I330">
            <v>153143</v>
          </cell>
          <cell r="J330">
            <v>6860677</v>
          </cell>
          <cell r="K330">
            <v>2</v>
          </cell>
          <cell r="L330">
            <v>8802</v>
          </cell>
          <cell r="M330">
            <v>151060</v>
          </cell>
          <cell r="N330">
            <v>159864</v>
          </cell>
          <cell r="O330">
            <v>244136</v>
          </cell>
          <cell r="P330">
            <v>6456677</v>
          </cell>
          <cell r="Q330">
            <v>6860677</v>
          </cell>
          <cell r="R330">
            <v>80031</v>
          </cell>
          <cell r="S330">
            <v>0</v>
          </cell>
          <cell r="T330">
            <v>0</v>
          </cell>
          <cell r="U330">
            <v>0</v>
          </cell>
          <cell r="V330">
            <v>80031</v>
          </cell>
        </row>
        <row r="356">
          <cell r="C356">
            <v>51853</v>
          </cell>
          <cell r="D356">
            <v>142551</v>
          </cell>
          <cell r="E356">
            <v>340</v>
          </cell>
          <cell r="F356">
            <v>0</v>
          </cell>
          <cell r="G356">
            <v>0</v>
          </cell>
          <cell r="H356">
            <v>0</v>
          </cell>
          <cell r="I356">
            <v>46443</v>
          </cell>
          <cell r="J356">
            <v>0</v>
          </cell>
          <cell r="K356">
            <v>84764</v>
          </cell>
          <cell r="L356">
            <v>131207</v>
          </cell>
          <cell r="M356">
            <v>-104266</v>
          </cell>
          <cell r="N356">
            <v>221685</v>
          </cell>
        </row>
        <row r="378">
          <cell r="C378">
            <v>38431</v>
          </cell>
          <cell r="D378">
            <v>135018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8802</v>
          </cell>
          <cell r="L378">
            <v>0</v>
          </cell>
          <cell r="M378">
            <v>37413</v>
          </cell>
          <cell r="N378">
            <v>2021</v>
          </cell>
        </row>
        <row r="415">
          <cell r="C415">
            <v>7879199</v>
          </cell>
          <cell r="D415">
            <v>-1514923</v>
          </cell>
          <cell r="E415">
            <v>-283191</v>
          </cell>
          <cell r="F415">
            <v>-1798114</v>
          </cell>
          <cell r="G415">
            <v>197505</v>
          </cell>
          <cell r="H415">
            <v>244136</v>
          </cell>
          <cell r="I415">
            <v>6541441</v>
          </cell>
          <cell r="J415">
            <v>6983082</v>
          </cell>
          <cell r="K415">
            <v>5184968</v>
          </cell>
          <cell r="L415">
            <v>13064167</v>
          </cell>
        </row>
        <row r="445">
          <cell r="C445">
            <v>2549472</v>
          </cell>
          <cell r="D445">
            <v>5008</v>
          </cell>
          <cell r="E445">
            <v>5784712</v>
          </cell>
          <cell r="F445">
            <v>4837</v>
          </cell>
          <cell r="G445">
            <v>37656</v>
          </cell>
          <cell r="H445">
            <v>38431</v>
          </cell>
          <cell r="I445">
            <v>5870644</v>
          </cell>
          <cell r="J445">
            <v>8420116</v>
          </cell>
          <cell r="K445">
            <v>2739464</v>
          </cell>
          <cell r="L445">
            <v>79586</v>
          </cell>
          <cell r="M445">
            <v>135018</v>
          </cell>
          <cell r="N445">
            <v>2954068</v>
          </cell>
          <cell r="O445">
            <v>11374184</v>
          </cell>
          <cell r="P445">
            <v>2299025</v>
          </cell>
          <cell r="Q445">
            <v>-609042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6"/>
    </sheetNames>
    <sheetDataSet>
      <sheetData sheetId="0">
        <row r="29">
          <cell r="B29">
            <v>2016</v>
          </cell>
          <cell r="C29">
            <v>3093307</v>
          </cell>
          <cell r="D29">
            <v>2561132</v>
          </cell>
          <cell r="E29">
            <v>85669</v>
          </cell>
          <cell r="F29">
            <v>2646801</v>
          </cell>
          <cell r="G29">
            <v>628113</v>
          </cell>
          <cell r="H29">
            <v>0</v>
          </cell>
          <cell r="I29">
            <v>0</v>
          </cell>
          <cell r="J29">
            <v>187336</v>
          </cell>
          <cell r="K29">
            <v>815449</v>
          </cell>
          <cell r="L29">
            <v>0</v>
          </cell>
          <cell r="M29">
            <v>544941</v>
          </cell>
          <cell r="N29">
            <v>7100498</v>
          </cell>
        </row>
        <row r="56">
          <cell r="B56">
            <v>2016</v>
          </cell>
          <cell r="C56">
            <v>2430828</v>
          </cell>
          <cell r="D56">
            <v>1631301</v>
          </cell>
          <cell r="E56">
            <v>3018</v>
          </cell>
          <cell r="F56">
            <v>33094</v>
          </cell>
          <cell r="G56">
            <v>335</v>
          </cell>
          <cell r="H56">
            <v>11835</v>
          </cell>
          <cell r="I56">
            <v>5577</v>
          </cell>
          <cell r="J56">
            <v>4115988</v>
          </cell>
          <cell r="K56">
            <v>996496</v>
          </cell>
          <cell r="L56">
            <v>839490</v>
          </cell>
          <cell r="M56">
            <v>816947</v>
          </cell>
          <cell r="N56">
            <v>331577</v>
          </cell>
        </row>
        <row r="83">
          <cell r="B83">
            <v>2016</v>
          </cell>
          <cell r="C83">
            <v>1631301</v>
          </cell>
          <cell r="D83">
            <v>754459</v>
          </cell>
          <cell r="E83">
            <v>1910902</v>
          </cell>
          <cell r="F83">
            <v>40489</v>
          </cell>
          <cell r="G83">
            <v>1951391</v>
          </cell>
          <cell r="H83">
            <v>2156</v>
          </cell>
          <cell r="I83">
            <v>93314</v>
          </cell>
          <cell r="J83">
            <v>402250</v>
          </cell>
          <cell r="K83">
            <v>7082381</v>
          </cell>
          <cell r="L83">
            <v>7580101</v>
          </cell>
          <cell r="M83">
            <v>1315139</v>
          </cell>
          <cell r="N83">
            <v>13232391</v>
          </cell>
        </row>
        <row r="109">
          <cell r="C109">
            <v>0</v>
          </cell>
          <cell r="D109">
            <v>2938669</v>
          </cell>
          <cell r="E109">
            <v>867254</v>
          </cell>
          <cell r="F109">
            <v>458655</v>
          </cell>
          <cell r="G109">
            <v>1325909</v>
          </cell>
          <cell r="H109">
            <v>392462</v>
          </cell>
          <cell r="I109">
            <v>199520</v>
          </cell>
          <cell r="J109">
            <v>591982</v>
          </cell>
          <cell r="K109">
            <v>628113</v>
          </cell>
          <cell r="L109">
            <v>1946108</v>
          </cell>
          <cell r="M109">
            <v>616828</v>
          </cell>
        </row>
        <row r="138">
          <cell r="C138">
            <v>3385</v>
          </cell>
          <cell r="D138">
            <v>20156</v>
          </cell>
          <cell r="E138">
            <v>335</v>
          </cell>
          <cell r="F138">
            <v>52464</v>
          </cell>
          <cell r="G138">
            <v>134907</v>
          </cell>
          <cell r="H138">
            <v>187371</v>
          </cell>
          <cell r="I138">
            <v>916</v>
          </cell>
          <cell r="J138">
            <v>2094</v>
          </cell>
          <cell r="K138">
            <v>172870</v>
          </cell>
          <cell r="L138">
            <v>175880</v>
          </cell>
          <cell r="M138">
            <v>98383</v>
          </cell>
          <cell r="N138">
            <v>485510</v>
          </cell>
        </row>
        <row r="163">
          <cell r="C163">
            <v>21871</v>
          </cell>
          <cell r="D163">
            <v>37428</v>
          </cell>
          <cell r="E163">
            <v>8483</v>
          </cell>
          <cell r="F163">
            <v>12997</v>
          </cell>
          <cell r="G163">
            <v>21480</v>
          </cell>
          <cell r="H163">
            <v>167</v>
          </cell>
          <cell r="I163">
            <v>0</v>
          </cell>
          <cell r="J163">
            <v>167</v>
          </cell>
          <cell r="K163">
            <v>0</v>
          </cell>
          <cell r="L163">
            <v>2156</v>
          </cell>
          <cell r="M163">
            <v>357132</v>
          </cell>
          <cell r="N163">
            <v>45276</v>
          </cell>
        </row>
        <row r="224">
          <cell r="C224">
            <v>2430461</v>
          </cell>
          <cell r="D224">
            <v>50841</v>
          </cell>
          <cell r="E224">
            <v>5159789</v>
          </cell>
          <cell r="F224">
            <v>4837</v>
          </cell>
          <cell r="G224">
            <v>21871</v>
          </cell>
          <cell r="H224">
            <v>5237338</v>
          </cell>
          <cell r="I224">
            <v>7667799</v>
          </cell>
          <cell r="J224">
            <v>2938669</v>
          </cell>
          <cell r="K224">
            <v>37428</v>
          </cell>
          <cell r="L224">
            <v>2976097</v>
          </cell>
          <cell r="M224">
            <v>10643896</v>
          </cell>
          <cell r="N224">
            <v>3120187</v>
          </cell>
          <cell r="O224">
            <v>0</v>
          </cell>
          <cell r="P224">
            <v>-964782</v>
          </cell>
        </row>
        <row r="249">
          <cell r="C249">
            <v>143865</v>
          </cell>
          <cell r="D249">
            <v>189567</v>
          </cell>
          <cell r="E249">
            <v>22201</v>
          </cell>
          <cell r="F249">
            <v>1155952</v>
          </cell>
          <cell r="G249">
            <v>1581722</v>
          </cell>
          <cell r="I249">
            <v>3093307</v>
          </cell>
          <cell r="J249">
            <v>754794</v>
          </cell>
          <cell r="K249">
            <v>200697</v>
          </cell>
          <cell r="M249">
            <v>0</v>
          </cell>
          <cell r="N249">
            <v>638793</v>
          </cell>
          <cell r="O249">
            <v>839490</v>
          </cell>
          <cell r="P249">
            <v>4944</v>
          </cell>
          <cell r="Q249">
            <v>587205</v>
          </cell>
          <cell r="R249">
            <v>592149</v>
          </cell>
          <cell r="S249">
            <v>2416462</v>
          </cell>
        </row>
        <row r="276">
          <cell r="C276">
            <v>2360435</v>
          </cell>
          <cell r="D276">
            <v>0</v>
          </cell>
          <cell r="E276">
            <v>85669</v>
          </cell>
          <cell r="F276">
            <v>2446104</v>
          </cell>
          <cell r="G276">
            <v>123391</v>
          </cell>
          <cell r="H276">
            <v>873105</v>
          </cell>
          <cell r="I276">
            <v>996496</v>
          </cell>
          <cell r="J276">
            <v>1449608</v>
          </cell>
          <cell r="K276">
            <v>200697</v>
          </cell>
          <cell r="N276">
            <v>1200273</v>
          </cell>
          <cell r="O276">
            <v>4944</v>
          </cell>
          <cell r="P276">
            <v>933545</v>
          </cell>
          <cell r="Q276">
            <v>2138762</v>
          </cell>
          <cell r="R276">
            <v>1347389</v>
          </cell>
          <cell r="S276">
            <v>791373</v>
          </cell>
          <cell r="T276">
            <v>2441678</v>
          </cell>
        </row>
        <row r="304">
          <cell r="H304">
            <v>866958</v>
          </cell>
          <cell r="I304">
            <v>990349</v>
          </cell>
          <cell r="J304">
            <v>1455755</v>
          </cell>
          <cell r="K304">
            <v>200697</v>
          </cell>
          <cell r="N304">
            <v>1963366</v>
          </cell>
          <cell r="O304">
            <v>875737</v>
          </cell>
          <cell r="P304">
            <v>1087629</v>
          </cell>
          <cell r="Q304">
            <v>2744081</v>
          </cell>
        </row>
        <row r="330">
          <cell r="C330">
            <v>129351</v>
          </cell>
          <cell r="D330">
            <v>4632386</v>
          </cell>
          <cell r="E330">
            <v>4761737</v>
          </cell>
          <cell r="F330">
            <v>0</v>
          </cell>
          <cell r="G330">
            <v>2999287</v>
          </cell>
          <cell r="H330">
            <v>2999287</v>
          </cell>
          <cell r="I330">
            <v>180137</v>
          </cell>
          <cell r="J330">
            <v>7941161</v>
          </cell>
          <cell r="K330">
            <v>4</v>
          </cell>
          <cell r="L330">
            <v>12668</v>
          </cell>
          <cell r="M330">
            <v>268894</v>
          </cell>
          <cell r="N330">
            <v>281566</v>
          </cell>
          <cell r="O330">
            <v>404344</v>
          </cell>
          <cell r="P330">
            <v>7255251</v>
          </cell>
          <cell r="Q330">
            <v>7941161</v>
          </cell>
          <cell r="R330">
            <v>628113</v>
          </cell>
          <cell r="S330">
            <v>0</v>
          </cell>
          <cell r="T330">
            <v>0</v>
          </cell>
          <cell r="U330">
            <v>0</v>
          </cell>
          <cell r="V330">
            <v>628113</v>
          </cell>
        </row>
        <row r="356">
          <cell r="C356">
            <v>45739</v>
          </cell>
          <cell r="D356">
            <v>173830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35726</v>
          </cell>
          <cell r="J356">
            <v>0</v>
          </cell>
          <cell r="K356">
            <v>93356</v>
          </cell>
          <cell r="L356">
            <v>129082</v>
          </cell>
          <cell r="M356">
            <v>-139156</v>
          </cell>
          <cell r="N356">
            <v>209495</v>
          </cell>
        </row>
        <row r="378">
          <cell r="C378">
            <v>36197</v>
          </cell>
          <cell r="D378">
            <v>117943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12668</v>
          </cell>
          <cell r="L378">
            <v>0</v>
          </cell>
          <cell r="M378">
            <v>48183</v>
          </cell>
          <cell r="N378">
            <v>-5496</v>
          </cell>
        </row>
        <row r="415">
          <cell r="C415">
            <v>2416462</v>
          </cell>
          <cell r="D415">
            <v>2744081</v>
          </cell>
          <cell r="E415">
            <v>-302403</v>
          </cell>
          <cell r="F415">
            <v>2441678</v>
          </cell>
          <cell r="G415">
            <v>304624</v>
          </cell>
          <cell r="H415">
            <v>404344</v>
          </cell>
          <cell r="I415">
            <v>7348607</v>
          </cell>
          <cell r="J415">
            <v>8057575</v>
          </cell>
          <cell r="K415">
            <v>10499253</v>
          </cell>
          <cell r="L415">
            <v>12915715</v>
          </cell>
        </row>
        <row r="445">
          <cell r="C445">
            <v>2417816</v>
          </cell>
          <cell r="D445">
            <v>17747</v>
          </cell>
          <cell r="E445">
            <v>4985966</v>
          </cell>
          <cell r="F445">
            <v>4837</v>
          </cell>
          <cell r="G445">
            <v>21871</v>
          </cell>
          <cell r="H445">
            <v>36197</v>
          </cell>
          <cell r="I445">
            <v>5066618</v>
          </cell>
          <cell r="J445">
            <v>7484434</v>
          </cell>
          <cell r="K445">
            <v>2938662</v>
          </cell>
          <cell r="L445">
            <v>37428</v>
          </cell>
          <cell r="M445">
            <v>117943</v>
          </cell>
          <cell r="N445">
            <v>3094033</v>
          </cell>
          <cell r="O445">
            <v>10578467</v>
          </cell>
          <cell r="P445">
            <v>3168370</v>
          </cell>
          <cell r="Q445">
            <v>-831122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</sheetNames>
    <sheetDataSet>
      <sheetData sheetId="0">
        <row r="15">
          <cell r="A15" t="str">
            <v>ZONE BEAC</v>
          </cell>
        </row>
        <row r="18">
          <cell r="A18" t="str">
            <v>JAN</v>
          </cell>
          <cell r="B18">
            <v>2019</v>
          </cell>
          <cell r="C18">
            <v>3774565.9114741287</v>
          </cell>
          <cell r="D18">
            <v>794599</v>
          </cell>
          <cell r="E18">
            <v>2770382</v>
          </cell>
          <cell r="F18">
            <v>3564981</v>
          </cell>
          <cell r="G18">
            <v>377931</v>
          </cell>
          <cell r="H18">
            <v>0</v>
          </cell>
          <cell r="I18">
            <v>0</v>
          </cell>
          <cell r="J18">
            <v>159067</v>
          </cell>
          <cell r="K18">
            <v>536998</v>
          </cell>
          <cell r="L18">
            <v>0</v>
          </cell>
          <cell r="M18">
            <v>556100.9121778714</v>
          </cell>
          <cell r="N18">
            <v>8432645.823652001</v>
          </cell>
        </row>
        <row r="19">
          <cell r="A19" t="str">
            <v>FEV</v>
          </cell>
          <cell r="C19">
            <v>3663399.521818166</v>
          </cell>
          <cell r="D19">
            <v>795371</v>
          </cell>
          <cell r="E19">
            <v>2772864</v>
          </cell>
          <cell r="F19">
            <v>3568235</v>
          </cell>
          <cell r="G19">
            <v>385208</v>
          </cell>
          <cell r="H19">
            <v>0</v>
          </cell>
          <cell r="I19">
            <v>0</v>
          </cell>
          <cell r="J19">
            <v>159049</v>
          </cell>
          <cell r="K19">
            <v>544257</v>
          </cell>
          <cell r="L19">
            <v>0</v>
          </cell>
          <cell r="M19">
            <v>555337.891273834</v>
          </cell>
          <cell r="N19">
            <v>8331229.413092</v>
          </cell>
        </row>
        <row r="20">
          <cell r="A20" t="str">
            <v>MARS</v>
          </cell>
          <cell r="C20">
            <v>3889167.4741403805</v>
          </cell>
          <cell r="D20">
            <v>801762</v>
          </cell>
          <cell r="E20">
            <v>2772861</v>
          </cell>
          <cell r="F20">
            <v>3574623</v>
          </cell>
          <cell r="G20">
            <v>343756</v>
          </cell>
          <cell r="H20">
            <v>0</v>
          </cell>
          <cell r="I20">
            <v>0</v>
          </cell>
          <cell r="J20">
            <v>158262</v>
          </cell>
          <cell r="K20">
            <v>502018</v>
          </cell>
          <cell r="L20">
            <v>0</v>
          </cell>
          <cell r="M20">
            <v>556531.92731862</v>
          </cell>
          <cell r="N20">
            <v>8522340.401459001</v>
          </cell>
        </row>
        <row r="21">
          <cell r="A21" t="str">
            <v>AVRIL</v>
          </cell>
          <cell r="C21">
            <v>3939435.147525591</v>
          </cell>
          <cell r="D21">
            <v>801536</v>
          </cell>
          <cell r="E21">
            <v>2772706</v>
          </cell>
          <cell r="F21">
            <v>3574242</v>
          </cell>
          <cell r="G21">
            <v>327576</v>
          </cell>
          <cell r="H21">
            <v>0</v>
          </cell>
          <cell r="I21">
            <v>0</v>
          </cell>
          <cell r="J21">
            <v>158323</v>
          </cell>
          <cell r="K21">
            <v>485899</v>
          </cell>
          <cell r="L21">
            <v>0</v>
          </cell>
          <cell r="M21">
            <v>570563.4598384089</v>
          </cell>
          <cell r="N21">
            <v>8570139.607363999</v>
          </cell>
        </row>
        <row r="22">
          <cell r="A22" t="str">
            <v>MAI</v>
          </cell>
          <cell r="C22">
            <v>4102211.4402660457</v>
          </cell>
          <cell r="D22">
            <v>801614</v>
          </cell>
          <cell r="E22">
            <v>2772611</v>
          </cell>
          <cell r="F22">
            <v>3574225</v>
          </cell>
          <cell r="G22">
            <v>328557</v>
          </cell>
          <cell r="H22">
            <v>0</v>
          </cell>
          <cell r="I22">
            <v>0</v>
          </cell>
          <cell r="J22">
            <v>155921</v>
          </cell>
          <cell r="K22">
            <v>484478</v>
          </cell>
          <cell r="L22">
            <v>0</v>
          </cell>
          <cell r="M22">
            <v>566058.1729799542</v>
          </cell>
          <cell r="N22">
            <v>8726972.613246</v>
          </cell>
        </row>
        <row r="23">
          <cell r="A23" t="str">
            <v>JUIN</v>
          </cell>
          <cell r="C23">
            <v>4279813.441852776</v>
          </cell>
          <cell r="D23">
            <v>794137.9062486219</v>
          </cell>
          <cell r="E23">
            <v>2772495</v>
          </cell>
          <cell r="F23">
            <v>3566632.9062486216</v>
          </cell>
          <cell r="G23">
            <v>280967</v>
          </cell>
          <cell r="H23">
            <v>0</v>
          </cell>
          <cell r="I23">
            <v>0</v>
          </cell>
          <cell r="J23">
            <v>155138</v>
          </cell>
          <cell r="K23">
            <v>436105</v>
          </cell>
          <cell r="L23">
            <v>0</v>
          </cell>
          <cell r="M23">
            <v>568049.98040473</v>
          </cell>
          <cell r="N23">
            <v>8850601.328506127</v>
          </cell>
        </row>
        <row r="24">
          <cell r="A24" t="str">
            <v>JUIL</v>
          </cell>
          <cell r="C24">
            <v>4272923.329310012</v>
          </cell>
          <cell r="D24">
            <v>901927</v>
          </cell>
          <cell r="E24">
            <v>2777016</v>
          </cell>
          <cell r="F24">
            <v>3678943</v>
          </cell>
          <cell r="G24">
            <v>264577</v>
          </cell>
          <cell r="H24">
            <v>0</v>
          </cell>
          <cell r="I24">
            <v>0</v>
          </cell>
          <cell r="J24">
            <v>154986.16666699998</v>
          </cell>
          <cell r="K24">
            <v>419563.166667</v>
          </cell>
          <cell r="L24">
            <v>0</v>
          </cell>
          <cell r="M24">
            <v>558494.4343269877</v>
          </cell>
          <cell r="N24">
            <v>8929923.930304</v>
          </cell>
        </row>
        <row r="25">
          <cell r="A25" t="str">
            <v>AOÛT</v>
          </cell>
          <cell r="C25">
            <v>4284250.150724809</v>
          </cell>
          <cell r="D25">
            <v>905736</v>
          </cell>
          <cell r="E25">
            <v>2781499</v>
          </cell>
          <cell r="F25">
            <v>3687235</v>
          </cell>
          <cell r="G25">
            <v>249566</v>
          </cell>
          <cell r="H25">
            <v>0</v>
          </cell>
          <cell r="I25">
            <v>0</v>
          </cell>
          <cell r="J25">
            <v>155240.333334</v>
          </cell>
          <cell r="K25">
            <v>404806.33333399997</v>
          </cell>
          <cell r="L25">
            <v>0</v>
          </cell>
          <cell r="M25">
            <v>560038.3123411915</v>
          </cell>
          <cell r="N25">
            <v>8936329.7964</v>
          </cell>
        </row>
        <row r="26">
          <cell r="A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C45">
            <v>2442945</v>
          </cell>
          <cell r="D45">
            <v>2284068</v>
          </cell>
          <cell r="E45">
            <v>4052</v>
          </cell>
          <cell r="F45">
            <v>65640</v>
          </cell>
          <cell r="G45">
            <v>840</v>
          </cell>
          <cell r="H45">
            <v>2387</v>
          </cell>
          <cell r="I45">
            <v>5865</v>
          </cell>
          <cell r="J45">
            <v>4805797</v>
          </cell>
          <cell r="K45">
            <v>1194954.265405</v>
          </cell>
          <cell r="L45">
            <v>1398784.97708</v>
          </cell>
          <cell r="M45">
            <v>723184.378039</v>
          </cell>
          <cell r="N45">
            <v>309925.203128</v>
          </cell>
        </row>
        <row r="46">
          <cell r="C46">
            <v>2441158</v>
          </cell>
          <cell r="D46">
            <v>2239561</v>
          </cell>
          <cell r="E46">
            <v>5212</v>
          </cell>
          <cell r="F46">
            <v>54736</v>
          </cell>
          <cell r="G46">
            <v>738</v>
          </cell>
          <cell r="H46">
            <v>1993</v>
          </cell>
          <cell r="I46">
            <v>5365</v>
          </cell>
          <cell r="J46">
            <v>4748763</v>
          </cell>
          <cell r="K46">
            <v>1149681.265405</v>
          </cell>
          <cell r="L46">
            <v>1400492.97708</v>
          </cell>
          <cell r="M46">
            <v>723787.917331</v>
          </cell>
          <cell r="N46">
            <v>308504.25327600003</v>
          </cell>
        </row>
        <row r="47">
          <cell r="C47">
            <v>2477478</v>
          </cell>
          <cell r="D47">
            <v>2358063</v>
          </cell>
          <cell r="E47">
            <v>7177</v>
          </cell>
          <cell r="F47">
            <v>60072</v>
          </cell>
          <cell r="G47">
            <v>691</v>
          </cell>
          <cell r="H47">
            <v>1333</v>
          </cell>
          <cell r="I47">
            <v>3707</v>
          </cell>
          <cell r="J47">
            <v>4908521</v>
          </cell>
          <cell r="K47">
            <v>1190558.265405</v>
          </cell>
          <cell r="L47">
            <v>1407762.231972</v>
          </cell>
          <cell r="M47">
            <v>723339.291858</v>
          </cell>
          <cell r="N47">
            <v>292159.612224</v>
          </cell>
        </row>
        <row r="48">
          <cell r="C48">
            <v>2476184</v>
          </cell>
          <cell r="D48">
            <v>2367022</v>
          </cell>
          <cell r="E48">
            <v>6242</v>
          </cell>
          <cell r="F48">
            <v>60784</v>
          </cell>
          <cell r="G48">
            <v>666</v>
          </cell>
          <cell r="H48">
            <v>4060</v>
          </cell>
          <cell r="I48">
            <v>5783</v>
          </cell>
          <cell r="J48">
            <v>4920741</v>
          </cell>
          <cell r="K48">
            <v>1246488.265405</v>
          </cell>
          <cell r="L48">
            <v>1409063.231972</v>
          </cell>
          <cell r="M48">
            <v>732250.8792309999</v>
          </cell>
          <cell r="N48">
            <v>261596.230756</v>
          </cell>
        </row>
        <row r="49">
          <cell r="C49">
            <v>2480301</v>
          </cell>
          <cell r="D49">
            <v>2340520</v>
          </cell>
          <cell r="E49">
            <v>5317</v>
          </cell>
          <cell r="F49">
            <v>59921</v>
          </cell>
          <cell r="G49">
            <v>641</v>
          </cell>
          <cell r="H49">
            <v>2979</v>
          </cell>
          <cell r="I49">
            <v>4715</v>
          </cell>
          <cell r="J49">
            <v>4894394</v>
          </cell>
          <cell r="K49">
            <v>1406733.265405</v>
          </cell>
          <cell r="L49">
            <v>1426802.727587</v>
          </cell>
          <cell r="M49">
            <v>733782.6255959999</v>
          </cell>
          <cell r="N49">
            <v>265259.994658</v>
          </cell>
        </row>
        <row r="50">
          <cell r="C50">
            <v>2513688</v>
          </cell>
          <cell r="D50">
            <v>2355259</v>
          </cell>
          <cell r="E50">
            <v>2648</v>
          </cell>
          <cell r="F50">
            <v>66816</v>
          </cell>
          <cell r="G50">
            <v>635</v>
          </cell>
          <cell r="H50">
            <v>2787</v>
          </cell>
          <cell r="I50">
            <v>5543</v>
          </cell>
          <cell r="J50">
            <v>4947376</v>
          </cell>
          <cell r="K50">
            <v>1461410.265405</v>
          </cell>
          <cell r="L50">
            <v>1419095.1525951552</v>
          </cell>
          <cell r="M50">
            <v>744657.4691549999</v>
          </cell>
          <cell r="N50">
            <v>278062.4413509723</v>
          </cell>
        </row>
        <row r="51">
          <cell r="C51">
            <v>2548972</v>
          </cell>
          <cell r="D51">
            <v>2379705</v>
          </cell>
          <cell r="E51">
            <v>2540</v>
          </cell>
          <cell r="F51">
            <v>60264</v>
          </cell>
          <cell r="G51">
            <v>609</v>
          </cell>
          <cell r="H51">
            <v>2368</v>
          </cell>
          <cell r="I51">
            <v>5575</v>
          </cell>
          <cell r="J51">
            <v>5000033</v>
          </cell>
          <cell r="K51">
            <v>1394059.265405</v>
          </cell>
          <cell r="L51">
            <v>1519355.909881</v>
          </cell>
          <cell r="M51">
            <v>750377.200231</v>
          </cell>
          <cell r="N51">
            <v>266098.554787</v>
          </cell>
        </row>
        <row r="52">
          <cell r="C52">
            <v>2557764</v>
          </cell>
          <cell r="D52">
            <v>2273741</v>
          </cell>
          <cell r="E52">
            <v>2777</v>
          </cell>
          <cell r="F52">
            <v>54619</v>
          </cell>
          <cell r="G52">
            <v>669</v>
          </cell>
          <cell r="H52">
            <v>11064</v>
          </cell>
          <cell r="I52">
            <v>5356</v>
          </cell>
          <cell r="J52">
            <v>4905990</v>
          </cell>
          <cell r="K52">
            <v>1487661.265405</v>
          </cell>
          <cell r="L52">
            <v>1521126.909881</v>
          </cell>
          <cell r="M52">
            <v>764605.9924369999</v>
          </cell>
          <cell r="N52">
            <v>256945.628677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72">
          <cell r="C72">
            <v>2284068</v>
          </cell>
          <cell r="D72">
            <v>711955</v>
          </cell>
          <cell r="E72">
            <v>2111940</v>
          </cell>
          <cell r="F72">
            <v>91292</v>
          </cell>
          <cell r="G72">
            <v>2203232</v>
          </cell>
          <cell r="H72">
            <v>0</v>
          </cell>
          <cell r="I72">
            <v>106043</v>
          </cell>
          <cell r="J72">
            <v>356255</v>
          </cell>
          <cell r="K72">
            <v>7088430</v>
          </cell>
          <cell r="L72">
            <v>7550728</v>
          </cell>
          <cell r="M72">
            <v>1043436</v>
          </cell>
          <cell r="N72">
            <v>13793419</v>
          </cell>
        </row>
        <row r="73">
          <cell r="C73">
            <v>2239561</v>
          </cell>
          <cell r="D73">
            <v>597077</v>
          </cell>
          <cell r="E73">
            <v>2411954</v>
          </cell>
          <cell r="F73">
            <v>88763</v>
          </cell>
          <cell r="G73">
            <v>2500717</v>
          </cell>
          <cell r="H73">
            <v>0</v>
          </cell>
          <cell r="I73">
            <v>92400</v>
          </cell>
          <cell r="J73">
            <v>342522</v>
          </cell>
          <cell r="K73">
            <v>6857826</v>
          </cell>
          <cell r="L73">
            <v>7292748</v>
          </cell>
          <cell r="M73">
            <v>974379</v>
          </cell>
          <cell r="N73">
            <v>13604482</v>
          </cell>
        </row>
        <row r="74">
          <cell r="C74">
            <v>2358063</v>
          </cell>
          <cell r="D74">
            <v>631658</v>
          </cell>
          <cell r="E74">
            <v>2403330</v>
          </cell>
          <cell r="F74">
            <v>71799</v>
          </cell>
          <cell r="G74">
            <v>2475129</v>
          </cell>
          <cell r="H74">
            <v>0</v>
          </cell>
          <cell r="I74">
            <v>104830</v>
          </cell>
          <cell r="J74">
            <v>363835</v>
          </cell>
          <cell r="K74">
            <v>6854634</v>
          </cell>
          <cell r="L74">
            <v>7323299</v>
          </cell>
          <cell r="M74">
            <v>988470</v>
          </cell>
          <cell r="N74">
            <v>13776619</v>
          </cell>
        </row>
        <row r="75">
          <cell r="C75">
            <v>2367023</v>
          </cell>
          <cell r="D75">
            <v>645813</v>
          </cell>
          <cell r="E75">
            <v>2489715</v>
          </cell>
          <cell r="F75">
            <v>73460</v>
          </cell>
          <cell r="G75">
            <v>2563175</v>
          </cell>
          <cell r="H75">
            <v>0</v>
          </cell>
          <cell r="I75">
            <v>94863</v>
          </cell>
          <cell r="J75">
            <v>361476</v>
          </cell>
          <cell r="K75">
            <v>6805777</v>
          </cell>
          <cell r="L75">
            <v>7262116</v>
          </cell>
          <cell r="M75">
            <v>1050809</v>
          </cell>
          <cell r="N75">
            <v>13888936</v>
          </cell>
        </row>
        <row r="76">
          <cell r="C76">
            <v>2340520</v>
          </cell>
          <cell r="D76">
            <v>564925</v>
          </cell>
          <cell r="E76">
            <v>2646030</v>
          </cell>
          <cell r="F76">
            <v>76777</v>
          </cell>
          <cell r="G76">
            <v>2722807</v>
          </cell>
          <cell r="H76">
            <v>0</v>
          </cell>
          <cell r="I76">
            <v>75547</v>
          </cell>
          <cell r="J76">
            <v>354876</v>
          </cell>
          <cell r="K76">
            <v>6797987</v>
          </cell>
          <cell r="L76">
            <v>7228410</v>
          </cell>
          <cell r="M76">
            <v>1049074</v>
          </cell>
          <cell r="N76">
            <v>13905736</v>
          </cell>
        </row>
        <row r="77">
          <cell r="C77">
            <v>2355260</v>
          </cell>
          <cell r="D77">
            <v>540821</v>
          </cell>
          <cell r="E77">
            <v>2660495</v>
          </cell>
          <cell r="F77">
            <v>74080</v>
          </cell>
          <cell r="G77">
            <v>2734575</v>
          </cell>
          <cell r="H77">
            <v>0</v>
          </cell>
          <cell r="I77">
            <v>76100</v>
          </cell>
          <cell r="J77">
            <v>368409</v>
          </cell>
          <cell r="K77">
            <v>6802439</v>
          </cell>
          <cell r="L77">
            <v>7246948</v>
          </cell>
          <cell r="M77">
            <v>1127214</v>
          </cell>
          <cell r="N77">
            <v>14004818</v>
          </cell>
        </row>
        <row r="78">
          <cell r="C78">
            <v>2379705</v>
          </cell>
          <cell r="D78">
            <v>571864</v>
          </cell>
          <cell r="E78">
            <v>2654270</v>
          </cell>
          <cell r="F78">
            <v>93694</v>
          </cell>
          <cell r="G78">
            <v>2747964</v>
          </cell>
          <cell r="H78">
            <v>0</v>
          </cell>
          <cell r="I78">
            <v>93092</v>
          </cell>
          <cell r="J78">
            <v>342013</v>
          </cell>
          <cell r="K78">
            <v>6792239</v>
          </cell>
          <cell r="L78">
            <v>7227344</v>
          </cell>
          <cell r="M78">
            <v>1266538</v>
          </cell>
          <cell r="N78">
            <v>14193415</v>
          </cell>
        </row>
        <row r="79">
          <cell r="C79">
            <v>2273734</v>
          </cell>
          <cell r="D79">
            <v>656089</v>
          </cell>
          <cell r="E79">
            <v>2710763</v>
          </cell>
          <cell r="F79">
            <v>74651</v>
          </cell>
          <cell r="G79">
            <v>2785414</v>
          </cell>
          <cell r="H79">
            <v>0</v>
          </cell>
          <cell r="I79">
            <v>64125</v>
          </cell>
          <cell r="J79">
            <v>349811</v>
          </cell>
          <cell r="K79">
            <v>6904108</v>
          </cell>
          <cell r="L79">
            <v>7318044</v>
          </cell>
          <cell r="M79">
            <v>1389943</v>
          </cell>
          <cell r="N79">
            <v>14423224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98">
          <cell r="C98">
            <v>5546092</v>
          </cell>
          <cell r="D98">
            <v>3234120</v>
          </cell>
          <cell r="E98">
            <v>792646</v>
          </cell>
          <cell r="F98">
            <v>413548</v>
          </cell>
          <cell r="G98">
            <v>1206194</v>
          </cell>
          <cell r="H98">
            <v>437968</v>
          </cell>
          <cell r="I98">
            <v>214104</v>
          </cell>
          <cell r="J98">
            <v>652072</v>
          </cell>
          <cell r="K98">
            <v>377931</v>
          </cell>
          <cell r="L98">
            <v>2601071</v>
          </cell>
          <cell r="M98">
            <v>175939</v>
          </cell>
        </row>
        <row r="99">
          <cell r="C99">
            <v>5297337</v>
          </cell>
          <cell r="D99">
            <v>3287245</v>
          </cell>
          <cell r="E99">
            <v>796799</v>
          </cell>
          <cell r="F99">
            <v>402348</v>
          </cell>
          <cell r="G99">
            <v>1199147</v>
          </cell>
          <cell r="H99">
            <v>423984</v>
          </cell>
          <cell r="I99">
            <v>220080</v>
          </cell>
          <cell r="J99">
            <v>644064</v>
          </cell>
          <cell r="K99">
            <v>385208</v>
          </cell>
          <cell r="L99">
            <v>2618051</v>
          </cell>
          <cell r="M99">
            <v>173430</v>
          </cell>
        </row>
        <row r="100">
          <cell r="C100">
            <v>5431229</v>
          </cell>
          <cell r="D100">
            <v>3333476</v>
          </cell>
          <cell r="E100">
            <v>809536</v>
          </cell>
          <cell r="F100">
            <v>383961</v>
          </cell>
          <cell r="G100">
            <v>1193497</v>
          </cell>
          <cell r="H100">
            <v>415294</v>
          </cell>
          <cell r="I100">
            <v>217955</v>
          </cell>
          <cell r="J100">
            <v>633249</v>
          </cell>
          <cell r="K100">
            <v>343756</v>
          </cell>
          <cell r="L100">
            <v>2618916</v>
          </cell>
          <cell r="M100">
            <v>222496</v>
          </cell>
        </row>
        <row r="101">
          <cell r="C101">
            <v>5594039</v>
          </cell>
          <cell r="D101">
            <v>3324286</v>
          </cell>
          <cell r="E101">
            <v>819290</v>
          </cell>
          <cell r="F101">
            <v>358065</v>
          </cell>
          <cell r="G101">
            <v>1177355</v>
          </cell>
          <cell r="H101">
            <v>415244</v>
          </cell>
          <cell r="I101">
            <v>218066</v>
          </cell>
          <cell r="J101">
            <v>633310</v>
          </cell>
          <cell r="K101">
            <v>327577</v>
          </cell>
          <cell r="L101">
            <v>2587512</v>
          </cell>
          <cell r="M101">
            <v>244857</v>
          </cell>
        </row>
        <row r="102">
          <cell r="C102">
            <v>5708322</v>
          </cell>
          <cell r="D102">
            <v>3241788</v>
          </cell>
          <cell r="E102">
            <v>815056</v>
          </cell>
          <cell r="F102">
            <v>349395</v>
          </cell>
          <cell r="G102">
            <v>1164451</v>
          </cell>
          <cell r="H102">
            <v>399788</v>
          </cell>
          <cell r="I102">
            <v>184604</v>
          </cell>
          <cell r="J102">
            <v>584392</v>
          </cell>
          <cell r="K102">
            <v>328557</v>
          </cell>
          <cell r="L102">
            <v>2577903</v>
          </cell>
          <cell r="M102">
            <v>300323</v>
          </cell>
        </row>
        <row r="103">
          <cell r="C103">
            <v>5740972</v>
          </cell>
          <cell r="D103">
            <v>3248029</v>
          </cell>
          <cell r="E103">
            <v>821666</v>
          </cell>
          <cell r="F103">
            <v>326279</v>
          </cell>
          <cell r="G103">
            <v>1147945</v>
          </cell>
          <cell r="H103">
            <v>440565</v>
          </cell>
          <cell r="I103">
            <v>195626</v>
          </cell>
          <cell r="J103">
            <v>636191</v>
          </cell>
          <cell r="K103">
            <v>280968</v>
          </cell>
          <cell r="L103">
            <v>2550775</v>
          </cell>
          <cell r="M103">
            <v>399938</v>
          </cell>
        </row>
        <row r="104">
          <cell r="C104">
            <v>6001097</v>
          </cell>
          <cell r="D104">
            <v>3211595</v>
          </cell>
          <cell r="E104">
            <v>846454</v>
          </cell>
          <cell r="F104">
            <v>345668</v>
          </cell>
          <cell r="G104">
            <v>1192122</v>
          </cell>
          <cell r="H104">
            <v>430859</v>
          </cell>
          <cell r="I104">
            <v>160969</v>
          </cell>
          <cell r="J104">
            <v>591828</v>
          </cell>
          <cell r="K104">
            <v>264577</v>
          </cell>
          <cell r="L104">
            <v>2535457</v>
          </cell>
          <cell r="M104">
            <v>396739</v>
          </cell>
        </row>
        <row r="105">
          <cell r="C105">
            <v>6197593</v>
          </cell>
          <cell r="D105">
            <v>3232331</v>
          </cell>
          <cell r="E105">
            <v>778717</v>
          </cell>
          <cell r="F105">
            <v>318421</v>
          </cell>
          <cell r="G105">
            <v>1097138</v>
          </cell>
          <cell r="H105">
            <v>532116</v>
          </cell>
          <cell r="I105">
            <v>161841</v>
          </cell>
          <cell r="J105">
            <v>693957</v>
          </cell>
          <cell r="K105">
            <v>249559</v>
          </cell>
          <cell r="L105">
            <v>2531464</v>
          </cell>
          <cell r="M105">
            <v>421182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27">
          <cell r="C127">
            <v>4393</v>
          </cell>
          <cell r="D127">
            <v>16223</v>
          </cell>
          <cell r="E127">
            <v>249</v>
          </cell>
          <cell r="F127">
            <v>35</v>
          </cell>
          <cell r="G127">
            <v>163601</v>
          </cell>
          <cell r="H127">
            <v>163636</v>
          </cell>
          <cell r="I127">
            <v>1</v>
          </cell>
          <cell r="J127">
            <v>34</v>
          </cell>
          <cell r="K127">
            <v>236364</v>
          </cell>
          <cell r="L127">
            <v>236399</v>
          </cell>
          <cell r="M127">
            <v>100085</v>
          </cell>
          <cell r="N127">
            <v>520985</v>
          </cell>
        </row>
        <row r="128">
          <cell r="C128">
            <v>5566</v>
          </cell>
          <cell r="D128">
            <v>14629</v>
          </cell>
          <cell r="E128">
            <v>249</v>
          </cell>
          <cell r="F128">
            <v>32</v>
          </cell>
          <cell r="G128">
            <v>163603</v>
          </cell>
          <cell r="H128">
            <v>163635</v>
          </cell>
          <cell r="I128">
            <v>1</v>
          </cell>
          <cell r="J128">
            <v>33</v>
          </cell>
          <cell r="K128">
            <v>236092</v>
          </cell>
          <cell r="L128">
            <v>236126</v>
          </cell>
          <cell r="M128">
            <v>109835</v>
          </cell>
          <cell r="N128">
            <v>530040</v>
          </cell>
        </row>
        <row r="129">
          <cell r="C129">
            <v>7547</v>
          </cell>
          <cell r="D129">
            <v>19573</v>
          </cell>
          <cell r="E129">
            <v>364</v>
          </cell>
          <cell r="F129">
            <v>32</v>
          </cell>
          <cell r="G129">
            <v>158243</v>
          </cell>
          <cell r="H129">
            <v>158275</v>
          </cell>
          <cell r="I129">
            <v>1</v>
          </cell>
          <cell r="J129">
            <v>85</v>
          </cell>
          <cell r="K129">
            <v>236429</v>
          </cell>
          <cell r="L129">
            <v>236515</v>
          </cell>
          <cell r="M129">
            <v>98980</v>
          </cell>
          <cell r="N129">
            <v>521254</v>
          </cell>
        </row>
        <row r="130">
          <cell r="C130">
            <v>6608</v>
          </cell>
          <cell r="D130">
            <v>19746</v>
          </cell>
          <cell r="E130">
            <v>364</v>
          </cell>
          <cell r="F130">
            <v>32</v>
          </cell>
          <cell r="G130">
            <v>158242</v>
          </cell>
          <cell r="H130">
            <v>158274</v>
          </cell>
          <cell r="I130">
            <v>1</v>
          </cell>
          <cell r="J130">
            <v>85</v>
          </cell>
          <cell r="K130">
            <v>236389</v>
          </cell>
          <cell r="L130">
            <v>236475</v>
          </cell>
          <cell r="M130">
            <v>94409</v>
          </cell>
          <cell r="N130">
            <v>515876</v>
          </cell>
        </row>
        <row r="131">
          <cell r="C131">
            <v>5683</v>
          </cell>
          <cell r="D131">
            <v>20127</v>
          </cell>
          <cell r="E131">
            <v>364</v>
          </cell>
          <cell r="F131">
            <v>32</v>
          </cell>
          <cell r="G131">
            <v>158240</v>
          </cell>
          <cell r="H131">
            <v>158272</v>
          </cell>
          <cell r="I131">
            <v>1</v>
          </cell>
          <cell r="J131">
            <v>85</v>
          </cell>
          <cell r="K131">
            <v>236337</v>
          </cell>
          <cell r="L131">
            <v>236423</v>
          </cell>
          <cell r="M131">
            <v>89978</v>
          </cell>
          <cell r="N131">
            <v>510847</v>
          </cell>
        </row>
        <row r="132">
          <cell r="C132">
            <v>2991</v>
          </cell>
          <cell r="D132">
            <v>20055</v>
          </cell>
          <cell r="E132">
            <v>388</v>
          </cell>
          <cell r="F132">
            <v>32</v>
          </cell>
          <cell r="G132">
            <v>157692</v>
          </cell>
          <cell r="H132">
            <v>157724</v>
          </cell>
          <cell r="I132">
            <v>1</v>
          </cell>
          <cell r="J132">
            <v>89</v>
          </cell>
          <cell r="K132">
            <v>237295</v>
          </cell>
          <cell r="L132">
            <v>237385</v>
          </cell>
          <cell r="M132">
            <v>87903</v>
          </cell>
          <cell r="N132">
            <v>506446</v>
          </cell>
        </row>
        <row r="133">
          <cell r="C133">
            <v>2883</v>
          </cell>
          <cell r="D133">
            <v>21364</v>
          </cell>
          <cell r="E133">
            <v>388</v>
          </cell>
          <cell r="F133">
            <v>32</v>
          </cell>
          <cell r="G133">
            <v>157692</v>
          </cell>
          <cell r="H133">
            <v>157724</v>
          </cell>
          <cell r="I133">
            <v>1</v>
          </cell>
          <cell r="J133">
            <v>89</v>
          </cell>
          <cell r="K133">
            <v>237295</v>
          </cell>
          <cell r="L133">
            <v>237385</v>
          </cell>
          <cell r="M133">
            <v>86702</v>
          </cell>
          <cell r="N133">
            <v>506446</v>
          </cell>
        </row>
        <row r="134">
          <cell r="C134">
            <v>3132</v>
          </cell>
          <cell r="D134">
            <v>21171</v>
          </cell>
          <cell r="E134">
            <v>388</v>
          </cell>
          <cell r="F134">
            <v>34</v>
          </cell>
          <cell r="G134">
            <v>157686</v>
          </cell>
          <cell r="H134">
            <v>157720</v>
          </cell>
          <cell r="I134">
            <v>1</v>
          </cell>
          <cell r="J134">
            <v>89</v>
          </cell>
          <cell r="K134">
            <v>236230</v>
          </cell>
          <cell r="L134">
            <v>236320</v>
          </cell>
          <cell r="M134">
            <v>88592</v>
          </cell>
          <cell r="N134">
            <v>507323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52">
          <cell r="C152">
            <v>38350</v>
          </cell>
          <cell r="D152">
            <v>32513</v>
          </cell>
          <cell r="E152">
            <v>6303</v>
          </cell>
          <cell r="F152">
            <v>4744</v>
          </cell>
          <cell r="G152">
            <v>11047</v>
          </cell>
          <cell r="H152">
            <v>168</v>
          </cell>
          <cell r="I152">
            <v>0</v>
          </cell>
          <cell r="J152">
            <v>168</v>
          </cell>
          <cell r="K152">
            <v>0</v>
          </cell>
          <cell r="L152">
            <v>0</v>
          </cell>
          <cell r="M152">
            <v>344132</v>
          </cell>
          <cell r="N152">
            <v>94775</v>
          </cell>
        </row>
        <row r="153">
          <cell r="C153">
            <v>32577</v>
          </cell>
          <cell r="D153">
            <v>32508</v>
          </cell>
          <cell r="E153">
            <v>6296</v>
          </cell>
          <cell r="F153">
            <v>17588</v>
          </cell>
          <cell r="G153">
            <v>23884</v>
          </cell>
          <cell r="H153">
            <v>168</v>
          </cell>
          <cell r="I153">
            <v>0</v>
          </cell>
          <cell r="J153">
            <v>168</v>
          </cell>
          <cell r="K153">
            <v>0</v>
          </cell>
          <cell r="L153">
            <v>0</v>
          </cell>
          <cell r="M153">
            <v>343474</v>
          </cell>
          <cell r="N153">
            <v>97429</v>
          </cell>
        </row>
        <row r="154">
          <cell r="C154">
            <v>30942</v>
          </cell>
          <cell r="D154">
            <v>33638</v>
          </cell>
          <cell r="E154">
            <v>6290</v>
          </cell>
          <cell r="F154">
            <v>17658</v>
          </cell>
          <cell r="G154">
            <v>23948</v>
          </cell>
          <cell r="H154">
            <v>145</v>
          </cell>
          <cell r="I154">
            <v>0</v>
          </cell>
          <cell r="J154">
            <v>145</v>
          </cell>
          <cell r="K154">
            <v>0</v>
          </cell>
          <cell r="L154">
            <v>0</v>
          </cell>
          <cell r="M154">
            <v>334168</v>
          </cell>
          <cell r="N154">
            <v>98413</v>
          </cell>
        </row>
        <row r="155">
          <cell r="C155">
            <v>31627</v>
          </cell>
          <cell r="D155">
            <v>33639</v>
          </cell>
          <cell r="E155">
            <v>6290</v>
          </cell>
          <cell r="F155">
            <v>22628</v>
          </cell>
          <cell r="G155">
            <v>28918</v>
          </cell>
          <cell r="H155">
            <v>145</v>
          </cell>
          <cell r="I155">
            <v>0</v>
          </cell>
          <cell r="J155">
            <v>145</v>
          </cell>
          <cell r="K155">
            <v>0</v>
          </cell>
          <cell r="L155">
            <v>0</v>
          </cell>
          <cell r="M155">
            <v>350521</v>
          </cell>
          <cell r="N155">
            <v>71026</v>
          </cell>
        </row>
        <row r="156">
          <cell r="C156">
            <v>31857</v>
          </cell>
          <cell r="D156">
            <v>33440</v>
          </cell>
          <cell r="E156">
            <v>1770</v>
          </cell>
          <cell r="F156">
            <v>27465</v>
          </cell>
          <cell r="G156">
            <v>29235</v>
          </cell>
          <cell r="H156">
            <v>145</v>
          </cell>
          <cell r="I156">
            <v>0</v>
          </cell>
          <cell r="J156">
            <v>145</v>
          </cell>
          <cell r="K156">
            <v>0</v>
          </cell>
          <cell r="L156">
            <v>0</v>
          </cell>
          <cell r="M156">
            <v>341561</v>
          </cell>
          <cell r="N156">
            <v>74609</v>
          </cell>
        </row>
        <row r="157">
          <cell r="C157">
            <v>32348</v>
          </cell>
          <cell r="D157">
            <v>33217</v>
          </cell>
          <cell r="E157">
            <v>8106</v>
          </cell>
          <cell r="F157">
            <v>20873</v>
          </cell>
          <cell r="G157">
            <v>28979</v>
          </cell>
          <cell r="H157">
            <v>145</v>
          </cell>
          <cell r="I157">
            <v>0</v>
          </cell>
          <cell r="J157">
            <v>145</v>
          </cell>
          <cell r="K157">
            <v>0</v>
          </cell>
          <cell r="L157">
            <v>0</v>
          </cell>
          <cell r="M157">
            <v>341695</v>
          </cell>
          <cell r="N157">
            <v>70062</v>
          </cell>
        </row>
        <row r="158">
          <cell r="C158">
            <v>32348</v>
          </cell>
          <cell r="D158">
            <v>33217</v>
          </cell>
          <cell r="E158">
            <v>8106</v>
          </cell>
          <cell r="F158">
            <v>20873</v>
          </cell>
          <cell r="G158">
            <v>28979</v>
          </cell>
          <cell r="H158">
            <v>145</v>
          </cell>
          <cell r="I158">
            <v>0</v>
          </cell>
          <cell r="J158">
            <v>145</v>
          </cell>
          <cell r="K158">
            <v>0</v>
          </cell>
          <cell r="L158">
            <v>0</v>
          </cell>
          <cell r="M158">
            <v>341695</v>
          </cell>
          <cell r="N158">
            <v>70062</v>
          </cell>
        </row>
        <row r="159">
          <cell r="C159">
            <v>33413</v>
          </cell>
          <cell r="D159">
            <v>33216</v>
          </cell>
          <cell r="E159">
            <v>8106</v>
          </cell>
          <cell r="F159">
            <v>20898</v>
          </cell>
          <cell r="G159">
            <v>29004</v>
          </cell>
          <cell r="H159">
            <v>145</v>
          </cell>
          <cell r="I159">
            <v>0</v>
          </cell>
          <cell r="J159">
            <v>145</v>
          </cell>
          <cell r="K159">
            <v>0</v>
          </cell>
          <cell r="L159">
            <v>0</v>
          </cell>
          <cell r="M159">
            <v>341314</v>
          </cell>
          <cell r="N159">
            <v>70231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13">
          <cell r="C213">
            <v>2442604</v>
          </cell>
          <cell r="D213">
            <v>74732</v>
          </cell>
          <cell r="E213">
            <v>5525032</v>
          </cell>
          <cell r="F213">
            <v>4837</v>
          </cell>
          <cell r="G213">
            <v>38350</v>
          </cell>
          <cell r="H213">
            <v>5642951</v>
          </cell>
          <cell r="I213">
            <v>8085555</v>
          </cell>
          <cell r="J213">
            <v>3234120</v>
          </cell>
          <cell r="K213">
            <v>32513</v>
          </cell>
          <cell r="L213">
            <v>3266633</v>
          </cell>
          <cell r="M213">
            <v>11352188</v>
          </cell>
          <cell r="N213">
            <v>3668387.378039</v>
          </cell>
          <cell r="O213">
            <v>0</v>
          </cell>
          <cell r="P213">
            <v>-1118982.7090498714</v>
          </cell>
        </row>
        <row r="214">
          <cell r="C214">
            <v>2440804</v>
          </cell>
          <cell r="D214">
            <v>62832</v>
          </cell>
          <cell r="E214">
            <v>5277871</v>
          </cell>
          <cell r="F214">
            <v>4837</v>
          </cell>
          <cell r="G214">
            <v>32577</v>
          </cell>
          <cell r="H214">
            <v>5378117</v>
          </cell>
          <cell r="I214">
            <v>7818921</v>
          </cell>
          <cell r="J214">
            <v>3287245</v>
          </cell>
          <cell r="K214">
            <v>32508</v>
          </cell>
          <cell r="L214">
            <v>3319753</v>
          </cell>
          <cell r="M214">
            <v>11138674</v>
          </cell>
          <cell r="N214">
            <v>3685312.917331</v>
          </cell>
          <cell r="O214">
            <v>0</v>
          </cell>
          <cell r="P214">
            <v>-1060188.637997834</v>
          </cell>
        </row>
        <row r="215">
          <cell r="C215">
            <v>2477108</v>
          </cell>
          <cell r="D215">
            <v>65803</v>
          </cell>
          <cell r="E215">
            <v>5406819</v>
          </cell>
          <cell r="F215">
            <v>4837</v>
          </cell>
          <cell r="G215">
            <v>30942</v>
          </cell>
          <cell r="H215">
            <v>5508401</v>
          </cell>
          <cell r="I215">
            <v>7985509</v>
          </cell>
          <cell r="J215">
            <v>3333476</v>
          </cell>
          <cell r="K215">
            <v>33638</v>
          </cell>
          <cell r="L215">
            <v>3367114</v>
          </cell>
          <cell r="M215">
            <v>11352623</v>
          </cell>
          <cell r="N215">
            <v>3676423.2918579997</v>
          </cell>
          <cell r="O215">
            <v>0</v>
          </cell>
          <cell r="P215">
            <v>-1030913.31509462</v>
          </cell>
        </row>
        <row r="216">
          <cell r="C216">
            <v>2475818</v>
          </cell>
          <cell r="D216">
            <v>71293</v>
          </cell>
          <cell r="E216">
            <v>5569456</v>
          </cell>
          <cell r="F216">
            <v>4837</v>
          </cell>
          <cell r="G216">
            <v>31627</v>
          </cell>
          <cell r="H216">
            <v>5677213</v>
          </cell>
          <cell r="I216">
            <v>8153031</v>
          </cell>
          <cell r="J216">
            <v>3324286</v>
          </cell>
          <cell r="K216">
            <v>33639</v>
          </cell>
          <cell r="L216">
            <v>3357925</v>
          </cell>
          <cell r="M216">
            <v>11510956</v>
          </cell>
          <cell r="N216">
            <v>3670283.879231</v>
          </cell>
          <cell r="O216">
            <v>0</v>
          </cell>
          <cell r="P216">
            <v>-1138302.2290824088</v>
          </cell>
        </row>
        <row r="217">
          <cell r="C217">
            <v>2479935</v>
          </cell>
          <cell r="D217">
            <v>68256</v>
          </cell>
          <cell r="E217">
            <v>5683358</v>
          </cell>
          <cell r="F217">
            <v>4837</v>
          </cell>
          <cell r="G217">
            <v>31857</v>
          </cell>
          <cell r="H217">
            <v>5788308</v>
          </cell>
          <cell r="I217">
            <v>8268243</v>
          </cell>
          <cell r="J217">
            <v>3241788</v>
          </cell>
          <cell r="K217">
            <v>33440</v>
          </cell>
          <cell r="L217">
            <v>3275228</v>
          </cell>
          <cell r="M217">
            <v>11543471</v>
          </cell>
          <cell r="N217">
            <v>3653246.625596</v>
          </cell>
          <cell r="O217">
            <v>0</v>
          </cell>
          <cell r="P217">
            <v>-1064918.178321954</v>
          </cell>
        </row>
        <row r="218">
          <cell r="C218">
            <v>2513345</v>
          </cell>
          <cell r="D218">
            <v>75781</v>
          </cell>
          <cell r="E218">
            <v>5716080</v>
          </cell>
          <cell r="F218">
            <v>4837</v>
          </cell>
          <cell r="G218">
            <v>32348</v>
          </cell>
          <cell r="H218">
            <v>5829046</v>
          </cell>
          <cell r="I218">
            <v>8342391</v>
          </cell>
          <cell r="J218">
            <v>3248029</v>
          </cell>
          <cell r="K218">
            <v>33217</v>
          </cell>
          <cell r="L218">
            <v>3281246</v>
          </cell>
          <cell r="M218">
            <v>11623637</v>
          </cell>
          <cell r="N218">
            <v>3637127.469155</v>
          </cell>
          <cell r="O218">
            <v>0</v>
          </cell>
          <cell r="P218">
            <v>-1035104.5390537577</v>
          </cell>
        </row>
        <row r="219">
          <cell r="C219">
            <v>2548629</v>
          </cell>
          <cell r="D219">
            <v>68816</v>
          </cell>
          <cell r="E219">
            <v>5974896</v>
          </cell>
          <cell r="F219">
            <v>4837</v>
          </cell>
          <cell r="G219">
            <v>32348</v>
          </cell>
          <cell r="H219">
            <v>6080897</v>
          </cell>
          <cell r="I219">
            <v>8629526</v>
          </cell>
          <cell r="J219">
            <v>3211595</v>
          </cell>
          <cell r="K219">
            <v>33217</v>
          </cell>
          <cell r="L219">
            <v>3244812</v>
          </cell>
          <cell r="M219">
            <v>11874338</v>
          </cell>
          <cell r="N219">
            <v>3627529.200231</v>
          </cell>
          <cell r="O219">
            <v>0</v>
          </cell>
          <cell r="P219">
            <v>-1178834.8795399878</v>
          </cell>
        </row>
        <row r="220">
          <cell r="C220">
            <v>2557409</v>
          </cell>
          <cell r="D220">
            <v>71708</v>
          </cell>
          <cell r="E220">
            <v>6171585</v>
          </cell>
          <cell r="F220">
            <v>4837</v>
          </cell>
          <cell r="G220">
            <v>33413</v>
          </cell>
          <cell r="H220">
            <v>6281543</v>
          </cell>
          <cell r="I220">
            <v>8838952</v>
          </cell>
          <cell r="J220">
            <v>3232331</v>
          </cell>
          <cell r="K220">
            <v>33216</v>
          </cell>
          <cell r="L220">
            <v>3265547</v>
          </cell>
          <cell r="M220">
            <v>12104499</v>
          </cell>
          <cell r="N220">
            <v>3637383.992437</v>
          </cell>
          <cell r="O220">
            <v>0</v>
          </cell>
          <cell r="P220">
            <v>-1290214.6836641915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38">
          <cell r="C238">
            <v>153028.274783</v>
          </cell>
          <cell r="D238">
            <v>166681.49232212864</v>
          </cell>
          <cell r="E238">
            <v>37373</v>
          </cell>
          <cell r="F238">
            <v>3366204.4775</v>
          </cell>
          <cell r="G238">
            <v>51278.66686900001</v>
          </cell>
          <cell r="I238">
            <v>3774565.9114741287</v>
          </cell>
          <cell r="J238">
            <v>712204</v>
          </cell>
          <cell r="K238">
            <v>792118</v>
          </cell>
          <cell r="M238">
            <v>0</v>
          </cell>
          <cell r="N238">
            <v>606666.97708</v>
          </cell>
          <cell r="O238">
            <v>1398784.97708</v>
          </cell>
          <cell r="P238">
            <v>4944</v>
          </cell>
          <cell r="Q238">
            <v>647296</v>
          </cell>
          <cell r="R238">
            <v>652240</v>
          </cell>
          <cell r="S238">
            <v>2435744.9343941286</v>
          </cell>
        </row>
        <row r="239">
          <cell r="C239">
            <v>153465.548877</v>
          </cell>
          <cell r="D239">
            <v>165638.66273316607</v>
          </cell>
          <cell r="E239">
            <v>37535</v>
          </cell>
          <cell r="F239">
            <v>3139097.559098</v>
          </cell>
          <cell r="G239">
            <v>167662.75111</v>
          </cell>
          <cell r="I239">
            <v>3663399.521818166</v>
          </cell>
          <cell r="J239">
            <v>597326</v>
          </cell>
          <cell r="K239">
            <v>795371</v>
          </cell>
          <cell r="M239">
            <v>0</v>
          </cell>
          <cell r="N239">
            <v>605121.97708</v>
          </cell>
          <cell r="O239">
            <v>1400492.97708</v>
          </cell>
          <cell r="P239">
            <v>4944</v>
          </cell>
          <cell r="Q239">
            <v>639288</v>
          </cell>
          <cell r="R239">
            <v>644232</v>
          </cell>
          <cell r="S239">
            <v>2216000.544738166</v>
          </cell>
        </row>
        <row r="240">
          <cell r="C240">
            <v>152864.505503</v>
          </cell>
          <cell r="D240">
            <v>166334.29257038003</v>
          </cell>
          <cell r="E240">
            <v>38030</v>
          </cell>
          <cell r="F240">
            <v>3309941.481769</v>
          </cell>
          <cell r="G240">
            <v>221997.19429800002</v>
          </cell>
          <cell r="I240">
            <v>3889167.4741403805</v>
          </cell>
          <cell r="J240">
            <v>632022</v>
          </cell>
          <cell r="K240">
            <v>801762</v>
          </cell>
          <cell r="M240">
            <v>0</v>
          </cell>
          <cell r="N240">
            <v>606000.231972</v>
          </cell>
          <cell r="O240">
            <v>1407762.231972</v>
          </cell>
          <cell r="P240">
            <v>4944</v>
          </cell>
          <cell r="Q240">
            <v>628450</v>
          </cell>
          <cell r="R240">
            <v>633394</v>
          </cell>
          <cell r="S240">
            <v>2480033.24216838</v>
          </cell>
        </row>
        <row r="241">
          <cell r="C241">
            <v>151551.781208</v>
          </cell>
          <cell r="D241">
            <v>169441.27277259115</v>
          </cell>
          <cell r="E241">
            <v>38019</v>
          </cell>
          <cell r="F241">
            <v>3321920.875466</v>
          </cell>
          <cell r="G241">
            <v>258502.21807899995</v>
          </cell>
          <cell r="I241">
            <v>3939435.147525591</v>
          </cell>
          <cell r="J241">
            <v>646177</v>
          </cell>
          <cell r="K241">
            <v>801536</v>
          </cell>
          <cell r="M241">
            <v>0</v>
          </cell>
          <cell r="N241">
            <v>607527.231972</v>
          </cell>
          <cell r="O241">
            <v>1409063.231972</v>
          </cell>
          <cell r="P241">
            <v>4944</v>
          </cell>
          <cell r="Q241">
            <v>628511</v>
          </cell>
          <cell r="R241">
            <v>633455</v>
          </cell>
          <cell r="S241">
            <v>2543093.915553591</v>
          </cell>
        </row>
        <row r="242">
          <cell r="C242">
            <v>153692.716402</v>
          </cell>
          <cell r="D242">
            <v>167721.13540204585</v>
          </cell>
          <cell r="E242">
            <v>38023</v>
          </cell>
          <cell r="F242">
            <v>3457991.719476</v>
          </cell>
          <cell r="G242">
            <v>284782.868986</v>
          </cell>
          <cell r="I242">
            <v>4102211.4402660457</v>
          </cell>
          <cell r="J242">
            <v>565289</v>
          </cell>
          <cell r="K242">
            <v>801614</v>
          </cell>
          <cell r="M242">
            <v>0</v>
          </cell>
          <cell r="N242">
            <v>625188.727587</v>
          </cell>
          <cell r="O242">
            <v>1426802.727587</v>
          </cell>
          <cell r="P242">
            <v>4944</v>
          </cell>
          <cell r="Q242">
            <v>579593</v>
          </cell>
          <cell r="R242">
            <v>584537</v>
          </cell>
          <cell r="S242">
            <v>2656160.7126790457</v>
          </cell>
        </row>
        <row r="243">
          <cell r="C243">
            <v>164251.975439</v>
          </cell>
          <cell r="D243">
            <v>166144.4235537626</v>
          </cell>
          <cell r="E243">
            <v>37754.16067801315</v>
          </cell>
          <cell r="F243">
            <v>3827304.88382</v>
          </cell>
          <cell r="G243">
            <v>84357.99836200001</v>
          </cell>
          <cell r="I243">
            <v>4279813.441852776</v>
          </cell>
          <cell r="J243">
            <v>541209</v>
          </cell>
          <cell r="K243">
            <v>794137.9062486219</v>
          </cell>
          <cell r="M243">
            <v>0</v>
          </cell>
          <cell r="N243">
            <v>624957.2463465333</v>
          </cell>
          <cell r="O243">
            <v>1419095.1525951552</v>
          </cell>
          <cell r="P243">
            <v>4944</v>
          </cell>
          <cell r="Q243">
            <v>631392</v>
          </cell>
          <cell r="R243">
            <v>636336</v>
          </cell>
          <cell r="S243">
            <v>2765591.2892576205</v>
          </cell>
        </row>
        <row r="244">
          <cell r="C244">
            <v>169898.141276</v>
          </cell>
          <cell r="D244">
            <v>170994.03128001222</v>
          </cell>
          <cell r="E244">
            <v>37962</v>
          </cell>
          <cell r="F244">
            <v>3854468.484791</v>
          </cell>
          <cell r="G244">
            <v>39600.67196299997</v>
          </cell>
          <cell r="I244">
            <v>4272923.329310012</v>
          </cell>
          <cell r="J244">
            <v>572252</v>
          </cell>
          <cell r="K244">
            <v>901927</v>
          </cell>
          <cell r="M244">
            <v>0</v>
          </cell>
          <cell r="N244">
            <v>617428.9098809999</v>
          </cell>
          <cell r="O244">
            <v>1519355.909881</v>
          </cell>
          <cell r="P244">
            <v>4944</v>
          </cell>
          <cell r="Q244">
            <v>587029</v>
          </cell>
          <cell r="R244">
            <v>591973</v>
          </cell>
          <cell r="S244">
            <v>2733846.4194290126</v>
          </cell>
        </row>
        <row r="245">
          <cell r="C245">
            <v>184221.03275</v>
          </cell>
          <cell r="D245">
            <v>169276.79091680853</v>
          </cell>
          <cell r="E245">
            <v>38161</v>
          </cell>
          <cell r="F245">
            <v>3865864.778243</v>
          </cell>
          <cell r="G245">
            <v>26726.548815000104</v>
          </cell>
          <cell r="I245">
            <v>4284250.150724809</v>
          </cell>
          <cell r="J245">
            <v>656477</v>
          </cell>
          <cell r="K245">
            <v>905736</v>
          </cell>
          <cell r="M245">
            <v>0</v>
          </cell>
          <cell r="N245">
            <v>615390.9098809999</v>
          </cell>
          <cell r="O245">
            <v>1521126.909881</v>
          </cell>
          <cell r="P245">
            <v>4944</v>
          </cell>
          <cell r="Q245">
            <v>689158</v>
          </cell>
          <cell r="R245">
            <v>694102</v>
          </cell>
          <cell r="S245">
            <v>2725498.2408438083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I247">
            <v>0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I248">
            <v>0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65">
          <cell r="C265">
            <v>2481</v>
          </cell>
          <cell r="D265">
            <v>0</v>
          </cell>
          <cell r="E265">
            <v>2770382</v>
          </cell>
          <cell r="F265">
            <v>2772863</v>
          </cell>
          <cell r="G265">
            <v>142205</v>
          </cell>
          <cell r="H265">
            <v>1052749.265405</v>
          </cell>
          <cell r="I265">
            <v>1194954.265405</v>
          </cell>
          <cell r="J265">
            <v>1577908.734595</v>
          </cell>
          <cell r="K265">
            <v>792118</v>
          </cell>
          <cell r="N265">
            <v>1314420</v>
          </cell>
          <cell r="O265">
            <v>4944</v>
          </cell>
          <cell r="P265">
            <v>1047504</v>
          </cell>
          <cell r="Q265">
            <v>2366868</v>
          </cell>
          <cell r="R265">
            <v>1217241</v>
          </cell>
          <cell r="S265">
            <v>1149627</v>
          </cell>
          <cell r="T265">
            <v>3519653.734595</v>
          </cell>
        </row>
        <row r="266">
          <cell r="C266">
            <v>0</v>
          </cell>
          <cell r="D266">
            <v>0</v>
          </cell>
          <cell r="E266">
            <v>2772864</v>
          </cell>
          <cell r="F266">
            <v>2772864</v>
          </cell>
          <cell r="G266">
            <v>141281</v>
          </cell>
          <cell r="H266">
            <v>1008400.265405</v>
          </cell>
          <cell r="I266">
            <v>1149681.265405</v>
          </cell>
          <cell r="J266">
            <v>1623182.734595</v>
          </cell>
          <cell r="K266">
            <v>795371</v>
          </cell>
          <cell r="N266">
            <v>1618270</v>
          </cell>
          <cell r="O266">
            <v>4944</v>
          </cell>
          <cell r="P266">
            <v>1041138</v>
          </cell>
          <cell r="Q266">
            <v>2664352</v>
          </cell>
          <cell r="R266">
            <v>1223031</v>
          </cell>
          <cell r="S266">
            <v>1441321</v>
          </cell>
          <cell r="T266">
            <v>3859874.734595</v>
          </cell>
        </row>
        <row r="267">
          <cell r="C267">
            <v>0</v>
          </cell>
          <cell r="D267">
            <v>0</v>
          </cell>
          <cell r="E267">
            <v>2772861</v>
          </cell>
          <cell r="F267">
            <v>2772861</v>
          </cell>
          <cell r="G267">
            <v>142694</v>
          </cell>
          <cell r="H267">
            <v>1047864.265405</v>
          </cell>
          <cell r="I267">
            <v>1190558.265405</v>
          </cell>
          <cell r="J267">
            <v>1582302.734595</v>
          </cell>
          <cell r="K267">
            <v>801762</v>
          </cell>
          <cell r="N267">
            <v>1655684</v>
          </cell>
          <cell r="O267">
            <v>4944</v>
          </cell>
          <cell r="P267">
            <v>972776</v>
          </cell>
          <cell r="Q267">
            <v>2633404</v>
          </cell>
          <cell r="R267">
            <v>1217445</v>
          </cell>
          <cell r="S267">
            <v>1415959</v>
          </cell>
          <cell r="T267">
            <v>3800023.734595</v>
          </cell>
        </row>
        <row r="268">
          <cell r="C268">
            <v>0</v>
          </cell>
          <cell r="D268">
            <v>0</v>
          </cell>
          <cell r="E268">
            <v>2772706</v>
          </cell>
          <cell r="F268">
            <v>2772706</v>
          </cell>
          <cell r="G268">
            <v>148659</v>
          </cell>
          <cell r="H268">
            <v>1097829.265405</v>
          </cell>
          <cell r="I268">
            <v>1246488.265405</v>
          </cell>
          <cell r="J268">
            <v>1526217.734595</v>
          </cell>
          <cell r="K268">
            <v>801536</v>
          </cell>
          <cell r="N268">
            <v>1676992</v>
          </cell>
          <cell r="O268">
            <v>4944</v>
          </cell>
          <cell r="P268">
            <v>1039513</v>
          </cell>
          <cell r="Q268">
            <v>2721449</v>
          </cell>
          <cell r="R268">
            <v>1206273</v>
          </cell>
          <cell r="S268">
            <v>1515176</v>
          </cell>
          <cell r="T268">
            <v>3842929.734595</v>
          </cell>
        </row>
        <row r="269">
          <cell r="C269">
            <v>0</v>
          </cell>
          <cell r="D269">
            <v>0</v>
          </cell>
          <cell r="E269">
            <v>2772611</v>
          </cell>
          <cell r="F269">
            <v>2772611</v>
          </cell>
          <cell r="G269">
            <v>160151</v>
          </cell>
          <cell r="H269">
            <v>1246582.265405</v>
          </cell>
          <cell r="I269">
            <v>1406733.265405</v>
          </cell>
          <cell r="J269">
            <v>1365877.734595</v>
          </cell>
          <cell r="K269">
            <v>801614</v>
          </cell>
          <cell r="N269">
            <v>1793250</v>
          </cell>
          <cell r="O269">
            <v>4944</v>
          </cell>
          <cell r="P269">
            <v>1082885</v>
          </cell>
          <cell r="Q269">
            <v>2881079</v>
          </cell>
          <cell r="R269">
            <v>1193686</v>
          </cell>
          <cell r="S269">
            <v>1687393</v>
          </cell>
          <cell r="T269">
            <v>3854884.734595</v>
          </cell>
        </row>
        <row r="270">
          <cell r="C270">
            <v>0</v>
          </cell>
          <cell r="D270">
            <v>0</v>
          </cell>
          <cell r="E270">
            <v>2772495</v>
          </cell>
          <cell r="F270">
            <v>2772495</v>
          </cell>
          <cell r="G270">
            <v>158538</v>
          </cell>
          <cell r="H270">
            <v>1302872.265405</v>
          </cell>
          <cell r="I270">
            <v>1461410.265405</v>
          </cell>
          <cell r="J270">
            <v>1311084.734595</v>
          </cell>
          <cell r="K270">
            <v>794137.9062486219</v>
          </cell>
          <cell r="N270">
            <v>1847649</v>
          </cell>
          <cell r="O270">
            <v>4944</v>
          </cell>
          <cell r="P270">
            <v>1039706</v>
          </cell>
          <cell r="Q270">
            <v>2892299</v>
          </cell>
          <cell r="R270">
            <v>1176924</v>
          </cell>
          <cell r="S270">
            <v>1715375</v>
          </cell>
          <cell r="T270">
            <v>3820597.640843622</v>
          </cell>
        </row>
        <row r="271">
          <cell r="C271">
            <v>0</v>
          </cell>
          <cell r="D271">
            <v>0</v>
          </cell>
          <cell r="E271">
            <v>2777016</v>
          </cell>
          <cell r="F271">
            <v>2777016</v>
          </cell>
          <cell r="G271">
            <v>158538</v>
          </cell>
          <cell r="H271">
            <v>1235521.265405</v>
          </cell>
          <cell r="I271">
            <v>1394059.265405</v>
          </cell>
          <cell r="J271">
            <v>1382956.734595</v>
          </cell>
          <cell r="K271">
            <v>901927</v>
          </cell>
          <cell r="N271">
            <v>1856784</v>
          </cell>
          <cell r="O271">
            <v>4944</v>
          </cell>
          <cell r="P271">
            <v>1043960</v>
          </cell>
          <cell r="Q271">
            <v>2905688</v>
          </cell>
          <cell r="R271">
            <v>1221101</v>
          </cell>
          <cell r="S271">
            <v>1684587</v>
          </cell>
          <cell r="T271">
            <v>3969470.734595</v>
          </cell>
        </row>
        <row r="272">
          <cell r="C272">
            <v>0</v>
          </cell>
          <cell r="D272">
            <v>0</v>
          </cell>
          <cell r="E272">
            <v>2781499</v>
          </cell>
          <cell r="F272">
            <v>2781499</v>
          </cell>
          <cell r="G272">
            <v>179337</v>
          </cell>
          <cell r="H272">
            <v>1308324.265405</v>
          </cell>
          <cell r="I272">
            <v>1487661.265405</v>
          </cell>
          <cell r="J272">
            <v>1293837.734595</v>
          </cell>
          <cell r="K272">
            <v>905736</v>
          </cell>
          <cell r="N272">
            <v>1890052</v>
          </cell>
          <cell r="O272">
            <v>4944</v>
          </cell>
          <cell r="P272">
            <v>1048138</v>
          </cell>
          <cell r="Q272">
            <v>2943134</v>
          </cell>
          <cell r="R272">
            <v>1126142</v>
          </cell>
          <cell r="S272">
            <v>1816992</v>
          </cell>
          <cell r="T272">
            <v>4016565.734595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93">
          <cell r="H293">
            <v>1030560.265405</v>
          </cell>
          <cell r="I293">
            <v>1172765.265405</v>
          </cell>
          <cell r="J293">
            <v>1600097.734595</v>
          </cell>
          <cell r="K293">
            <v>792118</v>
          </cell>
          <cell r="N293">
            <v>2111975</v>
          </cell>
          <cell r="O293">
            <v>798949</v>
          </cell>
          <cell r="P293">
            <v>1313026</v>
          </cell>
          <cell r="Q293">
            <v>3705241.734595</v>
          </cell>
        </row>
        <row r="294">
          <cell r="H294">
            <v>985635.265405</v>
          </cell>
          <cell r="I294">
            <v>1126916.265405</v>
          </cell>
          <cell r="J294">
            <v>1645947.734595</v>
          </cell>
          <cell r="K294">
            <v>795371</v>
          </cell>
          <cell r="N294">
            <v>2411986</v>
          </cell>
          <cell r="O294">
            <v>803095</v>
          </cell>
          <cell r="P294">
            <v>1608891</v>
          </cell>
          <cell r="Q294">
            <v>4050209.734595</v>
          </cell>
        </row>
        <row r="295">
          <cell r="H295">
            <v>1023734.265405</v>
          </cell>
          <cell r="I295">
            <v>1166428.265405</v>
          </cell>
          <cell r="J295">
            <v>1606432.734595</v>
          </cell>
          <cell r="K295">
            <v>801762</v>
          </cell>
          <cell r="N295">
            <v>2403362</v>
          </cell>
          <cell r="O295">
            <v>815826</v>
          </cell>
          <cell r="P295">
            <v>1587536</v>
          </cell>
          <cell r="Q295">
            <v>3995730.734595</v>
          </cell>
        </row>
        <row r="296">
          <cell r="H296">
            <v>1067888.265405</v>
          </cell>
          <cell r="I296">
            <v>1216547.265405</v>
          </cell>
          <cell r="J296">
            <v>1556158.734595</v>
          </cell>
          <cell r="K296">
            <v>801536</v>
          </cell>
          <cell r="N296">
            <v>2489747</v>
          </cell>
          <cell r="O296">
            <v>825580</v>
          </cell>
          <cell r="P296">
            <v>1664167</v>
          </cell>
          <cell r="Q296">
            <v>4021861.734595</v>
          </cell>
        </row>
        <row r="297">
          <cell r="H297">
            <v>1213695.265405</v>
          </cell>
          <cell r="I297">
            <v>1373846.265405</v>
          </cell>
          <cell r="J297">
            <v>1398764.734595</v>
          </cell>
          <cell r="K297">
            <v>801614</v>
          </cell>
          <cell r="N297">
            <v>2646062</v>
          </cell>
          <cell r="O297">
            <v>816826</v>
          </cell>
          <cell r="P297">
            <v>1829236</v>
          </cell>
          <cell r="Q297">
            <v>4029614.734595</v>
          </cell>
        </row>
        <row r="298">
          <cell r="H298">
            <v>1270476.265405</v>
          </cell>
          <cell r="I298">
            <v>1429014.265405</v>
          </cell>
          <cell r="J298">
            <v>1343480.734595</v>
          </cell>
          <cell r="K298">
            <v>794137.9062486219</v>
          </cell>
          <cell r="N298">
            <v>2660527</v>
          </cell>
          <cell r="O298">
            <v>829772</v>
          </cell>
          <cell r="P298">
            <v>1830755</v>
          </cell>
          <cell r="Q298">
            <v>3968373.640843622</v>
          </cell>
        </row>
        <row r="299">
          <cell r="H299">
            <v>1202763.265405</v>
          </cell>
          <cell r="I299">
            <v>1361301.265405</v>
          </cell>
          <cell r="J299">
            <v>1415714.734595</v>
          </cell>
          <cell r="K299">
            <v>901927</v>
          </cell>
          <cell r="N299">
            <v>2654302</v>
          </cell>
          <cell r="O299">
            <v>854560</v>
          </cell>
          <cell r="P299">
            <v>1799742</v>
          </cell>
          <cell r="Q299">
            <v>4117383.734595</v>
          </cell>
        </row>
        <row r="300">
          <cell r="H300">
            <v>1276120.265405</v>
          </cell>
          <cell r="I300">
            <v>1455457.265405</v>
          </cell>
          <cell r="J300">
            <v>1326041.734595</v>
          </cell>
          <cell r="K300">
            <v>905736</v>
          </cell>
          <cell r="N300">
            <v>2710797</v>
          </cell>
          <cell r="O300">
            <v>786823</v>
          </cell>
          <cell r="P300">
            <v>1923974</v>
          </cell>
          <cell r="Q300">
            <v>4155751.734595</v>
          </cell>
        </row>
        <row r="301"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19">
          <cell r="C319">
            <v>62626</v>
          </cell>
          <cell r="D319">
            <v>4704939</v>
          </cell>
          <cell r="E319">
            <v>4767565</v>
          </cell>
          <cell r="F319">
            <v>544</v>
          </cell>
          <cell r="G319">
            <v>2982992</v>
          </cell>
          <cell r="H319">
            <v>2983536</v>
          </cell>
          <cell r="I319">
            <v>195093</v>
          </cell>
          <cell r="J319">
            <v>7946194</v>
          </cell>
          <cell r="K319">
            <v>7</v>
          </cell>
          <cell r="L319">
            <v>10505</v>
          </cell>
          <cell r="M319">
            <v>254599</v>
          </cell>
          <cell r="N319">
            <v>265111</v>
          </cell>
          <cell r="O319">
            <v>356289</v>
          </cell>
          <cell r="P319">
            <v>7324794</v>
          </cell>
          <cell r="Q319">
            <v>7946194</v>
          </cell>
          <cell r="R319">
            <v>377654</v>
          </cell>
          <cell r="S319">
            <v>0</v>
          </cell>
          <cell r="T319">
            <v>277</v>
          </cell>
          <cell r="U319">
            <v>0</v>
          </cell>
          <cell r="V319">
            <v>377931</v>
          </cell>
        </row>
        <row r="320">
          <cell r="C320">
            <v>57961</v>
          </cell>
          <cell r="D320">
            <v>4465018</v>
          </cell>
          <cell r="E320">
            <v>4522979</v>
          </cell>
          <cell r="F320">
            <v>777</v>
          </cell>
          <cell r="G320">
            <v>2970677</v>
          </cell>
          <cell r="H320">
            <v>2971454</v>
          </cell>
          <cell r="I320">
            <v>193490</v>
          </cell>
          <cell r="J320">
            <v>7687923</v>
          </cell>
          <cell r="K320">
            <v>6</v>
          </cell>
          <cell r="L320">
            <v>9725</v>
          </cell>
          <cell r="M320">
            <v>241719</v>
          </cell>
          <cell r="N320">
            <v>251450</v>
          </cell>
          <cell r="O320">
            <v>342555</v>
          </cell>
          <cell r="P320">
            <v>7093918</v>
          </cell>
          <cell r="Q320">
            <v>7687923</v>
          </cell>
          <cell r="R320">
            <v>384950</v>
          </cell>
          <cell r="S320">
            <v>0</v>
          </cell>
          <cell r="T320">
            <v>258</v>
          </cell>
          <cell r="U320">
            <v>0</v>
          </cell>
          <cell r="V320">
            <v>385208</v>
          </cell>
        </row>
        <row r="321">
          <cell r="C321">
            <v>67344</v>
          </cell>
          <cell r="D321">
            <v>4486106</v>
          </cell>
          <cell r="E321">
            <v>4553450</v>
          </cell>
          <cell r="F321">
            <v>544</v>
          </cell>
          <cell r="G321">
            <v>2965957</v>
          </cell>
          <cell r="H321">
            <v>2966501</v>
          </cell>
          <cell r="I321">
            <v>198125</v>
          </cell>
          <cell r="J321">
            <v>7718076</v>
          </cell>
          <cell r="K321">
            <v>7</v>
          </cell>
          <cell r="L321">
            <v>11107</v>
          </cell>
          <cell r="M321">
            <v>251979</v>
          </cell>
          <cell r="N321">
            <v>263093</v>
          </cell>
          <cell r="O321">
            <v>363920</v>
          </cell>
          <cell r="P321">
            <v>7091063</v>
          </cell>
          <cell r="Q321">
            <v>7718076</v>
          </cell>
          <cell r="R321">
            <v>343518</v>
          </cell>
          <cell r="S321">
            <v>0</v>
          </cell>
          <cell r="T321">
            <v>238</v>
          </cell>
          <cell r="U321">
            <v>0</v>
          </cell>
          <cell r="V321">
            <v>343756</v>
          </cell>
        </row>
        <row r="322">
          <cell r="C322">
            <v>64546</v>
          </cell>
          <cell r="D322">
            <v>4439097</v>
          </cell>
          <cell r="E322">
            <v>4503643</v>
          </cell>
          <cell r="F322">
            <v>460</v>
          </cell>
          <cell r="G322">
            <v>2957182</v>
          </cell>
          <cell r="H322">
            <v>2957642</v>
          </cell>
          <cell r="I322">
            <v>195629</v>
          </cell>
          <cell r="J322">
            <v>7656914</v>
          </cell>
          <cell r="K322">
            <v>6</v>
          </cell>
          <cell r="L322">
            <v>9475</v>
          </cell>
          <cell r="M322">
            <v>243706</v>
          </cell>
          <cell r="N322">
            <v>253187</v>
          </cell>
          <cell r="O322">
            <v>361561</v>
          </cell>
          <cell r="P322">
            <v>7042166</v>
          </cell>
          <cell r="Q322">
            <v>7656914</v>
          </cell>
          <cell r="R322">
            <v>327358</v>
          </cell>
          <cell r="S322">
            <v>0</v>
          </cell>
          <cell r="T322">
            <v>218</v>
          </cell>
          <cell r="U322">
            <v>0</v>
          </cell>
          <cell r="V322">
            <v>327576</v>
          </cell>
        </row>
        <row r="323">
          <cell r="C323">
            <v>65103</v>
          </cell>
          <cell r="D323">
            <v>4401019</v>
          </cell>
          <cell r="E323">
            <v>4466122</v>
          </cell>
          <cell r="F323">
            <v>219</v>
          </cell>
          <cell r="G323">
            <v>2957271</v>
          </cell>
          <cell r="H323">
            <v>2957490</v>
          </cell>
          <cell r="I323">
            <v>197142</v>
          </cell>
          <cell r="J323">
            <v>7620754</v>
          </cell>
          <cell r="K323">
            <v>7</v>
          </cell>
          <cell r="L323">
            <v>9186</v>
          </cell>
          <cell r="M323">
            <v>222276</v>
          </cell>
          <cell r="N323">
            <v>231469</v>
          </cell>
          <cell r="O323">
            <v>354961</v>
          </cell>
          <cell r="P323">
            <v>7034324</v>
          </cell>
          <cell r="Q323">
            <v>7620754</v>
          </cell>
          <cell r="R323">
            <v>328358</v>
          </cell>
          <cell r="S323">
            <v>0</v>
          </cell>
          <cell r="T323">
            <v>199</v>
          </cell>
          <cell r="U323">
            <v>0</v>
          </cell>
          <cell r="V323">
            <v>328557</v>
          </cell>
        </row>
        <row r="324">
          <cell r="C324">
            <v>67718</v>
          </cell>
          <cell r="D324">
            <v>4393172</v>
          </cell>
          <cell r="E324">
            <v>4460890</v>
          </cell>
          <cell r="F324">
            <v>219</v>
          </cell>
          <cell r="G324">
            <v>2986851</v>
          </cell>
          <cell r="H324">
            <v>2987070</v>
          </cell>
          <cell r="I324">
            <v>191511</v>
          </cell>
          <cell r="J324">
            <v>7639471</v>
          </cell>
          <cell r="K324">
            <v>7</v>
          </cell>
          <cell r="L324">
            <v>9213</v>
          </cell>
          <cell r="M324">
            <v>222019</v>
          </cell>
          <cell r="N324">
            <v>231239</v>
          </cell>
          <cell r="O324">
            <v>368498</v>
          </cell>
          <cell r="P324">
            <v>7039734</v>
          </cell>
          <cell r="Q324">
            <v>7639471</v>
          </cell>
          <cell r="R324">
            <v>280788</v>
          </cell>
          <cell r="S324">
            <v>0</v>
          </cell>
          <cell r="T324">
            <v>179</v>
          </cell>
          <cell r="U324">
            <v>0</v>
          </cell>
          <cell r="V324">
            <v>280967</v>
          </cell>
        </row>
        <row r="325">
          <cell r="C325">
            <v>61183</v>
          </cell>
          <cell r="D325">
            <v>4395330</v>
          </cell>
          <cell r="E325">
            <v>4456513</v>
          </cell>
          <cell r="F325">
            <v>177</v>
          </cell>
          <cell r="G325">
            <v>2973378.166667</v>
          </cell>
          <cell r="H325">
            <v>2973555.166667</v>
          </cell>
          <cell r="I325">
            <v>189647</v>
          </cell>
          <cell r="J325">
            <v>7619715.166666999</v>
          </cell>
          <cell r="K325">
            <v>7</v>
          </cell>
          <cell r="L325">
            <v>9560</v>
          </cell>
          <cell r="M325">
            <v>238512.16666699998</v>
          </cell>
          <cell r="N325">
            <v>248079.16666699998</v>
          </cell>
          <cell r="O325">
            <v>342102</v>
          </cell>
          <cell r="P325">
            <v>7029534</v>
          </cell>
          <cell r="Q325">
            <v>7619715.166666999</v>
          </cell>
          <cell r="R325">
            <v>264398</v>
          </cell>
          <cell r="S325">
            <v>0</v>
          </cell>
          <cell r="T325">
            <v>179</v>
          </cell>
          <cell r="U325">
            <v>0</v>
          </cell>
          <cell r="V325">
            <v>264577</v>
          </cell>
        </row>
        <row r="326">
          <cell r="C326">
            <v>57179</v>
          </cell>
          <cell r="D326">
            <v>4428738</v>
          </cell>
          <cell r="E326">
            <v>4485917</v>
          </cell>
          <cell r="F326">
            <v>177</v>
          </cell>
          <cell r="G326">
            <v>3028585.333334</v>
          </cell>
          <cell r="H326">
            <v>3028762.333334</v>
          </cell>
          <cell r="I326">
            <v>194925</v>
          </cell>
          <cell r="J326">
            <v>7709604.333334</v>
          </cell>
          <cell r="K326">
            <v>10</v>
          </cell>
          <cell r="L326">
            <v>10010</v>
          </cell>
          <cell r="M326">
            <v>209346.333334</v>
          </cell>
          <cell r="N326">
            <v>219366.333334</v>
          </cell>
          <cell r="O326">
            <v>349900</v>
          </cell>
          <cell r="P326">
            <v>7140338</v>
          </cell>
          <cell r="Q326">
            <v>7709604.333334</v>
          </cell>
          <cell r="R326">
            <v>249427</v>
          </cell>
          <cell r="S326">
            <v>0</v>
          </cell>
          <cell r="T326">
            <v>139</v>
          </cell>
          <cell r="U326">
            <v>0</v>
          </cell>
          <cell r="V326">
            <v>249566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45">
          <cell r="C345">
            <v>80049</v>
          </cell>
          <cell r="D345">
            <v>197071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22511</v>
          </cell>
          <cell r="J345">
            <v>0</v>
          </cell>
          <cell r="K345">
            <v>69192</v>
          </cell>
          <cell r="L345">
            <v>91703</v>
          </cell>
          <cell r="M345">
            <v>-163940</v>
          </cell>
          <cell r="N345">
            <v>204883</v>
          </cell>
        </row>
        <row r="346">
          <cell r="C346">
            <v>69145</v>
          </cell>
          <cell r="D346">
            <v>161330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22511</v>
          </cell>
          <cell r="J346">
            <v>0</v>
          </cell>
          <cell r="K346">
            <v>69192</v>
          </cell>
          <cell r="L346">
            <v>91703</v>
          </cell>
          <cell r="M346">
            <v>-117295</v>
          </cell>
          <cell r="N346">
            <v>204883</v>
          </cell>
        </row>
        <row r="347">
          <cell r="C347">
            <v>76285</v>
          </cell>
          <cell r="D347">
            <v>168746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21691</v>
          </cell>
          <cell r="J347">
            <v>0</v>
          </cell>
          <cell r="K347">
            <v>72577</v>
          </cell>
          <cell r="L347">
            <v>94268</v>
          </cell>
          <cell r="M347">
            <v>-140503</v>
          </cell>
          <cell r="N347">
            <v>198796</v>
          </cell>
        </row>
        <row r="348">
          <cell r="C348">
            <v>75207</v>
          </cell>
          <cell r="D348">
            <v>169120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21564</v>
          </cell>
          <cell r="J348">
            <v>0</v>
          </cell>
          <cell r="K348">
            <v>70141</v>
          </cell>
          <cell r="L348">
            <v>91705</v>
          </cell>
          <cell r="M348">
            <v>-131837</v>
          </cell>
          <cell r="N348">
            <v>204195</v>
          </cell>
        </row>
        <row r="349">
          <cell r="C349">
            <v>74344</v>
          </cell>
          <cell r="D349">
            <v>159002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21564</v>
          </cell>
          <cell r="J349">
            <v>0</v>
          </cell>
          <cell r="K349">
            <v>70141</v>
          </cell>
          <cell r="L349">
            <v>91705</v>
          </cell>
          <cell r="M349">
            <v>-120856</v>
          </cell>
          <cell r="N349">
            <v>204195</v>
          </cell>
        </row>
        <row r="350">
          <cell r="C350">
            <v>81071</v>
          </cell>
          <cell r="D350">
            <v>157618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23665</v>
          </cell>
          <cell r="J350">
            <v>0</v>
          </cell>
          <cell r="K350">
            <v>69565</v>
          </cell>
          <cell r="L350">
            <v>93230</v>
          </cell>
          <cell r="M350">
            <v>-128461</v>
          </cell>
          <cell r="N350">
            <v>203458</v>
          </cell>
        </row>
        <row r="351">
          <cell r="C351">
            <v>74519</v>
          </cell>
          <cell r="D351">
            <v>162066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23665</v>
          </cell>
          <cell r="J351">
            <v>0</v>
          </cell>
          <cell r="K351">
            <v>69565</v>
          </cell>
          <cell r="L351">
            <v>93230</v>
          </cell>
          <cell r="M351">
            <v>-132002</v>
          </cell>
          <cell r="N351">
            <v>197813</v>
          </cell>
        </row>
        <row r="352">
          <cell r="C352">
            <v>68520</v>
          </cell>
          <cell r="D352">
            <v>145691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24004</v>
          </cell>
          <cell r="J352">
            <v>0</v>
          </cell>
          <cell r="K352">
            <v>70734</v>
          </cell>
          <cell r="L352">
            <v>94738</v>
          </cell>
          <cell r="M352">
            <v>-98618</v>
          </cell>
          <cell r="N352">
            <v>210331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67">
          <cell r="C367">
            <v>41836</v>
          </cell>
          <cell r="D367">
            <v>104653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10505</v>
          </cell>
          <cell r="L367">
            <v>0</v>
          </cell>
          <cell r="M367">
            <v>54042</v>
          </cell>
          <cell r="N367">
            <v>-6153</v>
          </cell>
        </row>
        <row r="368">
          <cell r="C368">
            <v>41836</v>
          </cell>
          <cell r="D368">
            <v>104653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9725</v>
          </cell>
          <cell r="L368">
            <v>0</v>
          </cell>
          <cell r="M368">
            <v>54042</v>
          </cell>
          <cell r="N368">
            <v>-5373</v>
          </cell>
        </row>
        <row r="369">
          <cell r="C369">
            <v>31711</v>
          </cell>
          <cell r="D369">
            <v>106440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11107</v>
          </cell>
          <cell r="L369">
            <v>0</v>
          </cell>
          <cell r="M369">
            <v>53885</v>
          </cell>
          <cell r="N369">
            <v>-4347</v>
          </cell>
        </row>
        <row r="370">
          <cell r="C370">
            <v>37778</v>
          </cell>
          <cell r="D370">
            <v>108618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9475</v>
          </cell>
          <cell r="L370">
            <v>0</v>
          </cell>
          <cell r="M370">
            <v>54105</v>
          </cell>
          <cell r="N370">
            <v>-5781</v>
          </cell>
        </row>
        <row r="371">
          <cell r="C371">
            <v>37778</v>
          </cell>
          <cell r="D371">
            <v>108618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9186</v>
          </cell>
          <cell r="L371">
            <v>0</v>
          </cell>
          <cell r="M371">
            <v>54105</v>
          </cell>
          <cell r="N371">
            <v>-5492</v>
          </cell>
        </row>
        <row r="372">
          <cell r="C372">
            <v>35518</v>
          </cell>
          <cell r="D372">
            <v>108925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9213</v>
          </cell>
          <cell r="L372">
            <v>0</v>
          </cell>
          <cell r="M372">
            <v>54292</v>
          </cell>
          <cell r="N372">
            <v>-4490</v>
          </cell>
        </row>
        <row r="373">
          <cell r="C373">
            <v>29154</v>
          </cell>
          <cell r="D373">
            <v>108925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9560</v>
          </cell>
          <cell r="L373">
            <v>0</v>
          </cell>
          <cell r="M373">
            <v>54274</v>
          </cell>
          <cell r="N373">
            <v>-4100</v>
          </cell>
        </row>
        <row r="374">
          <cell r="C374">
            <v>40945</v>
          </cell>
          <cell r="D374">
            <v>109834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10010</v>
          </cell>
          <cell r="L374">
            <v>0</v>
          </cell>
          <cell r="M374">
            <v>54565</v>
          </cell>
          <cell r="N374">
            <v>-5023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04">
          <cell r="C404">
            <v>2435744.9343941286</v>
          </cell>
          <cell r="D404">
            <v>3705241.734595</v>
          </cell>
          <cell r="E404">
            <v>-185588</v>
          </cell>
          <cell r="F404">
            <v>3519653.734595</v>
          </cell>
          <cell r="G404">
            <v>277117</v>
          </cell>
          <cell r="H404">
            <v>356289</v>
          </cell>
          <cell r="I404">
            <v>7393986</v>
          </cell>
          <cell r="J404">
            <v>8027392</v>
          </cell>
          <cell r="K404">
            <v>11547045.734595</v>
          </cell>
          <cell r="L404">
            <v>13982790.66898913</v>
          </cell>
        </row>
        <row r="405">
          <cell r="C405">
            <v>2216000.544738166</v>
          </cell>
          <cell r="D405">
            <v>4050209.734595</v>
          </cell>
          <cell r="E405">
            <v>-190335</v>
          </cell>
          <cell r="F405">
            <v>3859874.734595</v>
          </cell>
          <cell r="G405">
            <v>264236</v>
          </cell>
          <cell r="H405">
            <v>342555</v>
          </cell>
          <cell r="I405">
            <v>7163110</v>
          </cell>
          <cell r="J405">
            <v>7769901</v>
          </cell>
          <cell r="K405">
            <v>11629775.734595</v>
          </cell>
          <cell r="L405">
            <v>13845776.279333167</v>
          </cell>
        </row>
        <row r="406">
          <cell r="C406">
            <v>2480033.24216838</v>
          </cell>
          <cell r="D406">
            <v>3995730.734595</v>
          </cell>
          <cell r="E406">
            <v>-195707</v>
          </cell>
          <cell r="F406">
            <v>3800023.734595</v>
          </cell>
          <cell r="G406">
            <v>273677</v>
          </cell>
          <cell r="H406">
            <v>363920</v>
          </cell>
          <cell r="I406">
            <v>7163640</v>
          </cell>
          <cell r="J406">
            <v>7801237</v>
          </cell>
          <cell r="K406">
            <v>11601260.734595</v>
          </cell>
          <cell r="L406">
            <v>14081293.97676338</v>
          </cell>
        </row>
        <row r="407">
          <cell r="C407">
            <v>2543093.915553591</v>
          </cell>
          <cell r="D407">
            <v>4021861.734595</v>
          </cell>
          <cell r="E407">
            <v>-178932</v>
          </cell>
          <cell r="F407">
            <v>3842929.734595</v>
          </cell>
          <cell r="G407">
            <v>265276</v>
          </cell>
          <cell r="H407">
            <v>361561</v>
          </cell>
          <cell r="I407">
            <v>7112307</v>
          </cell>
          <cell r="J407">
            <v>7739144</v>
          </cell>
          <cell r="K407">
            <v>11582073.734595</v>
          </cell>
          <cell r="L407">
            <v>14125167.650148593</v>
          </cell>
        </row>
        <row r="408">
          <cell r="C408">
            <v>2656160.7126790457</v>
          </cell>
          <cell r="D408">
            <v>4029614.734595</v>
          </cell>
          <cell r="E408">
            <v>-174730</v>
          </cell>
          <cell r="F408">
            <v>3854884.734595</v>
          </cell>
          <cell r="G408">
            <v>243847</v>
          </cell>
          <cell r="H408">
            <v>354961</v>
          </cell>
          <cell r="I408">
            <v>7104465</v>
          </cell>
          <cell r="J408">
            <v>7703273</v>
          </cell>
          <cell r="K408">
            <v>11558157.734595</v>
          </cell>
          <cell r="L408">
            <v>14214318.447274046</v>
          </cell>
        </row>
        <row r="409">
          <cell r="C409">
            <v>2765591.2892576205</v>
          </cell>
          <cell r="D409">
            <v>3968373.640843622</v>
          </cell>
          <cell r="E409">
            <v>-147776</v>
          </cell>
          <cell r="F409">
            <v>3820597.640843622</v>
          </cell>
          <cell r="G409">
            <v>245691</v>
          </cell>
          <cell r="H409">
            <v>368498</v>
          </cell>
          <cell r="I409">
            <v>7109299</v>
          </cell>
          <cell r="J409">
            <v>7723488</v>
          </cell>
          <cell r="K409">
            <v>11544085.640843622</v>
          </cell>
          <cell r="L409">
            <v>14309676.930101242</v>
          </cell>
        </row>
        <row r="410">
          <cell r="C410">
            <v>2733846.4194290126</v>
          </cell>
          <cell r="D410">
            <v>4117383.734595</v>
          </cell>
          <cell r="E410">
            <v>-147913</v>
          </cell>
          <cell r="F410">
            <v>3969470.734595</v>
          </cell>
          <cell r="G410">
            <v>262184.166667</v>
          </cell>
          <cell r="H410">
            <v>342102</v>
          </cell>
          <cell r="I410">
            <v>7099099</v>
          </cell>
          <cell r="J410">
            <v>7703385.166666999</v>
          </cell>
          <cell r="K410">
            <v>11672855.901262</v>
          </cell>
          <cell r="L410">
            <v>14406702.320691012</v>
          </cell>
        </row>
        <row r="411">
          <cell r="C411">
            <v>2725498.2408438083</v>
          </cell>
          <cell r="D411">
            <v>4155751.734595</v>
          </cell>
          <cell r="E411">
            <v>-139186</v>
          </cell>
          <cell r="F411">
            <v>4016565.734595</v>
          </cell>
          <cell r="G411">
            <v>233360.333334</v>
          </cell>
          <cell r="H411">
            <v>349900</v>
          </cell>
          <cell r="I411">
            <v>7211072</v>
          </cell>
          <cell r="J411">
            <v>7794332.333334</v>
          </cell>
          <cell r="K411">
            <v>11810898.067929</v>
          </cell>
          <cell r="L411">
            <v>14536396.308772808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34">
          <cell r="C434">
            <v>2428195</v>
          </cell>
          <cell r="D434">
            <v>9092</v>
          </cell>
          <cell r="E434">
            <v>5327969</v>
          </cell>
          <cell r="F434">
            <v>4837</v>
          </cell>
          <cell r="G434">
            <v>38349</v>
          </cell>
          <cell r="H434">
            <v>41836</v>
          </cell>
          <cell r="I434">
            <v>5422083</v>
          </cell>
          <cell r="J434">
            <v>7850278</v>
          </cell>
          <cell r="K434">
            <v>3234112</v>
          </cell>
          <cell r="L434">
            <v>32513</v>
          </cell>
          <cell r="M434">
            <v>104653</v>
          </cell>
          <cell r="N434">
            <v>3371278</v>
          </cell>
          <cell r="O434">
            <v>11221556</v>
          </cell>
          <cell r="P434">
            <v>3722429.378039</v>
          </cell>
          <cell r="Q434">
            <v>-961195.7090498714</v>
          </cell>
        </row>
        <row r="435">
          <cell r="C435">
            <v>2426395</v>
          </cell>
          <cell r="D435">
            <v>8096</v>
          </cell>
          <cell r="E435">
            <v>5116549</v>
          </cell>
          <cell r="F435">
            <v>4837</v>
          </cell>
          <cell r="G435">
            <v>32576</v>
          </cell>
          <cell r="H435">
            <v>41836</v>
          </cell>
          <cell r="I435">
            <v>5203894</v>
          </cell>
          <cell r="J435">
            <v>7630289</v>
          </cell>
          <cell r="K435">
            <v>3287237</v>
          </cell>
          <cell r="L435">
            <v>32508</v>
          </cell>
          <cell r="M435">
            <v>104653</v>
          </cell>
          <cell r="N435">
            <v>3424398</v>
          </cell>
          <cell r="O435">
            <v>11054687</v>
          </cell>
          <cell r="P435">
            <v>3739354.917331</v>
          </cell>
          <cell r="Q435">
            <v>-948266.637997834</v>
          </cell>
        </row>
        <row r="436">
          <cell r="C436">
            <v>2460895</v>
          </cell>
          <cell r="D436">
            <v>5731</v>
          </cell>
          <cell r="E436">
            <v>5238081</v>
          </cell>
          <cell r="F436">
            <v>4837</v>
          </cell>
          <cell r="G436">
            <v>30942</v>
          </cell>
          <cell r="H436">
            <v>31711</v>
          </cell>
          <cell r="I436">
            <v>5311302</v>
          </cell>
          <cell r="J436">
            <v>7772197</v>
          </cell>
          <cell r="K436">
            <v>3333468</v>
          </cell>
          <cell r="L436">
            <v>33638</v>
          </cell>
          <cell r="M436">
            <v>106440</v>
          </cell>
          <cell r="N436">
            <v>3473546</v>
          </cell>
          <cell r="O436">
            <v>11245743</v>
          </cell>
          <cell r="P436">
            <v>3730308.2918579997</v>
          </cell>
          <cell r="Q436">
            <v>-894757.31509462</v>
          </cell>
        </row>
        <row r="437">
          <cell r="C437">
            <v>2461395</v>
          </cell>
          <cell r="D437">
            <v>10509</v>
          </cell>
          <cell r="E437">
            <v>5400344</v>
          </cell>
          <cell r="F437">
            <v>4837</v>
          </cell>
          <cell r="G437">
            <v>31627</v>
          </cell>
          <cell r="H437">
            <v>37778</v>
          </cell>
          <cell r="I437">
            <v>5485095</v>
          </cell>
          <cell r="J437">
            <v>7946490</v>
          </cell>
          <cell r="K437">
            <v>3324278</v>
          </cell>
          <cell r="L437">
            <v>33639</v>
          </cell>
          <cell r="M437">
            <v>108618</v>
          </cell>
          <cell r="N437">
            <v>3466535</v>
          </cell>
          <cell r="O437">
            <v>11413025</v>
          </cell>
          <cell r="P437">
            <v>3724388.879231</v>
          </cell>
          <cell r="Q437">
            <v>-1012246.2290824088</v>
          </cell>
        </row>
        <row r="438">
          <cell r="C438">
            <v>2465512</v>
          </cell>
          <cell r="D438">
            <v>8335</v>
          </cell>
          <cell r="E438">
            <v>5524364</v>
          </cell>
          <cell r="F438">
            <v>4837</v>
          </cell>
          <cell r="G438">
            <v>31857</v>
          </cell>
          <cell r="H438">
            <v>37778</v>
          </cell>
          <cell r="I438">
            <v>5607171</v>
          </cell>
          <cell r="J438">
            <v>8072683</v>
          </cell>
          <cell r="K438">
            <v>3241780</v>
          </cell>
          <cell r="L438">
            <v>33440</v>
          </cell>
          <cell r="M438">
            <v>108618</v>
          </cell>
          <cell r="N438">
            <v>3383838</v>
          </cell>
          <cell r="O438">
            <v>11456521</v>
          </cell>
          <cell r="P438">
            <v>3707351.625596</v>
          </cell>
          <cell r="Q438">
            <v>-949554.1783219541</v>
          </cell>
        </row>
        <row r="439">
          <cell r="C439">
            <v>2499090</v>
          </cell>
          <cell r="D439">
            <v>8965</v>
          </cell>
          <cell r="E439">
            <v>5558616</v>
          </cell>
          <cell r="F439">
            <v>4837</v>
          </cell>
          <cell r="G439">
            <v>32348</v>
          </cell>
          <cell r="H439">
            <v>35518</v>
          </cell>
          <cell r="I439">
            <v>5640284</v>
          </cell>
          <cell r="J439">
            <v>8139374</v>
          </cell>
          <cell r="K439">
            <v>3247875</v>
          </cell>
          <cell r="L439">
            <v>33217</v>
          </cell>
          <cell r="M439">
            <v>108925</v>
          </cell>
          <cell r="N439">
            <v>3390017</v>
          </cell>
          <cell r="O439">
            <v>11529391</v>
          </cell>
          <cell r="P439">
            <v>3691419.469155</v>
          </cell>
          <cell r="Q439">
            <v>-911133.5390537578</v>
          </cell>
        </row>
        <row r="440">
          <cell r="C440">
            <v>2534374</v>
          </cell>
          <cell r="D440">
            <v>8552</v>
          </cell>
          <cell r="E440">
            <v>5812838</v>
          </cell>
          <cell r="F440">
            <v>4837</v>
          </cell>
          <cell r="G440">
            <v>32348</v>
          </cell>
          <cell r="H440">
            <v>29154</v>
          </cell>
          <cell r="I440">
            <v>5887729</v>
          </cell>
          <cell r="J440">
            <v>8422103</v>
          </cell>
          <cell r="K440">
            <v>3211587</v>
          </cell>
          <cell r="L440">
            <v>33217</v>
          </cell>
          <cell r="M440">
            <v>108925</v>
          </cell>
          <cell r="N440">
            <v>3353729</v>
          </cell>
          <cell r="O440">
            <v>11775832</v>
          </cell>
          <cell r="P440">
            <v>3681803.200231</v>
          </cell>
          <cell r="Q440">
            <v>-1050932.8795399878</v>
          </cell>
        </row>
        <row r="441">
          <cell r="C441">
            <v>2543508</v>
          </cell>
          <cell r="D441">
            <v>17089</v>
          </cell>
          <cell r="E441">
            <v>6025902</v>
          </cell>
          <cell r="F441">
            <v>4837</v>
          </cell>
          <cell r="G441">
            <v>33413</v>
          </cell>
          <cell r="H441">
            <v>40945</v>
          </cell>
          <cell r="I441">
            <v>6122186</v>
          </cell>
          <cell r="J441">
            <v>8665694</v>
          </cell>
          <cell r="K441">
            <v>3232323</v>
          </cell>
          <cell r="L441">
            <v>33216</v>
          </cell>
          <cell r="M441">
            <v>109834</v>
          </cell>
          <cell r="N441">
            <v>3375373</v>
          </cell>
          <cell r="O441">
            <v>12041067</v>
          </cell>
          <cell r="P441">
            <v>3691948.992437</v>
          </cell>
          <cell r="Q441">
            <v>-1196619.6836641915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7"/>
    </sheetNames>
    <sheetDataSet>
      <sheetData sheetId="0">
        <row r="18">
          <cell r="B18">
            <v>2017</v>
          </cell>
        </row>
        <row r="20">
          <cell r="A20" t="str">
            <v>MARS</v>
          </cell>
          <cell r="C20">
            <v>2765810.0095592565</v>
          </cell>
          <cell r="D20">
            <v>2551831.972262674</v>
          </cell>
          <cell r="E20">
            <v>85669</v>
          </cell>
          <cell r="F20">
            <v>2637500.972262674</v>
          </cell>
          <cell r="G20">
            <v>603258</v>
          </cell>
          <cell r="H20">
            <v>0</v>
          </cell>
          <cell r="I20">
            <v>0</v>
          </cell>
          <cell r="J20">
            <v>193266</v>
          </cell>
          <cell r="K20">
            <v>796524</v>
          </cell>
          <cell r="L20">
            <v>0</v>
          </cell>
          <cell r="M20">
            <v>544388.921702119</v>
          </cell>
          <cell r="N20">
            <v>6744223.903524049</v>
          </cell>
        </row>
        <row r="23">
          <cell r="A23" t="str">
            <v>JUIN</v>
          </cell>
          <cell r="C23">
            <v>2624904.4488825463</v>
          </cell>
          <cell r="D23">
            <v>2617125</v>
          </cell>
          <cell r="E23">
            <v>85669</v>
          </cell>
          <cell r="F23">
            <v>2702794</v>
          </cell>
          <cell r="G23">
            <v>633509</v>
          </cell>
          <cell r="H23">
            <v>0</v>
          </cell>
          <cell r="I23">
            <v>0</v>
          </cell>
          <cell r="J23">
            <v>189443</v>
          </cell>
          <cell r="K23">
            <v>822952</v>
          </cell>
          <cell r="L23">
            <v>0</v>
          </cell>
          <cell r="M23">
            <v>541762.2456052579</v>
          </cell>
          <cell r="N23">
            <v>6692412.694487805</v>
          </cell>
        </row>
        <row r="26">
          <cell r="A26" t="str">
            <v>SEPT</v>
          </cell>
          <cell r="C26">
            <v>3014131.656146994</v>
          </cell>
          <cell r="D26">
            <v>2741782</v>
          </cell>
          <cell r="E26">
            <v>85669</v>
          </cell>
          <cell r="F26">
            <v>2827451</v>
          </cell>
          <cell r="G26">
            <v>453375</v>
          </cell>
          <cell r="H26">
            <v>0</v>
          </cell>
          <cell r="I26">
            <v>0</v>
          </cell>
          <cell r="J26">
            <v>186762</v>
          </cell>
          <cell r="K26">
            <v>640137</v>
          </cell>
          <cell r="L26">
            <v>0</v>
          </cell>
          <cell r="M26">
            <v>542534.0486628104</v>
          </cell>
          <cell r="N26">
            <v>7024253.704809804</v>
          </cell>
        </row>
        <row r="29">
          <cell r="A29" t="str">
            <v>DEC</v>
          </cell>
          <cell r="B29">
            <v>2017</v>
          </cell>
          <cell r="C29">
            <v>3216082.172173149</v>
          </cell>
          <cell r="D29">
            <v>954562</v>
          </cell>
          <cell r="E29">
            <v>2309169</v>
          </cell>
          <cell r="F29">
            <v>3263731</v>
          </cell>
          <cell r="G29">
            <v>442245</v>
          </cell>
          <cell r="H29">
            <v>0</v>
          </cell>
          <cell r="I29">
            <v>0</v>
          </cell>
          <cell r="J29">
            <v>182772.666668</v>
          </cell>
          <cell r="K29">
            <v>625017.6666679999</v>
          </cell>
          <cell r="L29">
            <v>0</v>
          </cell>
          <cell r="M29">
            <v>549284.366908655</v>
          </cell>
          <cell r="N29">
            <v>7654115.205749804</v>
          </cell>
        </row>
        <row r="47">
          <cell r="A47" t="str">
            <v>MARS</v>
          </cell>
          <cell r="B47">
            <v>2017</v>
          </cell>
          <cell r="C47">
            <v>2275616.546712</v>
          </cell>
          <cell r="D47">
            <v>1554191</v>
          </cell>
          <cell r="E47">
            <v>3192</v>
          </cell>
          <cell r="F47">
            <v>34386</v>
          </cell>
          <cell r="G47">
            <v>335</v>
          </cell>
          <cell r="H47">
            <v>28354.417172</v>
          </cell>
          <cell r="I47">
            <v>3887.980906</v>
          </cell>
          <cell r="J47">
            <v>3899962.9447899996</v>
          </cell>
          <cell r="K47">
            <v>981442.253123</v>
          </cell>
          <cell r="L47">
            <v>810547.5493776301</v>
          </cell>
          <cell r="M47">
            <v>858356.753028</v>
          </cell>
          <cell r="N47">
            <v>193914.40320541937</v>
          </cell>
        </row>
        <row r="50">
          <cell r="A50" t="str">
            <v>JUIN</v>
          </cell>
          <cell r="C50">
            <v>2245424</v>
          </cell>
          <cell r="D50">
            <v>1425043</v>
          </cell>
          <cell r="E50">
            <v>1358</v>
          </cell>
          <cell r="F50">
            <v>43366</v>
          </cell>
          <cell r="G50">
            <v>335</v>
          </cell>
          <cell r="H50">
            <v>7225</v>
          </cell>
          <cell r="I50">
            <v>4446</v>
          </cell>
          <cell r="J50">
            <v>3727197</v>
          </cell>
          <cell r="K50">
            <v>1062606.265405</v>
          </cell>
          <cell r="L50">
            <v>856819.18169</v>
          </cell>
          <cell r="M50">
            <v>848365.369299</v>
          </cell>
          <cell r="N50">
            <v>197424.878094</v>
          </cell>
        </row>
        <row r="53">
          <cell r="A53" t="str">
            <v>SEPT</v>
          </cell>
          <cell r="C53">
            <v>2195294</v>
          </cell>
          <cell r="D53">
            <v>1749641</v>
          </cell>
          <cell r="E53">
            <v>1059</v>
          </cell>
          <cell r="F53">
            <v>36365</v>
          </cell>
          <cell r="G53">
            <v>335</v>
          </cell>
          <cell r="H53">
            <v>16025</v>
          </cell>
          <cell r="I53">
            <v>3678</v>
          </cell>
          <cell r="J53">
            <v>4002397</v>
          </cell>
          <cell r="K53">
            <v>1028235.265405</v>
          </cell>
          <cell r="L53">
            <v>964924.3058740001</v>
          </cell>
          <cell r="M53">
            <v>848182.058191</v>
          </cell>
          <cell r="N53">
            <v>180515.07534</v>
          </cell>
        </row>
        <row r="56">
          <cell r="A56" t="str">
            <v>DEC</v>
          </cell>
          <cell r="B56">
            <v>2017</v>
          </cell>
          <cell r="C56">
            <v>2435884</v>
          </cell>
          <cell r="D56">
            <v>1716901</v>
          </cell>
          <cell r="E56">
            <v>2112</v>
          </cell>
          <cell r="F56">
            <v>33239</v>
          </cell>
          <cell r="G56">
            <v>2148</v>
          </cell>
          <cell r="H56">
            <v>6607</v>
          </cell>
          <cell r="I56">
            <v>3058</v>
          </cell>
          <cell r="J56">
            <v>4199949</v>
          </cell>
          <cell r="K56">
            <v>1312594.265405</v>
          </cell>
          <cell r="L56">
            <v>1086339.818951</v>
          </cell>
          <cell r="M56">
            <v>839821.6300299999</v>
          </cell>
          <cell r="N56">
            <v>215410.49136400002</v>
          </cell>
        </row>
        <row r="74">
          <cell r="C74">
            <v>1554191</v>
          </cell>
          <cell r="D74">
            <v>762152</v>
          </cell>
          <cell r="E74">
            <v>1927011</v>
          </cell>
          <cell r="F74">
            <v>-53975</v>
          </cell>
          <cell r="G74">
            <v>1873036</v>
          </cell>
          <cell r="H74">
            <v>2098</v>
          </cell>
          <cell r="I74">
            <v>133168</v>
          </cell>
          <cell r="J74">
            <v>362513</v>
          </cell>
          <cell r="K74">
            <v>7050472</v>
          </cell>
          <cell r="L74">
            <v>7548251</v>
          </cell>
          <cell r="M74">
            <v>1245174</v>
          </cell>
          <cell r="N74">
            <v>12982804</v>
          </cell>
        </row>
        <row r="77">
          <cell r="C77">
            <v>1425043</v>
          </cell>
          <cell r="D77">
            <v>797471</v>
          </cell>
          <cell r="E77">
            <v>1794855</v>
          </cell>
          <cell r="F77">
            <v>82304</v>
          </cell>
          <cell r="G77">
            <v>1877159</v>
          </cell>
          <cell r="H77">
            <v>2135</v>
          </cell>
          <cell r="I77">
            <v>108439</v>
          </cell>
          <cell r="J77">
            <v>380536</v>
          </cell>
          <cell r="K77">
            <v>7032975</v>
          </cell>
          <cell r="L77">
            <v>7524085</v>
          </cell>
          <cell r="M77">
            <v>1259152</v>
          </cell>
          <cell r="N77">
            <v>12882910</v>
          </cell>
        </row>
        <row r="80">
          <cell r="C80">
            <v>1749641</v>
          </cell>
          <cell r="D80">
            <v>694118</v>
          </cell>
          <cell r="E80">
            <v>1794119</v>
          </cell>
          <cell r="F80">
            <v>82249</v>
          </cell>
          <cell r="G80">
            <v>1876368</v>
          </cell>
          <cell r="H80">
            <v>288</v>
          </cell>
          <cell r="I80">
            <v>113163</v>
          </cell>
          <cell r="J80">
            <v>374358</v>
          </cell>
          <cell r="K80">
            <v>6910265</v>
          </cell>
          <cell r="L80">
            <v>7398074</v>
          </cell>
          <cell r="M80">
            <v>1116144</v>
          </cell>
          <cell r="N80">
            <v>12834345</v>
          </cell>
        </row>
        <row r="83">
          <cell r="B83">
            <v>2017</v>
          </cell>
          <cell r="C83">
            <v>1716901</v>
          </cell>
          <cell r="D83">
            <v>802883</v>
          </cell>
          <cell r="E83">
            <v>1864411</v>
          </cell>
          <cell r="F83">
            <v>54546</v>
          </cell>
          <cell r="G83">
            <v>1918957</v>
          </cell>
          <cell r="H83">
            <v>2207</v>
          </cell>
          <cell r="I83">
            <v>106041</v>
          </cell>
          <cell r="J83">
            <v>354921</v>
          </cell>
          <cell r="K83">
            <v>6972376</v>
          </cell>
          <cell r="L83">
            <v>7435545</v>
          </cell>
          <cell r="M83">
            <v>1002376</v>
          </cell>
          <cell r="N83">
            <v>12876662</v>
          </cell>
        </row>
        <row r="100">
          <cell r="C100">
            <v>5031641</v>
          </cell>
          <cell r="D100">
            <v>2945347</v>
          </cell>
          <cell r="E100">
            <v>819138</v>
          </cell>
          <cell r="F100">
            <v>512794</v>
          </cell>
          <cell r="G100">
            <v>1331932</v>
          </cell>
          <cell r="H100">
            <v>388129</v>
          </cell>
          <cell r="I100">
            <v>204962</v>
          </cell>
          <cell r="J100">
            <v>593091</v>
          </cell>
          <cell r="K100">
            <v>603258</v>
          </cell>
          <cell r="L100">
            <v>2109802</v>
          </cell>
          <cell r="M100">
            <v>367733</v>
          </cell>
        </row>
        <row r="103">
          <cell r="C103">
            <v>4917519</v>
          </cell>
          <cell r="D103">
            <v>2949934</v>
          </cell>
          <cell r="E103">
            <v>764338</v>
          </cell>
          <cell r="F103">
            <v>562279</v>
          </cell>
          <cell r="G103">
            <v>1326617</v>
          </cell>
          <cell r="H103">
            <v>372982</v>
          </cell>
          <cell r="I103">
            <v>205103</v>
          </cell>
          <cell r="J103">
            <v>578085</v>
          </cell>
          <cell r="K103">
            <v>633509</v>
          </cell>
          <cell r="L103">
            <v>2097562</v>
          </cell>
          <cell r="M103">
            <v>379684</v>
          </cell>
        </row>
        <row r="106">
          <cell r="C106">
            <v>4981532</v>
          </cell>
          <cell r="D106">
            <v>2915162</v>
          </cell>
          <cell r="E106">
            <v>883888</v>
          </cell>
          <cell r="F106">
            <v>456174</v>
          </cell>
          <cell r="G106">
            <v>1340062</v>
          </cell>
          <cell r="H106">
            <v>423174</v>
          </cell>
          <cell r="I106">
            <v>263845</v>
          </cell>
          <cell r="J106">
            <v>687019</v>
          </cell>
          <cell r="K106">
            <v>453375</v>
          </cell>
          <cell r="L106">
            <v>2097059</v>
          </cell>
          <cell r="M106">
            <v>365147</v>
          </cell>
        </row>
        <row r="109">
          <cell r="C109">
            <v>0</v>
          </cell>
          <cell r="D109">
            <v>2934174</v>
          </cell>
          <cell r="E109">
            <v>873013</v>
          </cell>
          <cell r="F109">
            <v>425602</v>
          </cell>
          <cell r="G109">
            <v>1298615</v>
          </cell>
          <cell r="H109">
            <v>359659</v>
          </cell>
          <cell r="I109">
            <v>251256</v>
          </cell>
          <cell r="J109">
            <v>610915</v>
          </cell>
          <cell r="K109">
            <v>442245</v>
          </cell>
          <cell r="L109">
            <v>2162640</v>
          </cell>
          <cell r="M109">
            <v>286239</v>
          </cell>
        </row>
        <row r="129">
          <cell r="C129">
            <v>3519</v>
          </cell>
          <cell r="D129">
            <v>15258</v>
          </cell>
          <cell r="E129">
            <v>279</v>
          </cell>
          <cell r="F129">
            <v>49326</v>
          </cell>
          <cell r="G129">
            <v>144537</v>
          </cell>
          <cell r="H129">
            <v>193863</v>
          </cell>
          <cell r="I129">
            <v>1045</v>
          </cell>
          <cell r="J129">
            <v>2098</v>
          </cell>
          <cell r="K129">
            <v>172886</v>
          </cell>
          <cell r="L129">
            <v>176029</v>
          </cell>
          <cell r="M129">
            <v>101356</v>
          </cell>
          <cell r="N129">
            <v>490304</v>
          </cell>
        </row>
        <row r="132">
          <cell r="C132">
            <v>1642</v>
          </cell>
          <cell r="D132">
            <v>14439</v>
          </cell>
          <cell r="E132">
            <v>271</v>
          </cell>
          <cell r="F132">
            <v>49620</v>
          </cell>
          <cell r="G132">
            <v>144114</v>
          </cell>
          <cell r="H132">
            <v>193734</v>
          </cell>
          <cell r="I132">
            <v>1001</v>
          </cell>
          <cell r="J132">
            <v>2102</v>
          </cell>
          <cell r="K132">
            <v>175231</v>
          </cell>
          <cell r="L132">
            <v>178334</v>
          </cell>
          <cell r="M132">
            <v>106189</v>
          </cell>
          <cell r="N132">
            <v>494609</v>
          </cell>
        </row>
        <row r="135">
          <cell r="C135">
            <v>1375</v>
          </cell>
          <cell r="D135">
            <v>12764</v>
          </cell>
          <cell r="E135">
            <v>258</v>
          </cell>
          <cell r="F135">
            <v>49197</v>
          </cell>
          <cell r="G135">
            <v>143763</v>
          </cell>
          <cell r="H135">
            <v>192960</v>
          </cell>
          <cell r="I135">
            <v>1042</v>
          </cell>
          <cell r="J135">
            <v>2123</v>
          </cell>
          <cell r="K135">
            <v>176769</v>
          </cell>
          <cell r="L135">
            <v>179934</v>
          </cell>
          <cell r="M135">
            <v>95996</v>
          </cell>
          <cell r="N135">
            <v>483287</v>
          </cell>
        </row>
        <row r="138">
          <cell r="C138">
            <v>2454</v>
          </cell>
          <cell r="D138">
            <v>15781</v>
          </cell>
          <cell r="E138">
            <v>763</v>
          </cell>
          <cell r="F138">
            <v>49201</v>
          </cell>
          <cell r="G138">
            <v>144170</v>
          </cell>
          <cell r="H138">
            <v>193371</v>
          </cell>
          <cell r="I138">
            <v>1048</v>
          </cell>
          <cell r="J138">
            <v>2112</v>
          </cell>
          <cell r="K138">
            <v>173836</v>
          </cell>
          <cell r="L138">
            <v>176996</v>
          </cell>
          <cell r="M138">
            <v>94339</v>
          </cell>
          <cell r="N138">
            <v>483704</v>
          </cell>
        </row>
        <row r="154">
          <cell r="C154">
            <v>20395</v>
          </cell>
          <cell r="D154">
            <v>38973</v>
          </cell>
          <cell r="E154">
            <v>6001</v>
          </cell>
          <cell r="F154">
            <v>10240</v>
          </cell>
          <cell r="G154">
            <v>16241</v>
          </cell>
          <cell r="H154">
            <v>144</v>
          </cell>
          <cell r="I154">
            <v>0</v>
          </cell>
          <cell r="J154">
            <v>144</v>
          </cell>
          <cell r="K154">
            <v>0</v>
          </cell>
          <cell r="L154">
            <v>2098</v>
          </cell>
          <cell r="M154">
            <v>354573</v>
          </cell>
          <cell r="N154">
            <v>57880</v>
          </cell>
        </row>
        <row r="157">
          <cell r="C157">
            <v>18928</v>
          </cell>
          <cell r="D157">
            <v>39368</v>
          </cell>
          <cell r="E157">
            <v>9989</v>
          </cell>
          <cell r="F157">
            <v>3658</v>
          </cell>
          <cell r="G157">
            <v>13647</v>
          </cell>
          <cell r="H157">
            <v>147</v>
          </cell>
          <cell r="I157">
            <v>0</v>
          </cell>
          <cell r="J157">
            <v>147</v>
          </cell>
          <cell r="K157">
            <v>0</v>
          </cell>
          <cell r="L157">
            <v>2135</v>
          </cell>
          <cell r="M157">
            <v>359228</v>
          </cell>
          <cell r="N157">
            <v>61156</v>
          </cell>
        </row>
        <row r="160">
          <cell r="C160">
            <v>18485</v>
          </cell>
          <cell r="D160">
            <v>39049</v>
          </cell>
          <cell r="E160">
            <v>6125</v>
          </cell>
          <cell r="F160">
            <v>8102</v>
          </cell>
          <cell r="G160">
            <v>14227</v>
          </cell>
          <cell r="H160">
            <v>148</v>
          </cell>
          <cell r="I160">
            <v>0</v>
          </cell>
          <cell r="J160">
            <v>148</v>
          </cell>
          <cell r="K160">
            <v>0</v>
          </cell>
          <cell r="L160">
            <v>288</v>
          </cell>
          <cell r="M160">
            <v>364076</v>
          </cell>
          <cell r="N160">
            <v>47014</v>
          </cell>
        </row>
        <row r="163">
          <cell r="C163">
            <v>23208</v>
          </cell>
          <cell r="D163">
            <v>38867</v>
          </cell>
          <cell r="E163">
            <v>6093</v>
          </cell>
          <cell r="F163">
            <v>10340</v>
          </cell>
          <cell r="G163">
            <v>16433</v>
          </cell>
          <cell r="H163">
            <v>156</v>
          </cell>
          <cell r="I163">
            <v>0</v>
          </cell>
          <cell r="J163">
            <v>156</v>
          </cell>
          <cell r="K163">
            <v>0</v>
          </cell>
          <cell r="L163">
            <v>2207</v>
          </cell>
          <cell r="M163">
            <v>327967</v>
          </cell>
          <cell r="N163">
            <v>74866</v>
          </cell>
        </row>
        <row r="215">
          <cell r="C215">
            <v>2275289.546712</v>
          </cell>
          <cell r="D215">
            <v>66963.398078</v>
          </cell>
          <cell r="E215">
            <v>5011546</v>
          </cell>
          <cell r="F215">
            <v>4837</v>
          </cell>
          <cell r="G215">
            <v>20395</v>
          </cell>
          <cell r="H215">
            <v>5103741.398078</v>
          </cell>
          <cell r="I215">
            <v>7379030.94479</v>
          </cell>
          <cell r="J215">
            <v>2945347</v>
          </cell>
          <cell r="K215">
            <v>38973</v>
          </cell>
          <cell r="L215">
            <v>2984320</v>
          </cell>
          <cell r="M215">
            <v>10363350.94479</v>
          </cell>
          <cell r="N215">
            <v>3322731.753028</v>
          </cell>
          <cell r="O215">
            <v>0</v>
          </cell>
          <cell r="P215">
            <v>-1271391.5184966996</v>
          </cell>
        </row>
        <row r="218">
          <cell r="C218">
            <v>2245140</v>
          </cell>
          <cell r="D218">
            <v>55372</v>
          </cell>
          <cell r="E218">
            <v>4898243</v>
          </cell>
          <cell r="F218">
            <v>4837</v>
          </cell>
          <cell r="G218">
            <v>18928</v>
          </cell>
          <cell r="H218">
            <v>4977380</v>
          </cell>
          <cell r="I218">
            <v>7222520</v>
          </cell>
          <cell r="J218">
            <v>2949934</v>
          </cell>
          <cell r="K218">
            <v>39368</v>
          </cell>
          <cell r="L218">
            <v>2989302</v>
          </cell>
          <cell r="M218">
            <v>10211822</v>
          </cell>
          <cell r="N218">
            <v>3305155.369299</v>
          </cell>
          <cell r="O218">
            <v>0</v>
          </cell>
          <cell r="P218">
            <v>-1268838.367511258</v>
          </cell>
        </row>
        <row r="221">
          <cell r="C221">
            <v>2194978</v>
          </cell>
          <cell r="D221">
            <v>56403</v>
          </cell>
          <cell r="E221">
            <v>4958702</v>
          </cell>
          <cell r="F221">
            <v>4837</v>
          </cell>
          <cell r="G221">
            <v>18485</v>
          </cell>
          <cell r="H221">
            <v>5038427</v>
          </cell>
          <cell r="I221">
            <v>7233405</v>
          </cell>
          <cell r="J221">
            <v>2915380</v>
          </cell>
          <cell r="K221">
            <v>39049</v>
          </cell>
          <cell r="L221">
            <v>2954429</v>
          </cell>
          <cell r="M221">
            <v>10187834</v>
          </cell>
          <cell r="N221">
            <v>3309317.058191</v>
          </cell>
          <cell r="O221">
            <v>0</v>
          </cell>
          <cell r="P221">
            <v>-1161997.9733228101</v>
          </cell>
        </row>
        <row r="224">
          <cell r="C224">
            <v>2435542</v>
          </cell>
          <cell r="D224">
            <v>45052</v>
          </cell>
          <cell r="E224">
            <v>5121216</v>
          </cell>
          <cell r="F224">
            <v>4837</v>
          </cell>
          <cell r="G224">
            <v>23208</v>
          </cell>
          <cell r="H224">
            <v>5194313</v>
          </cell>
          <cell r="I224">
            <v>7629855</v>
          </cell>
          <cell r="J224">
            <v>2934174</v>
          </cell>
          <cell r="K224">
            <v>38867</v>
          </cell>
          <cell r="L224">
            <v>2973041</v>
          </cell>
          <cell r="M224">
            <v>10602896</v>
          </cell>
          <cell r="N224">
            <v>3330428.6300299997</v>
          </cell>
          <cell r="O224">
            <v>0</v>
          </cell>
          <cell r="P224">
            <v>-1069483.8755446551</v>
          </cell>
        </row>
        <row r="240">
          <cell r="C240">
            <v>154095.755626</v>
          </cell>
          <cell r="D240">
            <v>187430.9845732128</v>
          </cell>
          <cell r="E240">
            <v>22287.286512043596</v>
          </cell>
          <cell r="F240">
            <v>2007955.487219477</v>
          </cell>
          <cell r="G240">
            <v>394040.4956285232</v>
          </cell>
          <cell r="I240">
            <v>2765810.0095592565</v>
          </cell>
          <cell r="J240">
            <v>762431</v>
          </cell>
          <cell r="K240">
            <v>187030.97795867393</v>
          </cell>
          <cell r="M240">
            <v>0</v>
          </cell>
          <cell r="N240">
            <v>623516.5714189562</v>
          </cell>
          <cell r="O240">
            <v>810547.5493776301</v>
          </cell>
          <cell r="P240">
            <v>4944</v>
          </cell>
          <cell r="Q240">
            <v>588291</v>
          </cell>
          <cell r="R240">
            <v>593235</v>
          </cell>
          <cell r="S240">
            <v>2124458.4601816265</v>
          </cell>
        </row>
        <row r="243">
          <cell r="C243">
            <v>144129.466147</v>
          </cell>
          <cell r="D243">
            <v>163461.8682297421</v>
          </cell>
          <cell r="E243">
            <v>37005</v>
          </cell>
          <cell r="F243">
            <v>1960609.2585478043</v>
          </cell>
          <cell r="G243">
            <v>319698.85595800006</v>
          </cell>
          <cell r="I243">
            <v>2624904.4488825463</v>
          </cell>
          <cell r="J243">
            <v>797742</v>
          </cell>
          <cell r="K243">
            <v>234866</v>
          </cell>
          <cell r="M243">
            <v>0</v>
          </cell>
          <cell r="N243">
            <v>621953.18169</v>
          </cell>
          <cell r="O243">
            <v>856819.18169</v>
          </cell>
          <cell r="P243">
            <v>4944</v>
          </cell>
          <cell r="Q243">
            <v>573288</v>
          </cell>
          <cell r="R243">
            <v>578232</v>
          </cell>
          <cell r="S243">
            <v>1987595.2671925463</v>
          </cell>
        </row>
        <row r="246">
          <cell r="C246">
            <v>143948.722561</v>
          </cell>
          <cell r="D246">
            <v>163579.20600918974</v>
          </cell>
          <cell r="E246">
            <v>36332</v>
          </cell>
          <cell r="F246">
            <v>2437941.830836804</v>
          </cell>
          <cell r="G246">
            <v>232329.89674</v>
          </cell>
          <cell r="I246">
            <v>3014131.656146994</v>
          </cell>
          <cell r="J246">
            <v>694376</v>
          </cell>
          <cell r="K246">
            <v>353868</v>
          </cell>
          <cell r="M246">
            <v>0</v>
          </cell>
          <cell r="N246">
            <v>611056.3058740001</v>
          </cell>
          <cell r="O246">
            <v>964924.3058740001</v>
          </cell>
          <cell r="P246">
            <v>4944</v>
          </cell>
          <cell r="Q246">
            <v>682223</v>
          </cell>
          <cell r="R246">
            <v>687167</v>
          </cell>
          <cell r="S246">
            <v>2056416.350272994</v>
          </cell>
        </row>
        <row r="249">
          <cell r="C249">
            <v>142195.73114699998</v>
          </cell>
          <cell r="D249">
            <v>161859.13825034496</v>
          </cell>
          <cell r="E249">
            <v>36045</v>
          </cell>
          <cell r="F249">
            <v>2551843.080929804</v>
          </cell>
          <cell r="G249">
            <v>324139.22184600006</v>
          </cell>
          <cell r="I249">
            <v>3216082.172173149</v>
          </cell>
          <cell r="J249">
            <v>803646</v>
          </cell>
          <cell r="K249">
            <v>490736</v>
          </cell>
          <cell r="M249">
            <v>0</v>
          </cell>
          <cell r="N249">
            <v>595603.818951</v>
          </cell>
          <cell r="O249">
            <v>1086339.818951</v>
          </cell>
          <cell r="P249">
            <v>4944</v>
          </cell>
          <cell r="Q249">
            <v>606127</v>
          </cell>
          <cell r="R249">
            <v>611071</v>
          </cell>
          <cell r="S249">
            <v>2322317.3532221494</v>
          </cell>
        </row>
        <row r="267">
          <cell r="C267">
            <v>2364800.994304</v>
          </cell>
          <cell r="D267">
            <v>0</v>
          </cell>
          <cell r="E267">
            <v>85669</v>
          </cell>
          <cell r="F267">
            <v>2450469.994304</v>
          </cell>
          <cell r="G267">
            <v>134570</v>
          </cell>
          <cell r="H267">
            <v>846872.253123</v>
          </cell>
          <cell r="I267">
            <v>981442.253123</v>
          </cell>
          <cell r="J267">
            <v>1469027.741181</v>
          </cell>
          <cell r="K267">
            <v>187030.97795867393</v>
          </cell>
          <cell r="N267">
            <v>1150298</v>
          </cell>
          <cell r="O267">
            <v>4944</v>
          </cell>
          <cell r="P267">
            <v>911657</v>
          </cell>
          <cell r="Q267">
            <v>2066899</v>
          </cell>
          <cell r="R267">
            <v>1348173</v>
          </cell>
          <cell r="S267">
            <v>718726</v>
          </cell>
          <cell r="T267">
            <v>2374784.7191396737</v>
          </cell>
        </row>
        <row r="270">
          <cell r="C270">
            <v>2382259</v>
          </cell>
          <cell r="D270">
            <v>0</v>
          </cell>
          <cell r="E270">
            <v>85669</v>
          </cell>
          <cell r="F270">
            <v>2467928</v>
          </cell>
          <cell r="G270">
            <v>138104</v>
          </cell>
          <cell r="H270">
            <v>924502.265405</v>
          </cell>
          <cell r="I270">
            <v>1062606.265405</v>
          </cell>
          <cell r="J270">
            <v>1405321.734595</v>
          </cell>
          <cell r="K270">
            <v>234866</v>
          </cell>
          <cell r="N270">
            <v>1089450</v>
          </cell>
          <cell r="O270">
            <v>4944</v>
          </cell>
          <cell r="P270">
            <v>976499</v>
          </cell>
          <cell r="Q270">
            <v>2070893</v>
          </cell>
          <cell r="R270">
            <v>1340264</v>
          </cell>
          <cell r="S270">
            <v>730629</v>
          </cell>
          <cell r="T270">
            <v>2370816.734595</v>
          </cell>
        </row>
        <row r="273">
          <cell r="C273">
            <v>2387914</v>
          </cell>
          <cell r="D273">
            <v>0</v>
          </cell>
          <cell r="E273">
            <v>85669</v>
          </cell>
          <cell r="F273">
            <v>2473583</v>
          </cell>
          <cell r="G273">
            <v>160849</v>
          </cell>
          <cell r="H273">
            <v>867386.265405</v>
          </cell>
          <cell r="I273">
            <v>1028235.265405</v>
          </cell>
          <cell r="J273">
            <v>1445347.734595</v>
          </cell>
          <cell r="K273">
            <v>353868</v>
          </cell>
          <cell r="N273">
            <v>1044867</v>
          </cell>
          <cell r="O273">
            <v>4944</v>
          </cell>
          <cell r="P273">
            <v>1019517</v>
          </cell>
          <cell r="Q273">
            <v>2069328</v>
          </cell>
          <cell r="R273">
            <v>1354289</v>
          </cell>
          <cell r="S273">
            <v>715039</v>
          </cell>
          <cell r="T273">
            <v>2514254.734595</v>
          </cell>
        </row>
        <row r="276">
          <cell r="C276">
            <v>463826</v>
          </cell>
          <cell r="D276">
            <v>0</v>
          </cell>
          <cell r="E276">
            <v>2309169</v>
          </cell>
          <cell r="F276">
            <v>2772995</v>
          </cell>
          <cell r="G276">
            <v>129401</v>
          </cell>
          <cell r="H276">
            <v>1183193.265405</v>
          </cell>
          <cell r="I276">
            <v>1312594.265405</v>
          </cell>
          <cell r="J276">
            <v>1460400.734595</v>
          </cell>
          <cell r="K276">
            <v>490736</v>
          </cell>
          <cell r="N276">
            <v>1037679</v>
          </cell>
          <cell r="O276">
            <v>4944</v>
          </cell>
          <cell r="P276">
            <v>1069705</v>
          </cell>
          <cell r="Q276">
            <v>2112328</v>
          </cell>
          <cell r="R276">
            <v>1315048</v>
          </cell>
          <cell r="S276">
            <v>797280</v>
          </cell>
          <cell r="T276">
            <v>2748416.734595</v>
          </cell>
        </row>
        <row r="295">
          <cell r="H295">
            <v>839706.14393</v>
          </cell>
          <cell r="I295">
            <v>974276.14393</v>
          </cell>
          <cell r="J295">
            <v>1476193.850374</v>
          </cell>
          <cell r="K295">
            <v>187030.97795867393</v>
          </cell>
          <cell r="N295">
            <v>1976337</v>
          </cell>
          <cell r="O295">
            <v>825139</v>
          </cell>
          <cell r="P295">
            <v>1151198</v>
          </cell>
          <cell r="Q295">
            <v>2814422.8283326738</v>
          </cell>
        </row>
        <row r="298">
          <cell r="H298">
            <v>917355.265405</v>
          </cell>
          <cell r="I298">
            <v>1055459.265405</v>
          </cell>
          <cell r="J298">
            <v>1412468.734595</v>
          </cell>
          <cell r="K298">
            <v>234866</v>
          </cell>
          <cell r="N298">
            <v>1844475</v>
          </cell>
          <cell r="O298">
            <v>774327</v>
          </cell>
          <cell r="P298">
            <v>1070148</v>
          </cell>
          <cell r="Q298">
            <v>2717482.734595</v>
          </cell>
        </row>
        <row r="301">
          <cell r="H301">
            <v>861040.265405</v>
          </cell>
          <cell r="I301">
            <v>1021889.265405</v>
          </cell>
          <cell r="J301">
            <v>1451693.734595</v>
          </cell>
          <cell r="K301">
            <v>353868</v>
          </cell>
          <cell r="N301">
            <v>1843316</v>
          </cell>
          <cell r="O301">
            <v>890013</v>
          </cell>
          <cell r="P301">
            <v>953303</v>
          </cell>
          <cell r="Q301">
            <v>2758864.734595</v>
          </cell>
        </row>
        <row r="304">
          <cell r="H304">
            <v>1168260.265405</v>
          </cell>
          <cell r="I304">
            <v>1297661.265405</v>
          </cell>
          <cell r="J304">
            <v>1475333.734595</v>
          </cell>
          <cell r="K304">
            <v>490736</v>
          </cell>
          <cell r="N304">
            <v>1913612</v>
          </cell>
          <cell r="O304">
            <v>879106</v>
          </cell>
          <cell r="P304">
            <v>1034506</v>
          </cell>
          <cell r="Q304">
            <v>3000575.734595</v>
          </cell>
        </row>
        <row r="321">
          <cell r="C321">
            <v>108190</v>
          </cell>
          <cell r="D321">
            <v>4606197</v>
          </cell>
          <cell r="E321">
            <v>4714387</v>
          </cell>
          <cell r="F321">
            <v>1297</v>
          </cell>
          <cell r="G321">
            <v>3003940</v>
          </cell>
          <cell r="H321">
            <v>3005237</v>
          </cell>
          <cell r="I321">
            <v>195824</v>
          </cell>
          <cell r="J321">
            <v>7915448</v>
          </cell>
          <cell r="K321">
            <v>5</v>
          </cell>
          <cell r="L321">
            <v>12588</v>
          </cell>
          <cell r="M321">
            <v>314886</v>
          </cell>
          <cell r="N321">
            <v>327479</v>
          </cell>
          <cell r="O321">
            <v>364611</v>
          </cell>
          <cell r="P321">
            <v>7223358</v>
          </cell>
          <cell r="Q321">
            <v>7915448</v>
          </cell>
          <cell r="R321">
            <v>602558</v>
          </cell>
          <cell r="S321">
            <v>0</v>
          </cell>
          <cell r="T321">
            <v>700</v>
          </cell>
          <cell r="U321">
            <v>0</v>
          </cell>
          <cell r="V321">
            <v>603258</v>
          </cell>
        </row>
        <row r="324">
          <cell r="C324">
            <v>99767</v>
          </cell>
          <cell r="D324">
            <v>4717776</v>
          </cell>
          <cell r="E324">
            <v>4817543</v>
          </cell>
          <cell r="F324">
            <v>0</v>
          </cell>
          <cell r="G324">
            <v>2863197</v>
          </cell>
          <cell r="H324">
            <v>2863197</v>
          </cell>
          <cell r="I324">
            <v>208987</v>
          </cell>
          <cell r="J324">
            <v>7889727</v>
          </cell>
          <cell r="K324">
            <v>5</v>
          </cell>
          <cell r="L324">
            <v>13288</v>
          </cell>
          <cell r="M324">
            <v>285590</v>
          </cell>
          <cell r="N324">
            <v>298883</v>
          </cell>
          <cell r="O324">
            <v>382638</v>
          </cell>
          <cell r="P324">
            <v>7208206</v>
          </cell>
          <cell r="Q324">
            <v>7889727</v>
          </cell>
          <cell r="R324">
            <v>632865</v>
          </cell>
          <cell r="S324">
            <v>0</v>
          </cell>
          <cell r="T324">
            <v>644</v>
          </cell>
          <cell r="U324">
            <v>0</v>
          </cell>
          <cell r="V324">
            <v>633509</v>
          </cell>
        </row>
        <row r="327">
          <cell r="C327">
            <v>100889</v>
          </cell>
          <cell r="D327">
            <v>4576097</v>
          </cell>
          <cell r="E327">
            <v>4676986</v>
          </cell>
          <cell r="F327">
            <v>0</v>
          </cell>
          <cell r="G327">
            <v>2884022</v>
          </cell>
          <cell r="H327">
            <v>2884022</v>
          </cell>
          <cell r="I327">
            <v>203474</v>
          </cell>
          <cell r="J327">
            <v>7764482</v>
          </cell>
          <cell r="K327">
            <v>149</v>
          </cell>
          <cell r="L327">
            <v>13191</v>
          </cell>
          <cell r="M327">
            <v>287627</v>
          </cell>
          <cell r="N327">
            <v>300967</v>
          </cell>
          <cell r="O327">
            <v>376481</v>
          </cell>
          <cell r="P327">
            <v>7087034</v>
          </cell>
          <cell r="Q327">
            <v>7764482</v>
          </cell>
          <cell r="R327">
            <v>452788</v>
          </cell>
          <cell r="S327">
            <v>0</v>
          </cell>
          <cell r="T327">
            <v>587</v>
          </cell>
          <cell r="U327">
            <v>0</v>
          </cell>
          <cell r="V327">
            <v>453375</v>
          </cell>
        </row>
        <row r="330">
          <cell r="C330">
            <v>111451</v>
          </cell>
          <cell r="D330">
            <v>4604539</v>
          </cell>
          <cell r="E330">
            <v>4715990</v>
          </cell>
          <cell r="F330">
            <v>0</v>
          </cell>
          <cell r="G330">
            <v>2873427.6666679997</v>
          </cell>
          <cell r="H330">
            <v>2873427.6666679997</v>
          </cell>
          <cell r="I330">
            <v>203689</v>
          </cell>
          <cell r="J330">
            <v>7793106.666668</v>
          </cell>
          <cell r="K330">
            <v>5</v>
          </cell>
          <cell r="L330">
            <v>13375</v>
          </cell>
          <cell r="M330">
            <v>276481.666668</v>
          </cell>
          <cell r="N330">
            <v>289861.666668</v>
          </cell>
          <cell r="O330">
            <v>357033</v>
          </cell>
          <cell r="P330">
            <v>7146212</v>
          </cell>
          <cell r="Q330">
            <v>7793106.666668</v>
          </cell>
          <cell r="R330">
            <v>441716</v>
          </cell>
          <cell r="S330">
            <v>0</v>
          </cell>
          <cell r="T330">
            <v>529</v>
          </cell>
          <cell r="U330">
            <v>0</v>
          </cell>
          <cell r="V330">
            <v>442245</v>
          </cell>
        </row>
        <row r="347">
          <cell r="C347">
            <v>47031</v>
          </cell>
          <cell r="D347">
            <v>172837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35726</v>
          </cell>
          <cell r="J347">
            <v>0</v>
          </cell>
          <cell r="K347">
            <v>93356</v>
          </cell>
          <cell r="L347">
            <v>129082</v>
          </cell>
          <cell r="M347">
            <v>-139455</v>
          </cell>
          <cell r="N347">
            <v>209495</v>
          </cell>
        </row>
        <row r="350">
          <cell r="C350">
            <v>53152</v>
          </cell>
          <cell r="D350">
            <v>160976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32096</v>
          </cell>
          <cell r="J350">
            <v>0</v>
          </cell>
          <cell r="K350">
            <v>89158</v>
          </cell>
          <cell r="L350">
            <v>121254</v>
          </cell>
          <cell r="M350">
            <v>-123568</v>
          </cell>
          <cell r="N350">
            <v>211814</v>
          </cell>
        </row>
        <row r="353">
          <cell r="C353">
            <v>50126</v>
          </cell>
          <cell r="D353">
            <v>163932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30340</v>
          </cell>
          <cell r="J353">
            <v>0</v>
          </cell>
          <cell r="K353">
            <v>85071</v>
          </cell>
          <cell r="L353">
            <v>115411</v>
          </cell>
          <cell r="M353">
            <v>-127464</v>
          </cell>
          <cell r="N353">
            <v>202005</v>
          </cell>
        </row>
        <row r="356">
          <cell r="C356">
            <v>47757</v>
          </cell>
          <cell r="D356">
            <v>176340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31352</v>
          </cell>
          <cell r="J356">
            <v>0</v>
          </cell>
          <cell r="K356">
            <v>83067</v>
          </cell>
          <cell r="L356">
            <v>114419</v>
          </cell>
          <cell r="M356">
            <v>-144958</v>
          </cell>
          <cell r="N356">
            <v>193558</v>
          </cell>
        </row>
        <row r="369">
          <cell r="C369">
            <v>36197</v>
          </cell>
          <cell r="D369">
            <v>117943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12588</v>
          </cell>
          <cell r="L369">
            <v>0</v>
          </cell>
          <cell r="M369">
            <v>48183</v>
          </cell>
          <cell r="N369">
            <v>-5416</v>
          </cell>
        </row>
        <row r="372">
          <cell r="C372">
            <v>36750</v>
          </cell>
          <cell r="D372">
            <v>118254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13288</v>
          </cell>
          <cell r="L372">
            <v>0</v>
          </cell>
          <cell r="M372">
            <v>50875</v>
          </cell>
          <cell r="N372">
            <v>-7353</v>
          </cell>
        </row>
        <row r="375">
          <cell r="C375">
            <v>34814</v>
          </cell>
          <cell r="D375">
            <v>111662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13181</v>
          </cell>
          <cell r="L375">
            <v>0</v>
          </cell>
          <cell r="M375">
            <v>51544</v>
          </cell>
          <cell r="N375">
            <v>-9196</v>
          </cell>
        </row>
        <row r="378">
          <cell r="C378">
            <v>34571</v>
          </cell>
          <cell r="D378">
            <v>105240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13375</v>
          </cell>
          <cell r="L378">
            <v>0</v>
          </cell>
          <cell r="M378">
            <v>53361</v>
          </cell>
          <cell r="N378">
            <v>-12989</v>
          </cell>
        </row>
        <row r="406">
          <cell r="C406">
            <v>2124458.4601816265</v>
          </cell>
          <cell r="D406">
            <v>2814422.8283326738</v>
          </cell>
          <cell r="E406">
            <v>-439638.10919299995</v>
          </cell>
          <cell r="F406">
            <v>2374784.7191396737</v>
          </cell>
          <cell r="G406">
            <v>350617</v>
          </cell>
          <cell r="H406">
            <v>364611</v>
          </cell>
          <cell r="I406">
            <v>7316714</v>
          </cell>
          <cell r="J406">
            <v>8031942</v>
          </cell>
          <cell r="K406">
            <v>10406726.719139673</v>
          </cell>
          <cell r="L406">
            <v>12531185.1793213</v>
          </cell>
        </row>
        <row r="409">
          <cell r="C409">
            <v>1987595.2671925463</v>
          </cell>
          <cell r="D409">
            <v>2717482.734595</v>
          </cell>
          <cell r="E409">
            <v>-346666</v>
          </cell>
          <cell r="F409">
            <v>2370816.734595</v>
          </cell>
          <cell r="G409">
            <v>317691</v>
          </cell>
          <cell r="H409">
            <v>382638</v>
          </cell>
          <cell r="I409">
            <v>7297364</v>
          </cell>
          <cell r="J409">
            <v>7997693</v>
          </cell>
          <cell r="K409">
            <v>10368509.734595</v>
          </cell>
          <cell r="L409">
            <v>12356105.001787547</v>
          </cell>
        </row>
        <row r="412">
          <cell r="C412">
            <v>2056416.350272994</v>
          </cell>
          <cell r="D412">
            <v>2758864.734595</v>
          </cell>
          <cell r="E412">
            <v>-244610</v>
          </cell>
          <cell r="F412">
            <v>2514254.734595</v>
          </cell>
          <cell r="G412">
            <v>318116</v>
          </cell>
          <cell r="H412">
            <v>376481</v>
          </cell>
          <cell r="I412">
            <v>7172105</v>
          </cell>
          <cell r="J412">
            <v>7866702</v>
          </cell>
          <cell r="K412">
            <v>10380956.734595</v>
          </cell>
          <cell r="L412">
            <v>12437373.084867995</v>
          </cell>
        </row>
        <row r="415">
          <cell r="C415">
            <v>2322317.3532221494</v>
          </cell>
          <cell r="D415">
            <v>3000575.734595</v>
          </cell>
          <cell r="E415">
            <v>-252159</v>
          </cell>
          <cell r="F415">
            <v>2748416.734595</v>
          </cell>
          <cell r="G415">
            <v>307838.666668</v>
          </cell>
          <cell r="H415">
            <v>357033</v>
          </cell>
          <cell r="I415">
            <v>7229279</v>
          </cell>
          <cell r="J415">
            <v>7894150.666668</v>
          </cell>
          <cell r="K415">
            <v>10642567.401262999</v>
          </cell>
          <cell r="L415">
            <v>12964884.754485149</v>
          </cell>
        </row>
        <row r="436">
          <cell r="C436">
            <v>2262644.546712</v>
          </cell>
          <cell r="D436">
            <v>32577.398078</v>
          </cell>
          <cell r="E436">
            <v>4838718</v>
          </cell>
          <cell r="F436">
            <v>4837</v>
          </cell>
          <cell r="G436">
            <v>20395</v>
          </cell>
          <cell r="H436">
            <v>36197</v>
          </cell>
          <cell r="I436">
            <v>4932724.398078</v>
          </cell>
          <cell r="J436">
            <v>7195368.94479</v>
          </cell>
          <cell r="K436">
            <v>2945338</v>
          </cell>
          <cell r="L436">
            <v>38973</v>
          </cell>
          <cell r="M436">
            <v>117943</v>
          </cell>
          <cell r="N436">
            <v>3102254</v>
          </cell>
          <cell r="O436">
            <v>10297622.94479</v>
          </cell>
          <cell r="P436">
            <v>3370914.753028</v>
          </cell>
          <cell r="Q436">
            <v>-1137352.5184966996</v>
          </cell>
        </row>
        <row r="439">
          <cell r="C439">
            <v>2235354</v>
          </cell>
          <cell r="D439">
            <v>12006</v>
          </cell>
          <cell r="E439">
            <v>4737277</v>
          </cell>
          <cell r="F439">
            <v>4837</v>
          </cell>
          <cell r="G439">
            <v>18928</v>
          </cell>
          <cell r="H439">
            <v>36750</v>
          </cell>
          <cell r="I439">
            <v>4809798</v>
          </cell>
          <cell r="J439">
            <v>7045152</v>
          </cell>
          <cell r="K439">
            <v>2949924</v>
          </cell>
          <cell r="L439">
            <v>39368</v>
          </cell>
          <cell r="M439">
            <v>118254</v>
          </cell>
          <cell r="N439">
            <v>3107546</v>
          </cell>
          <cell r="O439">
            <v>10152698</v>
          </cell>
          <cell r="P439">
            <v>3356030.369299</v>
          </cell>
          <cell r="Q439">
            <v>-1152623.367511258</v>
          </cell>
        </row>
        <row r="442">
          <cell r="C442">
            <v>2181217</v>
          </cell>
          <cell r="D442">
            <v>20038</v>
          </cell>
          <cell r="E442">
            <v>4794766</v>
          </cell>
          <cell r="F442">
            <v>4837</v>
          </cell>
          <cell r="G442">
            <v>18485</v>
          </cell>
          <cell r="H442">
            <v>34814</v>
          </cell>
          <cell r="I442">
            <v>4872940</v>
          </cell>
          <cell r="J442">
            <v>7054157</v>
          </cell>
          <cell r="K442">
            <v>2915374</v>
          </cell>
          <cell r="L442">
            <v>39049</v>
          </cell>
          <cell r="M442">
            <v>111662</v>
          </cell>
          <cell r="N442">
            <v>3066085</v>
          </cell>
          <cell r="O442">
            <v>10120242</v>
          </cell>
          <cell r="P442">
            <v>3360861.058191</v>
          </cell>
          <cell r="Q442">
            <v>-1043729.9733228103</v>
          </cell>
        </row>
        <row r="445">
          <cell r="C445">
            <v>2421024</v>
          </cell>
          <cell r="D445">
            <v>11813</v>
          </cell>
          <cell r="E445">
            <v>4944884</v>
          </cell>
          <cell r="F445">
            <v>4837</v>
          </cell>
          <cell r="G445">
            <v>23208</v>
          </cell>
          <cell r="H445">
            <v>34571</v>
          </cell>
          <cell r="I445">
            <v>5019313</v>
          </cell>
          <cell r="J445">
            <v>7440337</v>
          </cell>
          <cell r="K445">
            <v>2934166</v>
          </cell>
          <cell r="L445">
            <v>38867</v>
          </cell>
          <cell r="M445">
            <v>105240</v>
          </cell>
          <cell r="N445">
            <v>3078273</v>
          </cell>
          <cell r="O445">
            <v>10518610</v>
          </cell>
          <cell r="P445">
            <v>3383789.6300299997</v>
          </cell>
          <cell r="Q445">
            <v>-937514.875544655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15"/>
  <sheetViews>
    <sheetView showGridLines="0" zoomScalePageLayoutView="0" workbookViewId="0" topLeftCell="A58">
      <selection activeCell="D61" sqref="D61"/>
    </sheetView>
  </sheetViews>
  <sheetFormatPr defaultColWidth="11.421875" defaultRowHeight="13.5"/>
  <cols>
    <col min="1" max="1" width="8.28125" style="49" customWidth="1"/>
    <col min="2" max="2" width="7.57421875" style="49" customWidth="1"/>
    <col min="3" max="3" width="10.421875" style="43" customWidth="1"/>
    <col min="4" max="4" width="10.28125" style="43" customWidth="1"/>
    <col min="5" max="5" width="10.140625" style="43" customWidth="1"/>
    <col min="6" max="6" width="9.7109375" style="43" customWidth="1"/>
    <col min="7" max="7" width="8.00390625" style="43" customWidth="1"/>
    <col min="8" max="8" width="8.57421875" style="43" customWidth="1"/>
    <col min="9" max="9" width="8.00390625" style="43" customWidth="1"/>
    <col min="10" max="10" width="10.28125" style="43" bestFit="1" customWidth="1"/>
    <col min="11" max="11" width="11.28125" style="43" customWidth="1"/>
    <col min="12" max="12" width="9.57421875" style="43" customWidth="1"/>
    <col min="13" max="13" width="10.00390625" style="43" customWidth="1"/>
    <col min="14" max="14" width="11.00390625" style="43" customWidth="1"/>
    <col min="15" max="16384" width="11.421875" style="43" customWidth="1"/>
  </cols>
  <sheetData>
    <row r="2" spans="1:14" ht="15.7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9.5" customHeight="1" thickBot="1">
      <c r="A3" s="7" t="str">
        <f>+'[8]BULLETIN'!A$15</f>
        <v>ZONE BEAC</v>
      </c>
      <c r="B3" s="7"/>
      <c r="C3" s="7"/>
      <c r="D3" s="6"/>
      <c r="E3" s="44"/>
      <c r="F3" s="44"/>
      <c r="G3" s="44"/>
      <c r="H3" s="44"/>
      <c r="I3" s="44"/>
      <c r="J3" s="44"/>
      <c r="K3" s="44"/>
      <c r="L3" s="45" t="s">
        <v>1</v>
      </c>
      <c r="M3" s="45"/>
      <c r="N3" s="44"/>
    </row>
    <row r="4" spans="1:14" s="49" customFormat="1" ht="24" customHeight="1">
      <c r="A4" s="191" t="s">
        <v>2</v>
      </c>
      <c r="B4" s="192"/>
      <c r="C4" s="199" t="s">
        <v>174</v>
      </c>
      <c r="D4" s="46" t="s">
        <v>4</v>
      </c>
      <c r="E4" s="47"/>
      <c r="F4" s="48"/>
      <c r="G4" s="46" t="s">
        <v>5</v>
      </c>
      <c r="H4" s="47"/>
      <c r="I4" s="47"/>
      <c r="J4" s="47"/>
      <c r="K4" s="48"/>
      <c r="L4" s="199" t="s">
        <v>178</v>
      </c>
      <c r="M4" s="199" t="s">
        <v>6</v>
      </c>
      <c r="N4" s="189" t="s">
        <v>7</v>
      </c>
    </row>
    <row r="5" spans="1:14" ht="30" customHeight="1" thickBot="1">
      <c r="A5" s="201"/>
      <c r="B5" s="202"/>
      <c r="C5" s="200"/>
      <c r="D5" s="16" t="s">
        <v>177</v>
      </c>
      <c r="E5" s="16" t="s">
        <v>176</v>
      </c>
      <c r="F5" s="16" t="s">
        <v>8</v>
      </c>
      <c r="G5" s="16" t="s">
        <v>9</v>
      </c>
      <c r="H5" s="16" t="s">
        <v>10</v>
      </c>
      <c r="I5" s="16" t="s">
        <v>11</v>
      </c>
      <c r="J5" s="16" t="s">
        <v>12</v>
      </c>
      <c r="K5" s="16" t="s">
        <v>8</v>
      </c>
      <c r="L5" s="200"/>
      <c r="M5" s="200"/>
      <c r="N5" s="190"/>
    </row>
    <row r="6" spans="1:14" ht="15" customHeight="1">
      <c r="A6" s="10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4" ht="15" customHeight="1">
      <c r="A7" s="22">
        <f>+'[1]BULLETIN'!B$29</f>
        <v>2010</v>
      </c>
      <c r="B7" s="27"/>
      <c r="C7" s="24">
        <f>+'[1]BULLETIN'!C$29</f>
        <v>6740571</v>
      </c>
      <c r="D7" s="24">
        <f>+'[1]BULLETIN'!D$29</f>
        <v>676484</v>
      </c>
      <c r="E7" s="24">
        <f>+'[1]BULLETIN'!E$29</f>
        <v>78144</v>
      </c>
      <c r="F7" s="24">
        <f>+'[1]BULLETIN'!F$29</f>
        <v>754628</v>
      </c>
      <c r="G7" s="24">
        <f>+'[1]BULLETIN'!G$29</f>
        <v>0</v>
      </c>
      <c r="H7" s="24">
        <f>+'[1]BULLETIN'!H$29</f>
        <v>0</v>
      </c>
      <c r="I7" s="24">
        <f>+'[1]BULLETIN'!I$29</f>
        <v>0</v>
      </c>
      <c r="J7" s="24">
        <f>+'[1]BULLETIN'!J$29</f>
        <v>8234</v>
      </c>
      <c r="K7" s="24">
        <f>+'[1]BULLETIN'!K$29</f>
        <v>8234</v>
      </c>
      <c r="L7" s="24">
        <f>+'[1]BULLETIN'!L$29</f>
        <v>0</v>
      </c>
      <c r="M7" s="24">
        <f>+'[1]BULLETIN'!M$29</f>
        <v>441499</v>
      </c>
      <c r="N7" s="25">
        <f>+'[1]BULLETIN'!N$29</f>
        <v>7944932</v>
      </c>
    </row>
    <row r="8" spans="1:14" ht="15" customHeight="1">
      <c r="A8" s="22">
        <f>+'[2]BULLETIN'!B$29</f>
        <v>2011</v>
      </c>
      <c r="B8" s="27"/>
      <c r="C8" s="24">
        <f>+'[2]BULLETIN'!C$29</f>
        <v>8112487</v>
      </c>
      <c r="D8" s="24">
        <f>+'[2]BULLETIN'!D$29</f>
        <v>627926</v>
      </c>
      <c r="E8" s="24">
        <f>+'[2]BULLETIN'!E$29</f>
        <v>79306</v>
      </c>
      <c r="F8" s="24">
        <f>+'[2]BULLETIN'!F$29</f>
        <v>707232</v>
      </c>
      <c r="G8" s="24">
        <f>+'[2]BULLETIN'!G$29</f>
        <v>2450</v>
      </c>
      <c r="H8" s="24">
        <f>+'[2]BULLETIN'!H$29</f>
        <v>0</v>
      </c>
      <c r="I8" s="24">
        <f>+'[2]BULLETIN'!I$29</f>
        <v>0</v>
      </c>
      <c r="J8" s="24">
        <f>+'[2]BULLETIN'!J$29</f>
        <v>497</v>
      </c>
      <c r="K8" s="24">
        <f>+'[2]BULLETIN'!K$29</f>
        <v>2947</v>
      </c>
      <c r="L8" s="24">
        <f>+'[2]BULLETIN'!L$29</f>
        <v>0</v>
      </c>
      <c r="M8" s="24">
        <f>+'[2]BULLETIN'!M$29</f>
        <v>445904</v>
      </c>
      <c r="N8" s="25">
        <f>+'[2]BULLETIN'!N$29</f>
        <v>9268570</v>
      </c>
    </row>
    <row r="9" spans="1:14" ht="15" customHeight="1">
      <c r="A9" s="22">
        <f>+'[3]BULLETIN'!B$29</f>
        <v>2012</v>
      </c>
      <c r="B9" s="27"/>
      <c r="C9" s="24">
        <f>+'[3]BULLETIN'!C$29</f>
        <v>8870593</v>
      </c>
      <c r="D9" s="24">
        <f>+'[3]BULLETIN'!D$29</f>
        <v>631203</v>
      </c>
      <c r="E9" s="24">
        <f>+'[3]BULLETIN'!E$29</f>
        <v>80583</v>
      </c>
      <c r="F9" s="24">
        <f>+'[3]BULLETIN'!F$29</f>
        <v>711786</v>
      </c>
      <c r="G9" s="24">
        <f>+'[3]BULLETIN'!G$29</f>
        <v>4900</v>
      </c>
      <c r="H9" s="24">
        <f>+'[3]BULLETIN'!H$29</f>
        <v>0</v>
      </c>
      <c r="I9" s="24">
        <f>+'[3]BULLETIN'!I$29</f>
        <v>0</v>
      </c>
      <c r="J9" s="24">
        <f>+'[3]BULLETIN'!J$29</f>
        <v>380</v>
      </c>
      <c r="K9" s="24">
        <f>+'[3]BULLETIN'!K$29</f>
        <v>5280</v>
      </c>
      <c r="L9" s="24">
        <f>+'[3]BULLETIN'!L$29</f>
        <v>0</v>
      </c>
      <c r="M9" s="24">
        <f>+'[3]BULLETIN'!M$29</f>
        <v>468873</v>
      </c>
      <c r="N9" s="25">
        <f>+'[3]BULLETIN'!N$29</f>
        <v>10056532</v>
      </c>
    </row>
    <row r="10" spans="1:14" ht="15" customHeight="1">
      <c r="A10" s="22">
        <f>+'[4]BULLETIN'!B$29</f>
        <v>2013</v>
      </c>
      <c r="B10" s="27"/>
      <c r="C10" s="24">
        <f>+'[4]BULLETIN'!C$29</f>
        <v>8777477</v>
      </c>
      <c r="D10" s="24">
        <f>+'[4]BULLETIN'!D$29</f>
        <v>615983</v>
      </c>
      <c r="E10" s="24">
        <f>+'[4]BULLETIN'!E$29</f>
        <v>83216</v>
      </c>
      <c r="F10" s="24">
        <f>+'[4]BULLETIN'!F$29</f>
        <v>699199</v>
      </c>
      <c r="G10" s="24">
        <f>+'[4]BULLETIN'!G$29</f>
        <v>7400</v>
      </c>
      <c r="H10" s="24">
        <f>+'[4]BULLETIN'!H$29</f>
        <v>0</v>
      </c>
      <c r="I10" s="24">
        <f>+'[4]BULLETIN'!I$29</f>
        <v>0</v>
      </c>
      <c r="J10" s="24">
        <f>+'[4]BULLETIN'!J$29</f>
        <v>485</v>
      </c>
      <c r="K10" s="24">
        <f>+'[4]BULLETIN'!K$29</f>
        <v>7885</v>
      </c>
      <c r="L10" s="24">
        <f>+'[4]BULLETIN'!L$29</f>
        <v>0</v>
      </c>
      <c r="M10" s="24">
        <f>+'[4]BULLETIN'!M$29</f>
        <v>472360</v>
      </c>
      <c r="N10" s="25">
        <f>+'[4]BULLETIN'!N$29</f>
        <v>9956921</v>
      </c>
    </row>
    <row r="11" spans="1:14" ht="15" customHeight="1">
      <c r="A11" s="22">
        <f>+'[6]BULLETIN'!B$29</f>
        <v>2014</v>
      </c>
      <c r="B11" s="27"/>
      <c r="C11" s="24">
        <f>+'[6]BULLETIN'!C$29</f>
        <v>8387471</v>
      </c>
      <c r="D11" s="24">
        <f>+'[6]BULLETIN'!D$29</f>
        <v>1349432</v>
      </c>
      <c r="E11" s="24">
        <f>+'[6]BULLETIN'!E$29</f>
        <v>83867</v>
      </c>
      <c r="F11" s="24">
        <f>+'[6]BULLETIN'!F$29</f>
        <v>1433299</v>
      </c>
      <c r="G11" s="24">
        <f>+'[6]BULLETIN'!G$29</f>
        <v>80031</v>
      </c>
      <c r="H11" s="24">
        <f>+'[6]BULLETIN'!H$29</f>
        <v>0</v>
      </c>
      <c r="I11" s="24">
        <f>+'[6]BULLETIN'!I$29</f>
        <v>0</v>
      </c>
      <c r="J11" s="24">
        <f>+'[6]BULLETIN'!J$29</f>
        <v>29892</v>
      </c>
      <c r="K11" s="24">
        <f>+'[6]BULLETIN'!K$29</f>
        <v>109923</v>
      </c>
      <c r="L11" s="24">
        <f>+'[6]BULLETIN'!L$29</f>
        <v>0</v>
      </c>
      <c r="M11" s="24">
        <f>+'[6]BULLETIN'!M$29</f>
        <v>483672</v>
      </c>
      <c r="N11" s="25">
        <f>+'[6]BULLETIN'!N$29</f>
        <v>10414365</v>
      </c>
    </row>
    <row r="12" spans="1:14" ht="15" customHeight="1">
      <c r="A12" s="22">
        <f>+'[5]BULLETIN'!B$29</f>
        <v>2015</v>
      </c>
      <c r="B12" s="27"/>
      <c r="C12" s="24">
        <f>+'[5]BULLETIN'!C$29</f>
        <v>6238279</v>
      </c>
      <c r="D12" s="24">
        <f>+'[5]BULLETIN'!D$29</f>
        <v>2304013</v>
      </c>
      <c r="E12" s="24">
        <f>+'[5]BULLETIN'!E$29</f>
        <v>83867</v>
      </c>
      <c r="F12" s="24">
        <f>+'[5]BULLETIN'!F$29</f>
        <v>2387880</v>
      </c>
      <c r="G12" s="24">
        <f>+'[5]BULLETIN'!G$29</f>
        <v>276624</v>
      </c>
      <c r="H12" s="24">
        <f>+'[5]BULLETIN'!H$29</f>
        <v>0</v>
      </c>
      <c r="I12" s="24">
        <f>+'[5]BULLETIN'!I$29</f>
        <v>0</v>
      </c>
      <c r="J12" s="24">
        <f>+'[5]BULLETIN'!J$29</f>
        <v>35264</v>
      </c>
      <c r="K12" s="24">
        <f>+'[5]BULLETIN'!K$29</f>
        <v>311888</v>
      </c>
      <c r="L12" s="24">
        <f>+'[5]BULLETIN'!L$29</f>
        <v>0</v>
      </c>
      <c r="M12" s="24">
        <f>+'[5]BULLETIN'!M$29</f>
        <v>520696</v>
      </c>
      <c r="N12" s="25">
        <f>+'[5]BULLETIN'!N$29</f>
        <v>9458743</v>
      </c>
    </row>
    <row r="13" spans="1:14" ht="15" customHeight="1">
      <c r="A13" s="22">
        <f>+'[7]BULLETIN'!B$29</f>
        <v>2016</v>
      </c>
      <c r="B13" s="27"/>
      <c r="C13" s="24">
        <f>+'[7]BULLETIN'!C$29</f>
        <v>3093307</v>
      </c>
      <c r="D13" s="24">
        <f>+'[7]BULLETIN'!D$29</f>
        <v>2561132</v>
      </c>
      <c r="E13" s="24">
        <f>+'[7]BULLETIN'!E$29</f>
        <v>85669</v>
      </c>
      <c r="F13" s="24">
        <f>+'[7]BULLETIN'!F$29</f>
        <v>2646801</v>
      </c>
      <c r="G13" s="24">
        <f>+'[7]BULLETIN'!G$29</f>
        <v>628113</v>
      </c>
      <c r="H13" s="24">
        <f>+'[7]BULLETIN'!H$29</f>
        <v>0</v>
      </c>
      <c r="I13" s="24">
        <f>+'[7]BULLETIN'!I$29</f>
        <v>0</v>
      </c>
      <c r="J13" s="24">
        <f>+'[7]BULLETIN'!J$29</f>
        <v>187336</v>
      </c>
      <c r="K13" s="24">
        <f>+'[7]BULLETIN'!K$29</f>
        <v>815449</v>
      </c>
      <c r="L13" s="24">
        <f>+'[7]BULLETIN'!L$29</f>
        <v>0</v>
      </c>
      <c r="M13" s="24">
        <f>+'[7]BULLETIN'!M$29</f>
        <v>544941</v>
      </c>
      <c r="N13" s="25">
        <f>+'[7]BULLETIN'!N$29</f>
        <v>7100498</v>
      </c>
    </row>
    <row r="14" spans="1:14" ht="15" customHeight="1">
      <c r="A14" s="22">
        <f>+'[9]BULLETIN'!B$29</f>
        <v>2017</v>
      </c>
      <c r="B14" s="27"/>
      <c r="C14" s="24">
        <f>+'[9]BULLETIN'!C$29</f>
        <v>3216082.172173149</v>
      </c>
      <c r="D14" s="24">
        <f>+'[9]BULLETIN'!D$29</f>
        <v>954562</v>
      </c>
      <c r="E14" s="24">
        <f>+'[9]BULLETIN'!E$29</f>
        <v>2309169</v>
      </c>
      <c r="F14" s="24">
        <f>+'[9]BULLETIN'!F$29</f>
        <v>3263731</v>
      </c>
      <c r="G14" s="24">
        <f>+'[9]BULLETIN'!G$29</f>
        <v>442245</v>
      </c>
      <c r="H14" s="24">
        <f>+'[9]BULLETIN'!H$29</f>
        <v>0</v>
      </c>
      <c r="I14" s="24">
        <f>+'[9]BULLETIN'!I$29</f>
        <v>0</v>
      </c>
      <c r="J14" s="24">
        <f>+'[9]BULLETIN'!J$29</f>
        <v>182772.666668</v>
      </c>
      <c r="K14" s="24">
        <f>+'[9]BULLETIN'!K$29</f>
        <v>625017.6666679999</v>
      </c>
      <c r="L14" s="24">
        <f>+'[9]BULLETIN'!L$29</f>
        <v>0</v>
      </c>
      <c r="M14" s="24">
        <f>+'[9]BULLETIN'!M$29</f>
        <v>549284.366908655</v>
      </c>
      <c r="N14" s="25">
        <f>+'[9]BULLETIN'!N$29</f>
        <v>7654115.205749804</v>
      </c>
    </row>
    <row r="15" spans="1:14" ht="15" customHeight="1">
      <c r="A15" s="22">
        <f>+'[10]BULLETIN'!B$29</f>
        <v>2018</v>
      </c>
      <c r="B15" s="27"/>
      <c r="C15" s="24">
        <f>+'[10]BULLETIN'!C$29</f>
        <v>3776879.482427381</v>
      </c>
      <c r="D15" s="24">
        <f>+'[10]BULLETIN'!D$29</f>
        <v>800724</v>
      </c>
      <c r="E15" s="24">
        <f>+'[10]BULLETIN'!E$29</f>
        <v>2770401</v>
      </c>
      <c r="F15" s="24">
        <f>+'[10]BULLETIN'!F$29</f>
        <v>3571125</v>
      </c>
      <c r="G15" s="24">
        <f>+'[10]BULLETIN'!G$29</f>
        <v>431997</v>
      </c>
      <c r="H15" s="24">
        <f>+'[10]BULLETIN'!H$29</f>
        <v>0</v>
      </c>
      <c r="I15" s="24">
        <f>+'[10]BULLETIN'!I$29</f>
        <v>0</v>
      </c>
      <c r="J15" s="24">
        <f>+'[10]BULLETIN'!J$29</f>
        <v>163125.66666699998</v>
      </c>
      <c r="K15" s="24">
        <f>+'[10]BULLETIN'!K$29</f>
        <v>595122.6666669999</v>
      </c>
      <c r="L15" s="24">
        <f>+'[10]BULLETIN'!L$29</f>
        <v>0</v>
      </c>
      <c r="M15" s="24">
        <f>+'[10]BULLETIN'!M$29</f>
        <v>561981.7717006188</v>
      </c>
      <c r="N15" s="25">
        <f>+'[10]BULLETIN'!N$29</f>
        <v>8505108.920795</v>
      </c>
    </row>
    <row r="16" spans="1:14" ht="15" customHeight="1">
      <c r="A16" s="30"/>
      <c r="B16" s="3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15" customHeight="1">
      <c r="A17" s="30">
        <f>+'[9]BULLETIN'!$B$18</f>
        <v>2017</v>
      </c>
      <c r="B17" s="31" t="str">
        <f>+'[9]BULLETIN'!A$20</f>
        <v>MARS</v>
      </c>
      <c r="C17" s="24">
        <f>+'[9]BULLETIN'!C$20</f>
        <v>2765810.0095592565</v>
      </c>
      <c r="D17" s="24">
        <f>+'[9]BULLETIN'!D$20</f>
        <v>2551831.972262674</v>
      </c>
      <c r="E17" s="24">
        <f>+'[9]BULLETIN'!E$20</f>
        <v>85669</v>
      </c>
      <c r="F17" s="24">
        <f>+'[9]BULLETIN'!F$20</f>
        <v>2637500.972262674</v>
      </c>
      <c r="G17" s="24">
        <f>+'[9]BULLETIN'!G$20</f>
        <v>603258</v>
      </c>
      <c r="H17" s="24">
        <f>+'[9]BULLETIN'!H$20</f>
        <v>0</v>
      </c>
      <c r="I17" s="24">
        <f>+'[9]BULLETIN'!I$20</f>
        <v>0</v>
      </c>
      <c r="J17" s="24">
        <f>+'[9]BULLETIN'!J$20</f>
        <v>193266</v>
      </c>
      <c r="K17" s="24">
        <f>+'[9]BULLETIN'!K$20</f>
        <v>796524</v>
      </c>
      <c r="L17" s="24">
        <f>+'[9]BULLETIN'!L$20</f>
        <v>0</v>
      </c>
      <c r="M17" s="24">
        <f>+'[9]BULLETIN'!M$20</f>
        <v>544388.921702119</v>
      </c>
      <c r="N17" s="25">
        <f>+'[9]BULLETIN'!N$20</f>
        <v>6744223.903524049</v>
      </c>
    </row>
    <row r="18" spans="1:14" ht="15" customHeight="1">
      <c r="A18" s="30"/>
      <c r="B18" s="31" t="str">
        <f>+'[9]BULLETIN'!A$23</f>
        <v>JUIN</v>
      </c>
      <c r="C18" s="24">
        <f>+'[9]BULLETIN'!C$23</f>
        <v>2624904.4488825463</v>
      </c>
      <c r="D18" s="24">
        <f>+'[9]BULLETIN'!D$23</f>
        <v>2617125</v>
      </c>
      <c r="E18" s="24">
        <f>+'[9]BULLETIN'!E$23</f>
        <v>85669</v>
      </c>
      <c r="F18" s="24">
        <f>+'[9]BULLETIN'!F$23</f>
        <v>2702794</v>
      </c>
      <c r="G18" s="24">
        <f>+'[9]BULLETIN'!G$23</f>
        <v>633509</v>
      </c>
      <c r="H18" s="24">
        <f>+'[9]BULLETIN'!H$23</f>
        <v>0</v>
      </c>
      <c r="I18" s="24">
        <f>+'[9]BULLETIN'!I$23</f>
        <v>0</v>
      </c>
      <c r="J18" s="24">
        <f>+'[9]BULLETIN'!J$23</f>
        <v>189443</v>
      </c>
      <c r="K18" s="24">
        <f>+'[9]BULLETIN'!K$23</f>
        <v>822952</v>
      </c>
      <c r="L18" s="24">
        <f>+'[9]BULLETIN'!L$23</f>
        <v>0</v>
      </c>
      <c r="M18" s="24">
        <f>+'[9]BULLETIN'!M$23</f>
        <v>541762.2456052579</v>
      </c>
      <c r="N18" s="25">
        <f>+'[9]BULLETIN'!N$23</f>
        <v>6692412.694487805</v>
      </c>
    </row>
    <row r="19" spans="1:14" ht="15" customHeight="1">
      <c r="A19" s="30"/>
      <c r="B19" s="31" t="str">
        <f>+'[9]BULLETIN'!A$26</f>
        <v>SEPT</v>
      </c>
      <c r="C19" s="24">
        <f>+'[9]BULLETIN'!C$26</f>
        <v>3014131.656146994</v>
      </c>
      <c r="D19" s="24">
        <f>+'[9]BULLETIN'!D$26</f>
        <v>2741782</v>
      </c>
      <c r="E19" s="24">
        <f>+'[9]BULLETIN'!E$26</f>
        <v>85669</v>
      </c>
      <c r="F19" s="24">
        <f>+'[9]BULLETIN'!F$26</f>
        <v>2827451</v>
      </c>
      <c r="G19" s="24">
        <f>+'[9]BULLETIN'!G$26</f>
        <v>453375</v>
      </c>
      <c r="H19" s="24">
        <f>+'[9]BULLETIN'!H$26</f>
        <v>0</v>
      </c>
      <c r="I19" s="24">
        <f>+'[9]BULLETIN'!I$26</f>
        <v>0</v>
      </c>
      <c r="J19" s="24">
        <f>+'[9]BULLETIN'!J$26</f>
        <v>186762</v>
      </c>
      <c r="K19" s="24">
        <f>+'[9]BULLETIN'!K$26</f>
        <v>640137</v>
      </c>
      <c r="L19" s="24">
        <f>+'[9]BULLETIN'!L$26</f>
        <v>0</v>
      </c>
      <c r="M19" s="24">
        <f>+'[9]BULLETIN'!M$26</f>
        <v>542534.0486628104</v>
      </c>
      <c r="N19" s="25">
        <f>+'[9]BULLETIN'!N$26</f>
        <v>7024253.704809804</v>
      </c>
    </row>
    <row r="20" spans="1:14" ht="15" customHeight="1">
      <c r="A20" s="30"/>
      <c r="B20" s="31" t="str">
        <f>+'[9]BULLETIN'!A$29</f>
        <v>DEC</v>
      </c>
      <c r="C20" s="24">
        <f>+'[9]BULLETIN'!C$29</f>
        <v>3216082.172173149</v>
      </c>
      <c r="D20" s="24">
        <f>+'[9]BULLETIN'!D$29</f>
        <v>954562</v>
      </c>
      <c r="E20" s="24">
        <f>+'[9]BULLETIN'!E$29</f>
        <v>2309169</v>
      </c>
      <c r="F20" s="24">
        <f>+'[9]BULLETIN'!F$29</f>
        <v>3263731</v>
      </c>
      <c r="G20" s="24">
        <f>+'[9]BULLETIN'!G$29</f>
        <v>442245</v>
      </c>
      <c r="H20" s="24">
        <f>+'[9]BULLETIN'!H$29</f>
        <v>0</v>
      </c>
      <c r="I20" s="24">
        <f>+'[9]BULLETIN'!I$29</f>
        <v>0</v>
      </c>
      <c r="J20" s="24">
        <f>+'[9]BULLETIN'!J$29</f>
        <v>182772.666668</v>
      </c>
      <c r="K20" s="24">
        <f>+'[9]BULLETIN'!K$29</f>
        <v>625017.6666679999</v>
      </c>
      <c r="L20" s="24">
        <f>+'[9]BULLETIN'!L$29</f>
        <v>0</v>
      </c>
      <c r="M20" s="24">
        <f>+'[9]BULLETIN'!M$29</f>
        <v>549284.366908655</v>
      </c>
      <c r="N20" s="25">
        <f>+'[9]BULLETIN'!N$29</f>
        <v>7654115.205749804</v>
      </c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4" ht="15" customHeight="1">
      <c r="A22" s="30">
        <f>+'[10]BULLETIN'!$B$18</f>
        <v>2018</v>
      </c>
      <c r="B22" s="31" t="str">
        <f>+'[10]BULLETIN'!A$20</f>
        <v>MARS</v>
      </c>
      <c r="C22" s="24">
        <f>+'[10]BULLETIN'!C$20</f>
        <v>3103004.5585941686</v>
      </c>
      <c r="D22" s="24">
        <f>+'[10]BULLETIN'!D$20</f>
        <v>488449</v>
      </c>
      <c r="E22" s="24">
        <f>+'[10]BULLETIN'!E$20</f>
        <v>2761668</v>
      </c>
      <c r="F22" s="24">
        <f>+'[10]BULLETIN'!F$20</f>
        <v>3250117</v>
      </c>
      <c r="G22" s="24">
        <f>+'[10]BULLETIN'!G$20</f>
        <v>462260</v>
      </c>
      <c r="H22" s="24">
        <f>+'[10]BULLETIN'!H$20</f>
        <v>0</v>
      </c>
      <c r="I22" s="24">
        <f>+'[10]BULLETIN'!I$20</f>
        <v>0</v>
      </c>
      <c r="J22" s="24">
        <f>+'[10]BULLETIN'!J$20</f>
        <v>180811</v>
      </c>
      <c r="K22" s="24">
        <f>+'[10]BULLETIN'!K$20</f>
        <v>643071</v>
      </c>
      <c r="L22" s="24">
        <f>+'[10]BULLETIN'!L$20</f>
        <v>0</v>
      </c>
      <c r="M22" s="24">
        <f>+'[10]BULLETIN'!M$20</f>
        <v>562001.2735126354</v>
      </c>
      <c r="N22" s="25">
        <f>+'[10]BULLETIN'!N$20</f>
        <v>7558193.8321068045</v>
      </c>
    </row>
    <row r="23" spans="1:14" ht="15" customHeight="1">
      <c r="A23" s="30"/>
      <c r="B23" s="31" t="str">
        <f>+'[10]BULLETIN'!A$23</f>
        <v>JUIN</v>
      </c>
      <c r="C23" s="24">
        <f>+'[10]BULLETIN'!C$23</f>
        <v>3072963.8417135784</v>
      </c>
      <c r="D23" s="24">
        <f>+'[10]BULLETIN'!D$23</f>
        <v>524582</v>
      </c>
      <c r="E23" s="24">
        <f>+'[10]BULLETIN'!E$23</f>
        <v>2761669</v>
      </c>
      <c r="F23" s="24">
        <f>+'[10]BULLETIN'!F$23</f>
        <v>3286251</v>
      </c>
      <c r="G23" s="24">
        <f>+'[10]BULLETIN'!G$23</f>
        <v>424550</v>
      </c>
      <c r="H23" s="24">
        <f>+'[10]BULLETIN'!H$23</f>
        <v>0</v>
      </c>
      <c r="I23" s="24">
        <f>+'[10]BULLETIN'!I$23</f>
        <v>0</v>
      </c>
      <c r="J23" s="24">
        <f>+'[10]BULLETIN'!J$23</f>
        <v>176797.16666699998</v>
      </c>
      <c r="K23" s="24">
        <f>+'[10]BULLETIN'!K$23</f>
        <v>601347.1666669999</v>
      </c>
      <c r="L23" s="24">
        <f>+'[10]BULLETIN'!L$23</f>
        <v>0</v>
      </c>
      <c r="M23" s="24">
        <f>+'[10]BULLETIN'!M$23</f>
        <v>558966.4774472262</v>
      </c>
      <c r="N23" s="25">
        <f>+'[10]BULLETIN'!N$23</f>
        <v>7519528.4858278055</v>
      </c>
    </row>
    <row r="24" spans="1:14" ht="15" customHeight="1">
      <c r="A24" s="30"/>
      <c r="B24" s="31" t="str">
        <f>+'[10]BULLETIN'!A$26</f>
        <v>SEPT</v>
      </c>
      <c r="C24" s="24">
        <f>+'[10]BULLETIN'!C$26</f>
        <v>3187907.9407022153</v>
      </c>
      <c r="D24" s="24">
        <f>+'[10]BULLETIN'!D$26</f>
        <v>651068</v>
      </c>
      <c r="E24" s="24">
        <f>+'[10]BULLETIN'!E$26</f>
        <v>2770015</v>
      </c>
      <c r="F24" s="24">
        <f>+'[10]BULLETIN'!F$26</f>
        <v>3421083</v>
      </c>
      <c r="G24" s="24">
        <f>+'[10]BULLETIN'!G$26</f>
        <v>384556</v>
      </c>
      <c r="H24" s="24">
        <f>+'[10]BULLETIN'!H$26</f>
        <v>0</v>
      </c>
      <c r="I24" s="24">
        <f>+'[10]BULLETIN'!I$26</f>
        <v>0</v>
      </c>
      <c r="J24" s="24">
        <f>+'[10]BULLETIN'!J$26</f>
        <v>174219</v>
      </c>
      <c r="K24" s="24">
        <f>+'[10]BULLETIN'!K$26</f>
        <v>558775</v>
      </c>
      <c r="L24" s="24">
        <f>+'[10]BULLETIN'!L$26</f>
        <v>0</v>
      </c>
      <c r="M24" s="24">
        <f>+'[10]BULLETIN'!M$26</f>
        <v>546758.3017675887</v>
      </c>
      <c r="N24" s="25">
        <f>+'[10]BULLETIN'!N$26</f>
        <v>7714524.242469803</v>
      </c>
    </row>
    <row r="25" spans="1:14" ht="15" customHeight="1">
      <c r="A25" s="30"/>
      <c r="B25" s="31" t="str">
        <f>+'[10]BULLETIN'!A$29</f>
        <v>DEC</v>
      </c>
      <c r="C25" s="24">
        <f>+'[10]BULLETIN'!C$29</f>
        <v>3776879.482427381</v>
      </c>
      <c r="D25" s="24">
        <f>+'[10]BULLETIN'!D$29</f>
        <v>800724</v>
      </c>
      <c r="E25" s="24">
        <f>+'[10]BULLETIN'!E$29</f>
        <v>2770401</v>
      </c>
      <c r="F25" s="24">
        <f>+'[10]BULLETIN'!F$29</f>
        <v>3571125</v>
      </c>
      <c r="G25" s="24">
        <f>+'[10]BULLETIN'!G$29</f>
        <v>431997</v>
      </c>
      <c r="H25" s="24">
        <f>+'[10]BULLETIN'!H$29</f>
        <v>0</v>
      </c>
      <c r="I25" s="24">
        <f>+'[10]BULLETIN'!I$29</f>
        <v>0</v>
      </c>
      <c r="J25" s="24">
        <f>+'[10]BULLETIN'!J$29</f>
        <v>163125.66666699998</v>
      </c>
      <c r="K25" s="24">
        <f>+'[10]BULLETIN'!K$29</f>
        <v>595122.6666669999</v>
      </c>
      <c r="L25" s="24">
        <f>+'[10]BULLETIN'!L$29</f>
        <v>0</v>
      </c>
      <c r="M25" s="24">
        <f>+'[10]BULLETIN'!M$29</f>
        <v>561981.7717006188</v>
      </c>
      <c r="N25" s="25">
        <f>+'[10]BULLETIN'!N$29</f>
        <v>8505108.920795</v>
      </c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30">
        <f>+'[8]BULLETIN'!$B$18</f>
        <v>2019</v>
      </c>
      <c r="B27" s="31" t="str">
        <f>+'[8]BULLETIN'!A$18</f>
        <v>JAN</v>
      </c>
      <c r="C27" s="24">
        <f>+'[8]BULLETIN'!C$18</f>
        <v>3774565.9114741287</v>
      </c>
      <c r="D27" s="24">
        <f>+'[8]BULLETIN'!D$18</f>
        <v>794599</v>
      </c>
      <c r="E27" s="24">
        <f>+'[8]BULLETIN'!E$18</f>
        <v>2770382</v>
      </c>
      <c r="F27" s="24">
        <f>+'[8]BULLETIN'!F$18</f>
        <v>3564981</v>
      </c>
      <c r="G27" s="24">
        <f>+'[8]BULLETIN'!G$18</f>
        <v>377931</v>
      </c>
      <c r="H27" s="24">
        <f>+'[8]BULLETIN'!H$18</f>
        <v>0</v>
      </c>
      <c r="I27" s="24">
        <f>+'[8]BULLETIN'!I$18</f>
        <v>0</v>
      </c>
      <c r="J27" s="24">
        <f>+'[8]BULLETIN'!J$18</f>
        <v>159067</v>
      </c>
      <c r="K27" s="24">
        <f>+'[8]BULLETIN'!K$18</f>
        <v>536998</v>
      </c>
      <c r="L27" s="24">
        <f>+'[8]BULLETIN'!L$18</f>
        <v>0</v>
      </c>
      <c r="M27" s="24">
        <f>+'[8]BULLETIN'!M$18</f>
        <v>556100.9121778714</v>
      </c>
      <c r="N27" s="25">
        <f>+'[8]BULLETIN'!N$18</f>
        <v>8432645.823652001</v>
      </c>
    </row>
    <row r="28" spans="1:14" ht="15" customHeight="1">
      <c r="A28" s="30"/>
      <c r="B28" s="31" t="str">
        <f>+'[8]BULLETIN'!A$19</f>
        <v>FEV</v>
      </c>
      <c r="C28" s="24">
        <f>+'[8]BULLETIN'!C$19</f>
        <v>3663399.521818166</v>
      </c>
      <c r="D28" s="24">
        <f>+'[8]BULLETIN'!D$19</f>
        <v>795371</v>
      </c>
      <c r="E28" s="24">
        <f>+'[8]BULLETIN'!E$19</f>
        <v>2772864</v>
      </c>
      <c r="F28" s="24">
        <f>+'[8]BULLETIN'!F$19</f>
        <v>3568235</v>
      </c>
      <c r="G28" s="24">
        <f>+'[8]BULLETIN'!G$19</f>
        <v>385208</v>
      </c>
      <c r="H28" s="24">
        <f>+'[8]BULLETIN'!H$19</f>
        <v>0</v>
      </c>
      <c r="I28" s="24">
        <f>+'[8]BULLETIN'!I$19</f>
        <v>0</v>
      </c>
      <c r="J28" s="24">
        <f>+'[8]BULLETIN'!J$19</f>
        <v>159049</v>
      </c>
      <c r="K28" s="24">
        <f>+'[8]BULLETIN'!K$19</f>
        <v>544257</v>
      </c>
      <c r="L28" s="24">
        <f>+'[8]BULLETIN'!L$19</f>
        <v>0</v>
      </c>
      <c r="M28" s="24">
        <f>+'[8]BULLETIN'!M$19</f>
        <v>555337.891273834</v>
      </c>
      <c r="N28" s="25">
        <f>+'[8]BULLETIN'!N$19</f>
        <v>8331229.413092</v>
      </c>
    </row>
    <row r="29" spans="1:14" ht="15" customHeight="1">
      <c r="A29" s="30"/>
      <c r="B29" s="31" t="str">
        <f>+'[8]BULLETIN'!A$20</f>
        <v>MARS</v>
      </c>
      <c r="C29" s="24">
        <f>+'[8]BULLETIN'!C$20</f>
        <v>3889167.4741403805</v>
      </c>
      <c r="D29" s="24">
        <f>+'[8]BULLETIN'!D$20</f>
        <v>801762</v>
      </c>
      <c r="E29" s="24">
        <f>+'[8]BULLETIN'!E$20</f>
        <v>2772861</v>
      </c>
      <c r="F29" s="24">
        <f>+'[8]BULLETIN'!F$20</f>
        <v>3574623</v>
      </c>
      <c r="G29" s="24">
        <f>+'[8]BULLETIN'!G$20</f>
        <v>343756</v>
      </c>
      <c r="H29" s="24">
        <f>+'[8]BULLETIN'!H$20</f>
        <v>0</v>
      </c>
      <c r="I29" s="24">
        <f>+'[8]BULLETIN'!I$20</f>
        <v>0</v>
      </c>
      <c r="J29" s="24">
        <f>+'[8]BULLETIN'!J$20</f>
        <v>158262</v>
      </c>
      <c r="K29" s="24">
        <f>+'[8]BULLETIN'!K$20</f>
        <v>502018</v>
      </c>
      <c r="L29" s="24">
        <f>+'[8]BULLETIN'!L$20</f>
        <v>0</v>
      </c>
      <c r="M29" s="24">
        <f>+'[8]BULLETIN'!M$20</f>
        <v>556531.92731862</v>
      </c>
      <c r="N29" s="25">
        <f>+'[8]BULLETIN'!N$20</f>
        <v>8522340.401459001</v>
      </c>
    </row>
    <row r="30" spans="1:14" ht="15" customHeight="1">
      <c r="A30" s="30"/>
      <c r="B30" s="31" t="str">
        <f>+'[8]BULLETIN'!A$21</f>
        <v>AVRIL</v>
      </c>
      <c r="C30" s="24">
        <f>+'[8]BULLETIN'!C$21</f>
        <v>3939435.147525591</v>
      </c>
      <c r="D30" s="24">
        <f>+'[8]BULLETIN'!D$21</f>
        <v>801536</v>
      </c>
      <c r="E30" s="24">
        <f>+'[8]BULLETIN'!E$21</f>
        <v>2772706</v>
      </c>
      <c r="F30" s="24">
        <f>+'[8]BULLETIN'!F$21</f>
        <v>3574242</v>
      </c>
      <c r="G30" s="24">
        <f>+'[8]BULLETIN'!G$21</f>
        <v>327576</v>
      </c>
      <c r="H30" s="24">
        <f>+'[8]BULLETIN'!H$21</f>
        <v>0</v>
      </c>
      <c r="I30" s="24">
        <f>+'[8]BULLETIN'!I$21</f>
        <v>0</v>
      </c>
      <c r="J30" s="24">
        <f>+'[8]BULLETIN'!J$21</f>
        <v>158323</v>
      </c>
      <c r="K30" s="24">
        <f>+'[8]BULLETIN'!K$21</f>
        <v>485899</v>
      </c>
      <c r="L30" s="24">
        <f>+'[8]BULLETIN'!L$21</f>
        <v>0</v>
      </c>
      <c r="M30" s="24">
        <f>+'[8]BULLETIN'!M$21</f>
        <v>570563.4598384089</v>
      </c>
      <c r="N30" s="25">
        <f>+'[8]BULLETIN'!N$21</f>
        <v>8570139.607363999</v>
      </c>
    </row>
    <row r="31" spans="1:14" ht="15" customHeight="1">
      <c r="A31" s="30"/>
      <c r="B31" s="31" t="str">
        <f>+'[8]BULLETIN'!A$22</f>
        <v>MAI</v>
      </c>
      <c r="C31" s="24">
        <f>+'[8]BULLETIN'!C$22</f>
        <v>4102211.4402660457</v>
      </c>
      <c r="D31" s="24">
        <f>+'[8]BULLETIN'!D$22</f>
        <v>801614</v>
      </c>
      <c r="E31" s="24">
        <f>+'[8]BULLETIN'!E$22</f>
        <v>2772611</v>
      </c>
      <c r="F31" s="24">
        <f>+'[8]BULLETIN'!F$22</f>
        <v>3574225</v>
      </c>
      <c r="G31" s="24">
        <f>+'[8]BULLETIN'!G$22</f>
        <v>328557</v>
      </c>
      <c r="H31" s="24">
        <f>+'[8]BULLETIN'!H$22</f>
        <v>0</v>
      </c>
      <c r="I31" s="24">
        <f>+'[8]BULLETIN'!I$22</f>
        <v>0</v>
      </c>
      <c r="J31" s="24">
        <f>+'[8]BULLETIN'!J$22</f>
        <v>155921</v>
      </c>
      <c r="K31" s="24">
        <f>+'[8]BULLETIN'!K$22</f>
        <v>484478</v>
      </c>
      <c r="L31" s="24">
        <f>+'[8]BULLETIN'!L$22</f>
        <v>0</v>
      </c>
      <c r="M31" s="24">
        <f>+'[8]BULLETIN'!M$22</f>
        <v>566058.1729799542</v>
      </c>
      <c r="N31" s="25">
        <f>+'[8]BULLETIN'!N$22</f>
        <v>8726972.613246</v>
      </c>
    </row>
    <row r="32" spans="1:14" ht="15" customHeight="1">
      <c r="A32" s="30"/>
      <c r="B32" s="31" t="str">
        <f>+'[8]BULLETIN'!A$23</f>
        <v>JUIN</v>
      </c>
      <c r="C32" s="24">
        <f>+'[8]BULLETIN'!C$23</f>
        <v>4279813.441852776</v>
      </c>
      <c r="D32" s="24">
        <f>+'[8]BULLETIN'!D$23</f>
        <v>794137.9062486219</v>
      </c>
      <c r="E32" s="24">
        <f>+'[8]BULLETIN'!E$23</f>
        <v>2772495</v>
      </c>
      <c r="F32" s="24">
        <f>+'[8]BULLETIN'!F$23</f>
        <v>3566632.9062486216</v>
      </c>
      <c r="G32" s="24">
        <f>+'[8]BULLETIN'!G$23</f>
        <v>280967</v>
      </c>
      <c r="H32" s="24">
        <f>+'[8]BULLETIN'!H$23</f>
        <v>0</v>
      </c>
      <c r="I32" s="24">
        <f>+'[8]BULLETIN'!I$23</f>
        <v>0</v>
      </c>
      <c r="J32" s="24">
        <f>+'[8]BULLETIN'!J$23</f>
        <v>155138</v>
      </c>
      <c r="K32" s="24">
        <f>+'[8]BULLETIN'!K$23</f>
        <v>436105</v>
      </c>
      <c r="L32" s="24">
        <f>+'[8]BULLETIN'!L$23</f>
        <v>0</v>
      </c>
      <c r="M32" s="24">
        <f>+'[8]BULLETIN'!M$23</f>
        <v>568049.98040473</v>
      </c>
      <c r="N32" s="25">
        <f>+'[8]BULLETIN'!N$23</f>
        <v>8850601.328506127</v>
      </c>
    </row>
    <row r="33" spans="1:14" ht="15" customHeight="1">
      <c r="A33" s="30"/>
      <c r="B33" s="31" t="str">
        <f>+'[8]BULLETIN'!A$24</f>
        <v>JUIL</v>
      </c>
      <c r="C33" s="24">
        <f>+'[8]BULLETIN'!C$24</f>
        <v>4272923.329310012</v>
      </c>
      <c r="D33" s="24">
        <f>+'[8]BULLETIN'!D$24</f>
        <v>901927</v>
      </c>
      <c r="E33" s="24">
        <f>+'[8]BULLETIN'!E$24</f>
        <v>2777016</v>
      </c>
      <c r="F33" s="24">
        <f>+'[8]BULLETIN'!F$24</f>
        <v>3678943</v>
      </c>
      <c r="G33" s="24">
        <f>+'[8]BULLETIN'!G$24</f>
        <v>264577</v>
      </c>
      <c r="H33" s="24">
        <f>+'[8]BULLETIN'!H$24</f>
        <v>0</v>
      </c>
      <c r="I33" s="24">
        <f>+'[8]BULLETIN'!I$24</f>
        <v>0</v>
      </c>
      <c r="J33" s="24">
        <f>+'[8]BULLETIN'!J$24</f>
        <v>154986.16666699998</v>
      </c>
      <c r="K33" s="24">
        <f>+'[8]BULLETIN'!K$24</f>
        <v>419563.166667</v>
      </c>
      <c r="L33" s="24">
        <f>+'[8]BULLETIN'!L$24</f>
        <v>0</v>
      </c>
      <c r="M33" s="24">
        <f>+'[8]BULLETIN'!M$24</f>
        <v>558494.4343269877</v>
      </c>
      <c r="N33" s="25">
        <f>+'[8]BULLETIN'!N$24</f>
        <v>8929923.930304</v>
      </c>
    </row>
    <row r="34" spans="1:14" ht="15" customHeight="1">
      <c r="A34" s="30"/>
      <c r="B34" s="31" t="str">
        <f>+'[8]BULLETIN'!A$25</f>
        <v>AOÛT</v>
      </c>
      <c r="C34" s="24">
        <f>+'[8]BULLETIN'!C$25</f>
        <v>4284250.150724809</v>
      </c>
      <c r="D34" s="24">
        <f>+'[8]BULLETIN'!D$25</f>
        <v>905736</v>
      </c>
      <c r="E34" s="24">
        <f>+'[8]BULLETIN'!E$25</f>
        <v>2781499</v>
      </c>
      <c r="F34" s="24">
        <f>+'[8]BULLETIN'!F$25</f>
        <v>3687235</v>
      </c>
      <c r="G34" s="24">
        <f>+'[8]BULLETIN'!G$25</f>
        <v>249566</v>
      </c>
      <c r="H34" s="24">
        <f>+'[8]BULLETIN'!H$25</f>
        <v>0</v>
      </c>
      <c r="I34" s="24">
        <f>+'[8]BULLETIN'!I$25</f>
        <v>0</v>
      </c>
      <c r="J34" s="24">
        <f>+'[8]BULLETIN'!J$25</f>
        <v>155240.333334</v>
      </c>
      <c r="K34" s="24">
        <f>+'[8]BULLETIN'!K$25</f>
        <v>404806.33333399997</v>
      </c>
      <c r="L34" s="24">
        <f>+'[8]BULLETIN'!L$25</f>
        <v>0</v>
      </c>
      <c r="M34" s="24">
        <f>+'[8]BULLETIN'!M$25</f>
        <v>560038.3123411915</v>
      </c>
      <c r="N34" s="25">
        <f>+'[8]BULLETIN'!N$25</f>
        <v>8936329.7964</v>
      </c>
    </row>
    <row r="35" spans="1:14" ht="15" customHeight="1">
      <c r="A35" s="30"/>
      <c r="B35" s="31">
        <f>+'[8]BULLETIN'!A$26</f>
        <v>0</v>
      </c>
      <c r="C35" s="24">
        <f>+'[8]BULLETIN'!C$26</f>
        <v>0</v>
      </c>
      <c r="D35" s="24">
        <f>+'[8]BULLETIN'!D$26</f>
        <v>0</v>
      </c>
      <c r="E35" s="24">
        <f>+'[8]BULLETIN'!E$26</f>
        <v>0</v>
      </c>
      <c r="F35" s="24">
        <f>+'[8]BULLETIN'!F$26</f>
        <v>0</v>
      </c>
      <c r="G35" s="24">
        <f>+'[8]BULLETIN'!G$26</f>
        <v>0</v>
      </c>
      <c r="H35" s="24">
        <f>+'[8]BULLETIN'!H$26</f>
        <v>0</v>
      </c>
      <c r="I35" s="24">
        <f>+'[8]BULLETIN'!I$26</f>
        <v>0</v>
      </c>
      <c r="J35" s="24">
        <f>+'[8]BULLETIN'!J$26</f>
        <v>0</v>
      </c>
      <c r="K35" s="24">
        <f>+'[8]BULLETIN'!K$26</f>
        <v>0</v>
      </c>
      <c r="L35" s="24">
        <f>+'[8]BULLETIN'!L$26</f>
        <v>0</v>
      </c>
      <c r="M35" s="24">
        <f>+'[8]BULLETIN'!M$26</f>
        <v>0</v>
      </c>
      <c r="N35" s="25">
        <f>+'[8]BULLETIN'!N$26</f>
        <v>0</v>
      </c>
    </row>
    <row r="36" spans="1:14" ht="15" customHeight="1">
      <c r="A36" s="30"/>
      <c r="B36" s="31">
        <f>+'[8]BULLETIN'!A$27</f>
        <v>0</v>
      </c>
      <c r="C36" s="24">
        <f>+'[8]BULLETIN'!C$27</f>
        <v>0</v>
      </c>
      <c r="D36" s="24">
        <f>+'[8]BULLETIN'!D$27</f>
        <v>0</v>
      </c>
      <c r="E36" s="24">
        <f>+'[8]BULLETIN'!E$27</f>
        <v>0</v>
      </c>
      <c r="F36" s="24">
        <f>+'[8]BULLETIN'!F$27</f>
        <v>0</v>
      </c>
      <c r="G36" s="24">
        <f>+'[8]BULLETIN'!G$27</f>
        <v>0</v>
      </c>
      <c r="H36" s="24">
        <f>+'[8]BULLETIN'!H$27</f>
        <v>0</v>
      </c>
      <c r="I36" s="24">
        <f>+'[8]BULLETIN'!I$27</f>
        <v>0</v>
      </c>
      <c r="J36" s="24">
        <f>+'[8]BULLETIN'!J$27</f>
        <v>0</v>
      </c>
      <c r="K36" s="24">
        <f>+'[8]BULLETIN'!K$27</f>
        <v>0</v>
      </c>
      <c r="L36" s="24">
        <f>+'[8]BULLETIN'!L$27</f>
        <v>0</v>
      </c>
      <c r="M36" s="24">
        <f>+'[8]BULLETIN'!M$27</f>
        <v>0</v>
      </c>
      <c r="N36" s="25">
        <f>+'[8]BULLETIN'!N$27</f>
        <v>0</v>
      </c>
    </row>
    <row r="37" spans="1:14" ht="15" customHeight="1">
      <c r="A37" s="30"/>
      <c r="B37" s="31">
        <f>+'[8]BULLETIN'!A$28</f>
        <v>0</v>
      </c>
      <c r="C37" s="24">
        <f>+'[8]BULLETIN'!C$28</f>
        <v>0</v>
      </c>
      <c r="D37" s="24">
        <f>+'[8]BULLETIN'!D$28</f>
        <v>0</v>
      </c>
      <c r="E37" s="24">
        <f>+'[8]BULLETIN'!E$28</f>
        <v>0</v>
      </c>
      <c r="F37" s="24">
        <f>+'[8]BULLETIN'!F$28</f>
        <v>0</v>
      </c>
      <c r="G37" s="24">
        <f>+'[8]BULLETIN'!G$28</f>
        <v>0</v>
      </c>
      <c r="H37" s="24">
        <f>+'[8]BULLETIN'!H$28</f>
        <v>0</v>
      </c>
      <c r="I37" s="24">
        <f>+'[8]BULLETIN'!I$28</f>
        <v>0</v>
      </c>
      <c r="J37" s="24">
        <f>+'[8]BULLETIN'!J$28</f>
        <v>0</v>
      </c>
      <c r="K37" s="24">
        <f>+'[8]BULLETIN'!K$28</f>
        <v>0</v>
      </c>
      <c r="L37" s="24">
        <f>+'[8]BULLETIN'!L$28</f>
        <v>0</v>
      </c>
      <c r="M37" s="24">
        <f>+'[8]BULLETIN'!M$28</f>
        <v>0</v>
      </c>
      <c r="N37" s="25">
        <f>+'[8]BULLETIN'!N$28</f>
        <v>0</v>
      </c>
    </row>
    <row r="38" spans="1:14" ht="15" customHeight="1">
      <c r="A38" s="30"/>
      <c r="B38" s="31">
        <f>+'[8]BULLETIN'!A$29</f>
        <v>0</v>
      </c>
      <c r="C38" s="24">
        <f>+'[8]BULLETIN'!C$29</f>
        <v>0</v>
      </c>
      <c r="D38" s="24">
        <f>+'[8]BULLETIN'!D$29</f>
        <v>0</v>
      </c>
      <c r="E38" s="24">
        <f>+'[8]BULLETIN'!E$29</f>
        <v>0</v>
      </c>
      <c r="F38" s="24">
        <f>+'[8]BULLETIN'!F$29</f>
        <v>0</v>
      </c>
      <c r="G38" s="24">
        <f>+'[8]BULLETIN'!G$29</f>
        <v>0</v>
      </c>
      <c r="H38" s="24">
        <f>+'[8]BULLETIN'!H$29</f>
        <v>0</v>
      </c>
      <c r="I38" s="24">
        <f>+'[8]BULLETIN'!I$29</f>
        <v>0</v>
      </c>
      <c r="J38" s="24">
        <f>+'[8]BULLETIN'!J$29</f>
        <v>0</v>
      </c>
      <c r="K38" s="24">
        <f>+'[8]BULLETIN'!K$29</f>
        <v>0</v>
      </c>
      <c r="L38" s="24">
        <f>+'[8]BULLETIN'!L$29</f>
        <v>0</v>
      </c>
      <c r="M38" s="24">
        <f>+'[8]BULLETIN'!M$29</f>
        <v>0</v>
      </c>
      <c r="N38" s="25">
        <f>+'[8]BULLETIN'!N$29</f>
        <v>0</v>
      </c>
    </row>
    <row r="39" spans="1:14" ht="15" customHeight="1" thickBot="1">
      <c r="A39" s="15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</row>
    <row r="40" spans="1:14" s="49" customFormat="1" ht="30" customHeight="1">
      <c r="A40" s="191" t="s">
        <v>13</v>
      </c>
      <c r="B40" s="192"/>
      <c r="C40" s="56" t="s">
        <v>14</v>
      </c>
      <c r="D40" s="57"/>
      <c r="E40" s="57"/>
      <c r="F40" s="57"/>
      <c r="G40" s="57"/>
      <c r="H40" s="57"/>
      <c r="I40" s="57"/>
      <c r="J40" s="58"/>
      <c r="K40" s="195" t="s">
        <v>180</v>
      </c>
      <c r="L40" s="195" t="s">
        <v>179</v>
      </c>
      <c r="M40" s="195" t="s">
        <v>15</v>
      </c>
      <c r="N40" s="197" t="s">
        <v>16</v>
      </c>
    </row>
    <row r="41" spans="1:14" s="49" customFormat="1" ht="48" customHeight="1">
      <c r="A41" s="193"/>
      <c r="B41" s="194"/>
      <c r="C41" s="59" t="s">
        <v>181</v>
      </c>
      <c r="D41" s="59" t="s">
        <v>17</v>
      </c>
      <c r="E41" s="59" t="s">
        <v>18</v>
      </c>
      <c r="F41" s="59" t="s">
        <v>19</v>
      </c>
      <c r="G41" s="59" t="s">
        <v>20</v>
      </c>
      <c r="H41" s="59" t="s">
        <v>21</v>
      </c>
      <c r="I41" s="59" t="s">
        <v>22</v>
      </c>
      <c r="J41" s="59" t="s">
        <v>8</v>
      </c>
      <c r="K41" s="196"/>
      <c r="L41" s="196"/>
      <c r="M41" s="196"/>
      <c r="N41" s="198"/>
    </row>
    <row r="42" spans="1:14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4" ht="15" customHeight="1">
      <c r="A43" s="22">
        <f>+'[1]BULLETIN'!B$56</f>
        <v>2010</v>
      </c>
      <c r="B43" s="27"/>
      <c r="C43" s="24">
        <f>+'[1]BULLETIN'!C$56</f>
        <v>1728586</v>
      </c>
      <c r="D43" s="24">
        <f>+'[1]BULLETIN'!D$56</f>
        <v>2492441</v>
      </c>
      <c r="E43" s="24">
        <f>+'[1]BULLETIN'!E$56</f>
        <v>8333</v>
      </c>
      <c r="F43" s="24">
        <f>+'[1]BULLETIN'!F$56</f>
        <v>87640</v>
      </c>
      <c r="G43" s="24">
        <f>+'[1]BULLETIN'!G$56</f>
        <v>2394</v>
      </c>
      <c r="H43" s="24">
        <f>+'[1]BULLETIN'!H$56</f>
        <v>780</v>
      </c>
      <c r="I43" s="24">
        <f>+'[1]BULLETIN'!I$56</f>
        <v>8145</v>
      </c>
      <c r="J43" s="24">
        <f>+'[1]BULLETIN'!J$56</f>
        <v>4328319</v>
      </c>
      <c r="K43" s="24">
        <f>+'[1]BULLETIN'!K$56</f>
        <v>2679013</v>
      </c>
      <c r="L43" s="24">
        <f>+'[1]BULLETIN'!L$56</f>
        <v>654867</v>
      </c>
      <c r="M43" s="24">
        <f>+'[1]BULLETIN'!M$56</f>
        <v>381734</v>
      </c>
      <c r="N43" s="25">
        <f>+'[1]BULLETIN'!N$56</f>
        <v>-99001</v>
      </c>
    </row>
    <row r="44" spans="1:14" ht="15" customHeight="1">
      <c r="A44" s="22">
        <f>+'[2]BULLETIN'!B$56</f>
        <v>2011</v>
      </c>
      <c r="B44" s="27"/>
      <c r="C44" s="24">
        <f>+'[2]BULLETIN'!C$56</f>
        <v>1990047</v>
      </c>
      <c r="D44" s="24">
        <f>+'[2]BULLETIN'!D$56</f>
        <v>2575651</v>
      </c>
      <c r="E44" s="24">
        <f>+'[2]BULLETIN'!E$56</f>
        <v>9174</v>
      </c>
      <c r="F44" s="24">
        <f>+'[2]BULLETIN'!F$56</f>
        <v>48528</v>
      </c>
      <c r="G44" s="24">
        <f>+'[2]BULLETIN'!G$56</f>
        <v>335</v>
      </c>
      <c r="H44" s="24">
        <f>+'[2]BULLETIN'!H$56</f>
        <v>781</v>
      </c>
      <c r="I44" s="24">
        <f>+'[2]BULLETIN'!I$56</f>
        <v>4746</v>
      </c>
      <c r="J44" s="24">
        <f>+'[2]BULLETIN'!J$56</f>
        <v>4629262</v>
      </c>
      <c r="K44" s="24">
        <f>+'[2]BULLETIN'!K$56</f>
        <v>3473373</v>
      </c>
      <c r="L44" s="24">
        <f>+'[2]BULLETIN'!L$56</f>
        <v>641500</v>
      </c>
      <c r="M44" s="24">
        <f>+'[2]BULLETIN'!M$56</f>
        <v>403580</v>
      </c>
      <c r="N44" s="25">
        <f>+'[2]BULLETIN'!N$56</f>
        <v>120855</v>
      </c>
    </row>
    <row r="45" spans="1:14" ht="15" customHeight="1">
      <c r="A45" s="22">
        <f>+'[3]BULLETIN'!B$56</f>
        <v>2012</v>
      </c>
      <c r="B45" s="27"/>
      <c r="C45" s="24">
        <f>+'[3]BULLETIN'!C$56</f>
        <v>2151281</v>
      </c>
      <c r="D45" s="24">
        <f>+'[3]BULLETIN'!D$56</f>
        <v>3583966</v>
      </c>
      <c r="E45" s="24">
        <f>+'[3]BULLETIN'!E$56</f>
        <v>9768</v>
      </c>
      <c r="F45" s="24">
        <f>+'[3]BULLETIN'!F$56</f>
        <v>62444</v>
      </c>
      <c r="G45" s="24">
        <f>+'[3]BULLETIN'!G$56</f>
        <v>335</v>
      </c>
      <c r="H45" s="24">
        <f>+'[3]BULLETIN'!H$56</f>
        <v>5589</v>
      </c>
      <c r="I45" s="24">
        <f>+'[3]BULLETIN'!I$56</f>
        <v>3625</v>
      </c>
      <c r="J45" s="24">
        <f>+'[3]BULLETIN'!J$56</f>
        <v>5817008</v>
      </c>
      <c r="K45" s="24">
        <f>+'[3]BULLETIN'!K$56</f>
        <v>3083077</v>
      </c>
      <c r="L45" s="24">
        <f>+'[3]BULLETIN'!L$56</f>
        <v>642874</v>
      </c>
      <c r="M45" s="24">
        <f>+'[3]BULLETIN'!M$56</f>
        <v>440131</v>
      </c>
      <c r="N45" s="25">
        <f>+'[3]BULLETIN'!N$56</f>
        <v>73442</v>
      </c>
    </row>
    <row r="46" spans="1:14" ht="15" customHeight="1">
      <c r="A46" s="22">
        <f>+'[4]BULLETIN'!B$56</f>
        <v>2013</v>
      </c>
      <c r="B46" s="27"/>
      <c r="C46" s="24">
        <f>+'[4]BULLETIN'!C$56</f>
        <v>2325095</v>
      </c>
      <c r="D46" s="24">
        <f>+'[4]BULLETIN'!D$56</f>
        <v>2940097</v>
      </c>
      <c r="E46" s="24">
        <f>+'[4]BULLETIN'!E$56</f>
        <v>4051</v>
      </c>
      <c r="F46" s="24">
        <f>+'[4]BULLETIN'!F$56</f>
        <v>50746</v>
      </c>
      <c r="G46" s="24">
        <f>+'[4]BULLETIN'!G$56</f>
        <v>335</v>
      </c>
      <c r="H46" s="24">
        <f>+'[4]BULLETIN'!H$56</f>
        <v>777</v>
      </c>
      <c r="I46" s="24">
        <f>+'[4]BULLETIN'!I$56</f>
        <v>3209</v>
      </c>
      <c r="J46" s="24">
        <f>+'[4]BULLETIN'!J$56</f>
        <v>5324310</v>
      </c>
      <c r="K46" s="24">
        <f>+'[4]BULLETIN'!K$56</f>
        <v>3498746</v>
      </c>
      <c r="L46" s="24">
        <f>+'[4]BULLETIN'!L$56</f>
        <v>654274</v>
      </c>
      <c r="M46" s="24">
        <f>+'[4]BULLETIN'!M$56</f>
        <v>397868</v>
      </c>
      <c r="N46" s="25">
        <f>+'[4]BULLETIN'!N$56</f>
        <v>81723</v>
      </c>
    </row>
    <row r="47" spans="1:14" ht="15" customHeight="1">
      <c r="A47" s="22">
        <f>+'[6]BULLETIN'!B$56</f>
        <v>2014</v>
      </c>
      <c r="B47" s="27"/>
      <c r="C47" s="24">
        <f>+'[6]BULLETIN'!C$56</f>
        <v>2556819</v>
      </c>
      <c r="D47" s="24">
        <f>+'[6]BULLETIN'!D$56</f>
        <v>3716323</v>
      </c>
      <c r="E47" s="24">
        <f>+'[6]BULLETIN'!E$56</f>
        <v>5463</v>
      </c>
      <c r="F47" s="24">
        <f>+'[6]BULLETIN'!F$56</f>
        <v>44912</v>
      </c>
      <c r="G47" s="24">
        <f>+'[6]BULLETIN'!G$56</f>
        <v>335</v>
      </c>
      <c r="H47" s="24">
        <f>+'[6]BULLETIN'!H$56</f>
        <v>767</v>
      </c>
      <c r="I47" s="24">
        <f>+'[6]BULLETIN'!I$56</f>
        <v>3906</v>
      </c>
      <c r="J47" s="24">
        <f>+'[6]BULLETIN'!J$56</f>
        <v>6328525</v>
      </c>
      <c r="K47" s="24">
        <f>+'[6]BULLETIN'!K$56</f>
        <v>2870658</v>
      </c>
      <c r="L47" s="24">
        <f>+'[6]BULLETIN'!L$56</f>
        <v>697138</v>
      </c>
      <c r="M47" s="24">
        <f>+'[6]BULLETIN'!M$56</f>
        <v>424771</v>
      </c>
      <c r="N47" s="25">
        <f>+'[6]BULLETIN'!N$56</f>
        <v>93273</v>
      </c>
    </row>
    <row r="48" spans="1:14" ht="15" customHeight="1">
      <c r="A48" s="22">
        <f>+'[5]BULLETIN'!B$56</f>
        <v>2015</v>
      </c>
      <c r="B48" s="27"/>
      <c r="C48" s="24">
        <f>+'[5]BULLETIN'!C$56</f>
        <v>2584268</v>
      </c>
      <c r="D48" s="24">
        <f>+'[5]BULLETIN'!D$56</f>
        <v>2845594</v>
      </c>
      <c r="E48" s="24">
        <f>+'[5]BULLETIN'!E$56</f>
        <v>6155</v>
      </c>
      <c r="F48" s="24">
        <f>+'[5]BULLETIN'!F$56</f>
        <v>41806</v>
      </c>
      <c r="G48" s="24">
        <f>+'[5]BULLETIN'!G$56</f>
        <v>335</v>
      </c>
      <c r="H48" s="24">
        <f>+'[5]BULLETIN'!H$56</f>
        <v>15596</v>
      </c>
      <c r="I48" s="24">
        <f>+'[5]BULLETIN'!I$56</f>
        <v>12178</v>
      </c>
      <c r="J48" s="24">
        <f>+'[5]BULLETIN'!J$56</f>
        <v>5505932</v>
      </c>
      <c r="K48" s="24">
        <f>+'[5]BULLETIN'!K$56</f>
        <v>2443974</v>
      </c>
      <c r="L48" s="24">
        <f>+'[5]BULLETIN'!L$56</f>
        <v>772374</v>
      </c>
      <c r="M48" s="24">
        <f>+'[5]BULLETIN'!M$56</f>
        <v>506379.31334999995</v>
      </c>
      <c r="N48" s="25">
        <f>+'[5]BULLETIN'!N$56</f>
        <v>230084.087728</v>
      </c>
    </row>
    <row r="49" spans="1:14" ht="15" customHeight="1">
      <c r="A49" s="22">
        <f>+'[7]BULLETIN'!B$56</f>
        <v>2016</v>
      </c>
      <c r="B49" s="27"/>
      <c r="C49" s="24">
        <f>+'[7]BULLETIN'!C$56</f>
        <v>2430828</v>
      </c>
      <c r="D49" s="24">
        <f>+'[7]BULLETIN'!D$56</f>
        <v>1631301</v>
      </c>
      <c r="E49" s="24">
        <f>+'[7]BULLETIN'!E$56</f>
        <v>3018</v>
      </c>
      <c r="F49" s="24">
        <f>+'[7]BULLETIN'!F$56</f>
        <v>33094</v>
      </c>
      <c r="G49" s="24">
        <f>+'[7]BULLETIN'!G$56</f>
        <v>335</v>
      </c>
      <c r="H49" s="24">
        <f>+'[7]BULLETIN'!H$56</f>
        <v>11835</v>
      </c>
      <c r="I49" s="24">
        <f>+'[7]BULLETIN'!I$56</f>
        <v>5577</v>
      </c>
      <c r="J49" s="24">
        <f>+'[7]BULLETIN'!J$56</f>
        <v>4115988</v>
      </c>
      <c r="K49" s="24">
        <f>+'[7]BULLETIN'!K$56</f>
        <v>996496</v>
      </c>
      <c r="L49" s="24">
        <f>+'[7]BULLETIN'!L$56</f>
        <v>839490</v>
      </c>
      <c r="M49" s="24">
        <f>+'[7]BULLETIN'!M$56</f>
        <v>816947</v>
      </c>
      <c r="N49" s="25">
        <f>+'[7]BULLETIN'!N$56</f>
        <v>331577</v>
      </c>
    </row>
    <row r="50" spans="1:14" ht="15" customHeight="1">
      <c r="A50" s="22">
        <f>+'[9]BULLETIN'!B$56</f>
        <v>2017</v>
      </c>
      <c r="B50" s="27"/>
      <c r="C50" s="24">
        <f>+'[9]BULLETIN'!C$56</f>
        <v>2435884</v>
      </c>
      <c r="D50" s="24">
        <f>+'[9]BULLETIN'!D$56</f>
        <v>1716901</v>
      </c>
      <c r="E50" s="24">
        <f>+'[9]BULLETIN'!E$56</f>
        <v>2112</v>
      </c>
      <c r="F50" s="24">
        <f>+'[9]BULLETIN'!F$56</f>
        <v>33239</v>
      </c>
      <c r="G50" s="24">
        <f>+'[9]BULLETIN'!G$56</f>
        <v>2148</v>
      </c>
      <c r="H50" s="24">
        <f>+'[9]BULLETIN'!H$56</f>
        <v>6607</v>
      </c>
      <c r="I50" s="24">
        <f>+'[9]BULLETIN'!I$56</f>
        <v>3058</v>
      </c>
      <c r="J50" s="24">
        <f>+'[9]BULLETIN'!J$56</f>
        <v>4199949</v>
      </c>
      <c r="K50" s="24">
        <f>+'[9]BULLETIN'!K$56</f>
        <v>1312594.265405</v>
      </c>
      <c r="L50" s="24">
        <f>+'[9]BULLETIN'!L$56</f>
        <v>1086339.818951</v>
      </c>
      <c r="M50" s="24">
        <f>+'[9]BULLETIN'!M$56</f>
        <v>839821.6300299999</v>
      </c>
      <c r="N50" s="25">
        <f>+'[9]BULLETIN'!N$56</f>
        <v>215410.49136400002</v>
      </c>
    </row>
    <row r="51" spans="1:14" ht="15" customHeight="1">
      <c r="A51" s="22">
        <f>+'[10]BULLETIN'!B$56</f>
        <v>2018</v>
      </c>
      <c r="B51" s="27"/>
      <c r="C51" s="24">
        <f>+'[10]BULLETIN'!C$56</f>
        <v>2571010</v>
      </c>
      <c r="D51" s="24">
        <f>+'[10]BULLETIN'!D$56</f>
        <v>2050239</v>
      </c>
      <c r="E51" s="24">
        <f>+'[10]BULLETIN'!E$56</f>
        <v>4841</v>
      </c>
      <c r="F51" s="24">
        <f>+'[10]BULLETIN'!F$56</f>
        <v>58744</v>
      </c>
      <c r="G51" s="24">
        <f>+'[10]BULLETIN'!G$56</f>
        <v>855</v>
      </c>
      <c r="H51" s="24">
        <f>+'[10]BULLETIN'!H$56</f>
        <v>3772</v>
      </c>
      <c r="I51" s="24">
        <f>+'[10]BULLETIN'!I$56</f>
        <v>5141</v>
      </c>
      <c r="J51" s="24">
        <f>+'[10]BULLETIN'!J$56</f>
        <v>4694602</v>
      </c>
      <c r="K51" s="24">
        <f>+'[10]BULLETIN'!K$56</f>
        <v>1357525.265405</v>
      </c>
      <c r="L51" s="24">
        <f>+'[10]BULLETIN'!L$56</f>
        <v>1397701.97708</v>
      </c>
      <c r="M51" s="24">
        <f>+'[10]BULLETIN'!M$56</f>
        <v>718041.187744</v>
      </c>
      <c r="N51" s="25">
        <f>+'[10]BULLETIN'!N$56</f>
        <v>337238.490566</v>
      </c>
    </row>
    <row r="52" spans="1:14" ht="15" customHeight="1">
      <c r="A52" s="30"/>
      <c r="B52" s="31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 ht="15" customHeight="1">
      <c r="A53" s="30">
        <f>+'[9]BULLETIN'!$B$47</f>
        <v>2017</v>
      </c>
      <c r="B53" s="31" t="str">
        <f>+'[9]BULLETIN'!A$47</f>
        <v>MARS</v>
      </c>
      <c r="C53" s="24">
        <f>+'[9]BULLETIN'!C$47</f>
        <v>2275616.546712</v>
      </c>
      <c r="D53" s="24">
        <f>+'[9]BULLETIN'!D$47</f>
        <v>1554191</v>
      </c>
      <c r="E53" s="24">
        <f>+'[9]BULLETIN'!E$47</f>
        <v>3192</v>
      </c>
      <c r="F53" s="24">
        <f>+'[9]BULLETIN'!F$47</f>
        <v>34386</v>
      </c>
      <c r="G53" s="24">
        <f>+'[9]BULLETIN'!G$47</f>
        <v>335</v>
      </c>
      <c r="H53" s="24">
        <f>+'[9]BULLETIN'!H$47</f>
        <v>28354.417172</v>
      </c>
      <c r="I53" s="24">
        <f>+'[9]BULLETIN'!I$47</f>
        <v>3887.980906</v>
      </c>
      <c r="J53" s="24">
        <f>+'[9]BULLETIN'!J$47</f>
        <v>3899962.9447899996</v>
      </c>
      <c r="K53" s="24">
        <f>+'[9]BULLETIN'!K$47</f>
        <v>981442.253123</v>
      </c>
      <c r="L53" s="24">
        <f>+'[9]BULLETIN'!L$47</f>
        <v>810547.5493776301</v>
      </c>
      <c r="M53" s="24">
        <f>+'[9]BULLETIN'!M$47</f>
        <v>858356.753028</v>
      </c>
      <c r="N53" s="25">
        <f>+'[9]BULLETIN'!N$47</f>
        <v>193914.40320541937</v>
      </c>
    </row>
    <row r="54" spans="1:14" ht="15" customHeight="1">
      <c r="A54" s="30"/>
      <c r="B54" s="31" t="str">
        <f>+'[9]BULLETIN'!A$50</f>
        <v>JUIN</v>
      </c>
      <c r="C54" s="24">
        <f>+'[9]BULLETIN'!C$50</f>
        <v>2245424</v>
      </c>
      <c r="D54" s="24">
        <f>+'[9]BULLETIN'!D$50</f>
        <v>1425043</v>
      </c>
      <c r="E54" s="24">
        <f>+'[9]BULLETIN'!E$50</f>
        <v>1358</v>
      </c>
      <c r="F54" s="24">
        <f>+'[9]BULLETIN'!F$50</f>
        <v>43366</v>
      </c>
      <c r="G54" s="24">
        <f>+'[9]BULLETIN'!G$50</f>
        <v>335</v>
      </c>
      <c r="H54" s="24">
        <f>+'[9]BULLETIN'!H$50</f>
        <v>7225</v>
      </c>
      <c r="I54" s="24">
        <f>+'[9]BULLETIN'!I$50</f>
        <v>4446</v>
      </c>
      <c r="J54" s="24">
        <f>+'[9]BULLETIN'!J$50</f>
        <v>3727197</v>
      </c>
      <c r="K54" s="24">
        <f>+'[9]BULLETIN'!K$50</f>
        <v>1062606.265405</v>
      </c>
      <c r="L54" s="24">
        <f>+'[9]BULLETIN'!L$50</f>
        <v>856819.18169</v>
      </c>
      <c r="M54" s="24">
        <f>+'[9]BULLETIN'!M$50</f>
        <v>848365.369299</v>
      </c>
      <c r="N54" s="25">
        <f>+'[9]BULLETIN'!N$50</f>
        <v>197424.878094</v>
      </c>
    </row>
    <row r="55" spans="1:14" ht="15" customHeight="1">
      <c r="A55" s="30"/>
      <c r="B55" s="31" t="str">
        <f>+'[9]BULLETIN'!A$53</f>
        <v>SEPT</v>
      </c>
      <c r="C55" s="24">
        <f>+'[9]BULLETIN'!C$53</f>
        <v>2195294</v>
      </c>
      <c r="D55" s="24">
        <f>+'[9]BULLETIN'!D$53</f>
        <v>1749641</v>
      </c>
      <c r="E55" s="24">
        <f>+'[9]BULLETIN'!E$53</f>
        <v>1059</v>
      </c>
      <c r="F55" s="24">
        <f>+'[9]BULLETIN'!F$53</f>
        <v>36365</v>
      </c>
      <c r="G55" s="24">
        <f>+'[9]BULLETIN'!G$53</f>
        <v>335</v>
      </c>
      <c r="H55" s="24">
        <f>+'[9]BULLETIN'!H$53</f>
        <v>16025</v>
      </c>
      <c r="I55" s="24">
        <f>+'[9]BULLETIN'!I$53</f>
        <v>3678</v>
      </c>
      <c r="J55" s="24">
        <f>+'[9]BULLETIN'!J$53</f>
        <v>4002397</v>
      </c>
      <c r="K55" s="24">
        <f>+'[9]BULLETIN'!K$53</f>
        <v>1028235.265405</v>
      </c>
      <c r="L55" s="24">
        <f>+'[9]BULLETIN'!L$53</f>
        <v>964924.3058740001</v>
      </c>
      <c r="M55" s="24">
        <f>+'[9]BULLETIN'!M$53</f>
        <v>848182.058191</v>
      </c>
      <c r="N55" s="25">
        <f>+'[9]BULLETIN'!N$53</f>
        <v>180515.07534</v>
      </c>
    </row>
    <row r="56" spans="1:14" ht="15" customHeight="1">
      <c r="A56" s="30"/>
      <c r="B56" s="31" t="str">
        <f>+'[9]BULLETIN'!A$56</f>
        <v>DEC</v>
      </c>
      <c r="C56" s="24">
        <f>+'[9]BULLETIN'!C$56</f>
        <v>2435884</v>
      </c>
      <c r="D56" s="24">
        <f>+'[9]BULLETIN'!D$56</f>
        <v>1716901</v>
      </c>
      <c r="E56" s="24">
        <f>+'[9]BULLETIN'!E$56</f>
        <v>2112</v>
      </c>
      <c r="F56" s="24">
        <f>+'[9]BULLETIN'!F$56</f>
        <v>33239</v>
      </c>
      <c r="G56" s="24">
        <f>+'[9]BULLETIN'!G$56</f>
        <v>2148</v>
      </c>
      <c r="H56" s="24">
        <f>+'[9]BULLETIN'!H$56</f>
        <v>6607</v>
      </c>
      <c r="I56" s="24">
        <f>+'[9]BULLETIN'!I$56</f>
        <v>3058</v>
      </c>
      <c r="J56" s="24">
        <f>+'[9]BULLETIN'!J$56</f>
        <v>4199949</v>
      </c>
      <c r="K56" s="24">
        <f>+'[9]BULLETIN'!K$56</f>
        <v>1312594.265405</v>
      </c>
      <c r="L56" s="24">
        <f>+'[9]BULLETIN'!L$56</f>
        <v>1086339.818951</v>
      </c>
      <c r="M56" s="24">
        <f>+'[9]BULLETIN'!M$56</f>
        <v>839821.6300299999</v>
      </c>
      <c r="N56" s="25">
        <f>+'[9]BULLETIN'!N$56</f>
        <v>215410.49136400002</v>
      </c>
    </row>
    <row r="57" spans="1:14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ht="15" customHeight="1">
      <c r="A58" s="30">
        <f>+'[10]BULLETIN'!$B$18</f>
        <v>2018</v>
      </c>
      <c r="B58" s="31" t="str">
        <f>+'[10]BULLETIN'!A$47</f>
        <v>MARS</v>
      </c>
      <c r="C58" s="24">
        <f>+'[10]BULLETIN'!C$47</f>
        <v>2258956</v>
      </c>
      <c r="D58" s="24">
        <f>+'[10]BULLETIN'!D$47</f>
        <v>1862922</v>
      </c>
      <c r="E58" s="24">
        <f>+'[10]BULLETIN'!E$47</f>
        <v>2693</v>
      </c>
      <c r="F58" s="24">
        <f>+'[10]BULLETIN'!F$47</f>
        <v>39109</v>
      </c>
      <c r="G58" s="24">
        <f>+'[10]BULLETIN'!G$47</f>
        <v>1254</v>
      </c>
      <c r="H58" s="24">
        <f>+'[10]BULLETIN'!H$47</f>
        <v>36726</v>
      </c>
      <c r="I58" s="24">
        <f>+'[10]BULLETIN'!I$47</f>
        <v>4057</v>
      </c>
      <c r="J58" s="24">
        <f>+'[10]BULLETIN'!J$47</f>
        <v>4205717</v>
      </c>
      <c r="K58" s="24">
        <f>+'[10]BULLETIN'!K$47</f>
        <v>1199199.265405</v>
      </c>
      <c r="L58" s="24">
        <f>+'[10]BULLETIN'!L$47</f>
        <v>1078045.933834</v>
      </c>
      <c r="M58" s="24">
        <f>+'[10]BULLETIN'!M$47</f>
        <v>904843.5758669999</v>
      </c>
      <c r="N58" s="25">
        <f>+'[10]BULLETIN'!N$47</f>
        <v>170388.057001</v>
      </c>
    </row>
    <row r="59" spans="1:14" ht="15" customHeight="1">
      <c r="A59" s="30"/>
      <c r="B59" s="31" t="str">
        <f>+'[10]BULLETIN'!A$50</f>
        <v>JUIN</v>
      </c>
      <c r="C59" s="24">
        <f>+'[10]BULLETIN'!C$50</f>
        <v>2263262</v>
      </c>
      <c r="D59" s="24">
        <f>+'[10]BULLETIN'!D$50</f>
        <v>1741747</v>
      </c>
      <c r="E59" s="24">
        <f>+'[10]BULLETIN'!E$50</f>
        <v>2247</v>
      </c>
      <c r="F59" s="24">
        <f>+'[10]BULLETIN'!F$50</f>
        <v>44569</v>
      </c>
      <c r="G59" s="24">
        <f>+'[10]BULLETIN'!G$50</f>
        <v>1070</v>
      </c>
      <c r="H59" s="24">
        <f>+'[10]BULLETIN'!H$50</f>
        <v>11329</v>
      </c>
      <c r="I59" s="24">
        <f>+'[10]BULLETIN'!I$50</f>
        <v>3113</v>
      </c>
      <c r="J59" s="24">
        <f>+'[10]BULLETIN'!J$50</f>
        <v>4067337</v>
      </c>
      <c r="K59" s="24">
        <f>+'[10]BULLETIN'!K$50</f>
        <v>1300663.265405</v>
      </c>
      <c r="L59" s="24">
        <f>+'[10]BULLETIN'!L$50</f>
        <v>1141409.962398</v>
      </c>
      <c r="M59" s="24">
        <f>+'[10]BULLETIN'!M$50</f>
        <v>904354.7638739999</v>
      </c>
      <c r="N59" s="25">
        <f>+'[10]BULLETIN'!N$50</f>
        <v>105763.494151</v>
      </c>
    </row>
    <row r="60" spans="1:14" ht="15" customHeight="1">
      <c r="A60" s="30"/>
      <c r="B60" s="31" t="str">
        <f>+'[10]BULLETIN'!A$53</f>
        <v>SEPT</v>
      </c>
      <c r="C60" s="24">
        <f>+'[10]BULLETIN'!C$53</f>
        <v>2368699</v>
      </c>
      <c r="D60" s="24">
        <f>+'[10]BULLETIN'!D$53</f>
        <v>1798003</v>
      </c>
      <c r="E60" s="24">
        <f>+'[10]BULLETIN'!E$53</f>
        <v>595</v>
      </c>
      <c r="F60" s="24">
        <f>+'[10]BULLETIN'!F$53</f>
        <v>42055</v>
      </c>
      <c r="G60" s="24">
        <f>+'[10]BULLETIN'!G$53</f>
        <v>911</v>
      </c>
      <c r="H60" s="24">
        <f>+'[10]BULLETIN'!H$53</f>
        <v>4834</v>
      </c>
      <c r="I60" s="24">
        <f>+'[10]BULLETIN'!I$53</f>
        <v>2775</v>
      </c>
      <c r="J60" s="24">
        <f>+'[10]BULLETIN'!J$53</f>
        <v>4217872</v>
      </c>
      <c r="K60" s="24">
        <f>+'[10]BULLETIN'!K$53</f>
        <v>1194075.265405</v>
      </c>
      <c r="L60" s="24">
        <f>+'[10]BULLETIN'!L$53</f>
        <v>1249901.796105</v>
      </c>
      <c r="M60" s="24">
        <f>+'[10]BULLETIN'!M$53</f>
        <v>897021.1417139999</v>
      </c>
      <c r="N60" s="25">
        <f>+'[10]BULLETIN'!N$53</f>
        <v>155654.039246</v>
      </c>
    </row>
    <row r="61" spans="1:14" ht="15" customHeight="1">
      <c r="A61" s="30"/>
      <c r="B61" s="31" t="str">
        <f>+'[10]BULLETIN'!A$56</f>
        <v>DEC</v>
      </c>
      <c r="C61" s="24">
        <f>+'[10]BULLETIN'!C$56</f>
        <v>2571010</v>
      </c>
      <c r="D61" s="24">
        <f>+'[10]BULLETIN'!D$56</f>
        <v>2050239</v>
      </c>
      <c r="E61" s="24">
        <f>+'[10]BULLETIN'!E$56</f>
        <v>4841</v>
      </c>
      <c r="F61" s="24">
        <f>+'[10]BULLETIN'!F$56</f>
        <v>58744</v>
      </c>
      <c r="G61" s="24">
        <f>+'[10]BULLETIN'!G$56</f>
        <v>855</v>
      </c>
      <c r="H61" s="24">
        <f>+'[10]BULLETIN'!H$56</f>
        <v>3772</v>
      </c>
      <c r="I61" s="24">
        <f>+'[10]BULLETIN'!I$56</f>
        <v>5141</v>
      </c>
      <c r="J61" s="24">
        <f>+'[10]BULLETIN'!J$56</f>
        <v>4694602</v>
      </c>
      <c r="K61" s="24">
        <f>+'[10]BULLETIN'!K$56</f>
        <v>1357525.265405</v>
      </c>
      <c r="L61" s="24">
        <f>+'[10]BULLETIN'!L$56</f>
        <v>1397701.97708</v>
      </c>
      <c r="M61" s="24">
        <f>+'[10]BULLETIN'!M$56</f>
        <v>718041.187744</v>
      </c>
      <c r="N61" s="25">
        <f>+'[10]BULLETIN'!N$56</f>
        <v>337238.490566</v>
      </c>
    </row>
    <row r="62" spans="1:14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>
      <c r="A63" s="30">
        <f>+'[8]BULLETIN'!$B$18</f>
        <v>2019</v>
      </c>
      <c r="B63" s="31" t="str">
        <f>+'[8]BULLETIN'!A$18</f>
        <v>JAN</v>
      </c>
      <c r="C63" s="24">
        <f>+'[8]BULLETIN'!C$45</f>
        <v>2442945</v>
      </c>
      <c r="D63" s="24">
        <f>+'[8]BULLETIN'!D$45</f>
        <v>2284068</v>
      </c>
      <c r="E63" s="24">
        <f>+'[8]BULLETIN'!E$45</f>
        <v>4052</v>
      </c>
      <c r="F63" s="24">
        <f>+'[8]BULLETIN'!F$45</f>
        <v>65640</v>
      </c>
      <c r="G63" s="24">
        <f>+'[8]BULLETIN'!G$45</f>
        <v>840</v>
      </c>
      <c r="H63" s="24">
        <f>+'[8]BULLETIN'!H$45</f>
        <v>2387</v>
      </c>
      <c r="I63" s="24">
        <f>+'[8]BULLETIN'!I$45</f>
        <v>5865</v>
      </c>
      <c r="J63" s="24">
        <f>+'[8]BULLETIN'!J$45</f>
        <v>4805797</v>
      </c>
      <c r="K63" s="24">
        <f>+'[8]BULLETIN'!K$45</f>
        <v>1194954.265405</v>
      </c>
      <c r="L63" s="24">
        <f>+'[8]BULLETIN'!L$45</f>
        <v>1398784.97708</v>
      </c>
      <c r="M63" s="24">
        <f>+'[8]BULLETIN'!M$45</f>
        <v>723184.378039</v>
      </c>
      <c r="N63" s="25">
        <f>+'[8]BULLETIN'!N$45</f>
        <v>309925.203128</v>
      </c>
    </row>
    <row r="64" spans="1:14" ht="15" customHeight="1">
      <c r="A64" s="30"/>
      <c r="B64" s="31" t="str">
        <f>+'[8]BULLETIN'!A$19</f>
        <v>FEV</v>
      </c>
      <c r="C64" s="24">
        <f>+'[8]BULLETIN'!C$46</f>
        <v>2441158</v>
      </c>
      <c r="D64" s="24">
        <f>+'[8]BULLETIN'!D$46</f>
        <v>2239561</v>
      </c>
      <c r="E64" s="24">
        <f>+'[8]BULLETIN'!E$46</f>
        <v>5212</v>
      </c>
      <c r="F64" s="24">
        <f>+'[8]BULLETIN'!F$46</f>
        <v>54736</v>
      </c>
      <c r="G64" s="24">
        <f>+'[8]BULLETIN'!G$46</f>
        <v>738</v>
      </c>
      <c r="H64" s="24">
        <f>+'[8]BULLETIN'!H$46</f>
        <v>1993</v>
      </c>
      <c r="I64" s="24">
        <f>+'[8]BULLETIN'!I$46</f>
        <v>5365</v>
      </c>
      <c r="J64" s="24">
        <f>+'[8]BULLETIN'!J$46</f>
        <v>4748763</v>
      </c>
      <c r="K64" s="24">
        <f>+'[8]BULLETIN'!K$46</f>
        <v>1149681.265405</v>
      </c>
      <c r="L64" s="24">
        <f>+'[8]BULLETIN'!L$46</f>
        <v>1400492.97708</v>
      </c>
      <c r="M64" s="24">
        <f>+'[8]BULLETIN'!M$46</f>
        <v>723787.917331</v>
      </c>
      <c r="N64" s="25">
        <f>+'[8]BULLETIN'!N$46</f>
        <v>308504.25327600003</v>
      </c>
    </row>
    <row r="65" spans="1:14" ht="15" customHeight="1">
      <c r="A65" s="30"/>
      <c r="B65" s="31" t="str">
        <f>+'[8]BULLETIN'!A$20</f>
        <v>MARS</v>
      </c>
      <c r="C65" s="24">
        <f>+'[8]BULLETIN'!C$47</f>
        <v>2477478</v>
      </c>
      <c r="D65" s="24">
        <f>+'[8]BULLETIN'!D$47</f>
        <v>2358063</v>
      </c>
      <c r="E65" s="24">
        <f>+'[8]BULLETIN'!E$47</f>
        <v>7177</v>
      </c>
      <c r="F65" s="24">
        <f>+'[8]BULLETIN'!F$47</f>
        <v>60072</v>
      </c>
      <c r="G65" s="24">
        <f>+'[8]BULLETIN'!G$47</f>
        <v>691</v>
      </c>
      <c r="H65" s="24">
        <f>+'[8]BULLETIN'!H$47</f>
        <v>1333</v>
      </c>
      <c r="I65" s="24">
        <f>+'[8]BULLETIN'!I$47</f>
        <v>3707</v>
      </c>
      <c r="J65" s="24">
        <f>+'[8]BULLETIN'!J$47</f>
        <v>4908521</v>
      </c>
      <c r="K65" s="24">
        <f>+'[8]BULLETIN'!K$47</f>
        <v>1190558.265405</v>
      </c>
      <c r="L65" s="24">
        <f>+'[8]BULLETIN'!L$47</f>
        <v>1407762.231972</v>
      </c>
      <c r="M65" s="24">
        <f>+'[8]BULLETIN'!M$47</f>
        <v>723339.291858</v>
      </c>
      <c r="N65" s="25">
        <f>+'[8]BULLETIN'!N$47</f>
        <v>292159.612224</v>
      </c>
    </row>
    <row r="66" spans="1:14" ht="15" customHeight="1">
      <c r="A66" s="30"/>
      <c r="B66" s="31" t="str">
        <f>+'[8]BULLETIN'!A$21</f>
        <v>AVRIL</v>
      </c>
      <c r="C66" s="24">
        <f>+'[8]BULLETIN'!C$48</f>
        <v>2476184</v>
      </c>
      <c r="D66" s="24">
        <f>+'[8]BULLETIN'!D$48</f>
        <v>2367022</v>
      </c>
      <c r="E66" s="24">
        <f>+'[8]BULLETIN'!E$48</f>
        <v>6242</v>
      </c>
      <c r="F66" s="24">
        <f>+'[8]BULLETIN'!F$48</f>
        <v>60784</v>
      </c>
      <c r="G66" s="24">
        <f>+'[8]BULLETIN'!G$48</f>
        <v>666</v>
      </c>
      <c r="H66" s="24">
        <f>+'[8]BULLETIN'!H$48</f>
        <v>4060</v>
      </c>
      <c r="I66" s="24">
        <f>+'[8]BULLETIN'!I$48</f>
        <v>5783</v>
      </c>
      <c r="J66" s="24">
        <f>+'[8]BULLETIN'!J$48</f>
        <v>4920741</v>
      </c>
      <c r="K66" s="24">
        <f>+'[8]BULLETIN'!K$48</f>
        <v>1246488.265405</v>
      </c>
      <c r="L66" s="24">
        <f>+'[8]BULLETIN'!L$48</f>
        <v>1409063.231972</v>
      </c>
      <c r="M66" s="24">
        <f>+'[8]BULLETIN'!M$48</f>
        <v>732250.8792309999</v>
      </c>
      <c r="N66" s="25">
        <f>+'[8]BULLETIN'!N$48</f>
        <v>261596.230756</v>
      </c>
    </row>
    <row r="67" spans="1:14" ht="15" customHeight="1">
      <c r="A67" s="30"/>
      <c r="B67" s="31" t="str">
        <f>+'[8]BULLETIN'!A$22</f>
        <v>MAI</v>
      </c>
      <c r="C67" s="24">
        <f>+'[8]BULLETIN'!C$49</f>
        <v>2480301</v>
      </c>
      <c r="D67" s="24">
        <f>+'[8]BULLETIN'!D$49</f>
        <v>2340520</v>
      </c>
      <c r="E67" s="24">
        <f>+'[8]BULLETIN'!E$49</f>
        <v>5317</v>
      </c>
      <c r="F67" s="24">
        <f>+'[8]BULLETIN'!F$49</f>
        <v>59921</v>
      </c>
      <c r="G67" s="24">
        <f>+'[8]BULLETIN'!G$49</f>
        <v>641</v>
      </c>
      <c r="H67" s="24">
        <f>+'[8]BULLETIN'!H$49</f>
        <v>2979</v>
      </c>
      <c r="I67" s="24">
        <f>+'[8]BULLETIN'!I$49</f>
        <v>4715</v>
      </c>
      <c r="J67" s="24">
        <f>+'[8]BULLETIN'!J$49</f>
        <v>4894394</v>
      </c>
      <c r="K67" s="24">
        <f>+'[8]BULLETIN'!K$49</f>
        <v>1406733.265405</v>
      </c>
      <c r="L67" s="24">
        <f>+'[8]BULLETIN'!L$49</f>
        <v>1426802.727587</v>
      </c>
      <c r="M67" s="24">
        <f>+'[8]BULLETIN'!M$49</f>
        <v>733782.6255959999</v>
      </c>
      <c r="N67" s="25">
        <f>+'[8]BULLETIN'!N$49</f>
        <v>265259.994658</v>
      </c>
    </row>
    <row r="68" spans="1:14" ht="15" customHeight="1">
      <c r="A68" s="30"/>
      <c r="B68" s="31" t="str">
        <f>+'[8]BULLETIN'!A$23</f>
        <v>JUIN</v>
      </c>
      <c r="C68" s="24">
        <f>+'[8]BULLETIN'!C$50</f>
        <v>2513688</v>
      </c>
      <c r="D68" s="24">
        <f>+'[8]BULLETIN'!D$50</f>
        <v>2355259</v>
      </c>
      <c r="E68" s="24">
        <f>+'[8]BULLETIN'!E$50</f>
        <v>2648</v>
      </c>
      <c r="F68" s="24">
        <f>+'[8]BULLETIN'!F$50</f>
        <v>66816</v>
      </c>
      <c r="G68" s="24">
        <f>+'[8]BULLETIN'!G$50</f>
        <v>635</v>
      </c>
      <c r="H68" s="24">
        <f>+'[8]BULLETIN'!H$50</f>
        <v>2787</v>
      </c>
      <c r="I68" s="24">
        <f>+'[8]BULLETIN'!I$50</f>
        <v>5543</v>
      </c>
      <c r="J68" s="24">
        <f>+'[8]BULLETIN'!J$50</f>
        <v>4947376</v>
      </c>
      <c r="K68" s="24">
        <f>+'[8]BULLETIN'!K$50</f>
        <v>1461410.265405</v>
      </c>
      <c r="L68" s="24">
        <f>+'[8]BULLETIN'!L$50</f>
        <v>1419095.1525951552</v>
      </c>
      <c r="M68" s="24">
        <f>+'[8]BULLETIN'!M$50</f>
        <v>744657.4691549999</v>
      </c>
      <c r="N68" s="25">
        <f>+'[8]BULLETIN'!N$50</f>
        <v>278062.4413509723</v>
      </c>
    </row>
    <row r="69" spans="1:14" ht="15" customHeight="1">
      <c r="A69" s="30"/>
      <c r="B69" s="31" t="str">
        <f>+'[8]BULLETIN'!A$24</f>
        <v>JUIL</v>
      </c>
      <c r="C69" s="24">
        <f>+'[8]BULLETIN'!C$51</f>
        <v>2548972</v>
      </c>
      <c r="D69" s="24">
        <f>+'[8]BULLETIN'!D$51</f>
        <v>2379705</v>
      </c>
      <c r="E69" s="24">
        <f>+'[8]BULLETIN'!E$51</f>
        <v>2540</v>
      </c>
      <c r="F69" s="24">
        <f>+'[8]BULLETIN'!F$51</f>
        <v>60264</v>
      </c>
      <c r="G69" s="24">
        <f>+'[8]BULLETIN'!G$51</f>
        <v>609</v>
      </c>
      <c r="H69" s="24">
        <f>+'[8]BULLETIN'!H$51</f>
        <v>2368</v>
      </c>
      <c r="I69" s="24">
        <f>+'[8]BULLETIN'!I$51</f>
        <v>5575</v>
      </c>
      <c r="J69" s="24">
        <f>+'[8]BULLETIN'!J$51</f>
        <v>5000033</v>
      </c>
      <c r="K69" s="24">
        <f>+'[8]BULLETIN'!K$51</f>
        <v>1394059.265405</v>
      </c>
      <c r="L69" s="24">
        <f>+'[8]BULLETIN'!L$51</f>
        <v>1519355.909881</v>
      </c>
      <c r="M69" s="24">
        <f>+'[8]BULLETIN'!M$51</f>
        <v>750377.200231</v>
      </c>
      <c r="N69" s="25">
        <f>+'[8]BULLETIN'!N$51</f>
        <v>266098.554787</v>
      </c>
    </row>
    <row r="70" spans="1:14" ht="15" customHeight="1">
      <c r="A70" s="30"/>
      <c r="B70" s="31" t="str">
        <f>+'[8]BULLETIN'!A$25</f>
        <v>AOÛT</v>
      </c>
      <c r="C70" s="24">
        <f>+'[8]BULLETIN'!C$52</f>
        <v>2557764</v>
      </c>
      <c r="D70" s="24">
        <f>+'[8]BULLETIN'!D$52</f>
        <v>2273741</v>
      </c>
      <c r="E70" s="24">
        <f>+'[8]BULLETIN'!E$52</f>
        <v>2777</v>
      </c>
      <c r="F70" s="24">
        <f>+'[8]BULLETIN'!F$52</f>
        <v>54619</v>
      </c>
      <c r="G70" s="24">
        <f>+'[8]BULLETIN'!G$52</f>
        <v>669</v>
      </c>
      <c r="H70" s="24">
        <f>+'[8]BULLETIN'!H$52</f>
        <v>11064</v>
      </c>
      <c r="I70" s="24">
        <f>+'[8]BULLETIN'!I$52</f>
        <v>5356</v>
      </c>
      <c r="J70" s="24">
        <f>+'[8]BULLETIN'!J$52</f>
        <v>4905990</v>
      </c>
      <c r="K70" s="24">
        <f>+'[8]BULLETIN'!K$52</f>
        <v>1487661.265405</v>
      </c>
      <c r="L70" s="24">
        <f>+'[8]BULLETIN'!L$52</f>
        <v>1521126.909881</v>
      </c>
      <c r="M70" s="24">
        <f>+'[8]BULLETIN'!M$52</f>
        <v>764605.9924369999</v>
      </c>
      <c r="N70" s="25">
        <f>+'[8]BULLETIN'!N$52</f>
        <v>256945.628677</v>
      </c>
    </row>
    <row r="71" spans="1:14" ht="15" customHeight="1">
      <c r="A71" s="30"/>
      <c r="B71" s="31">
        <f>+'[8]BULLETIN'!A$26</f>
        <v>0</v>
      </c>
      <c r="C71" s="24">
        <f>+'[8]BULLETIN'!C$53</f>
        <v>0</v>
      </c>
      <c r="D71" s="24">
        <f>+'[8]BULLETIN'!D$53</f>
        <v>0</v>
      </c>
      <c r="E71" s="24">
        <f>+'[8]BULLETIN'!E$53</f>
        <v>0</v>
      </c>
      <c r="F71" s="24">
        <f>+'[8]BULLETIN'!F$53</f>
        <v>0</v>
      </c>
      <c r="G71" s="24">
        <f>+'[8]BULLETIN'!G$53</f>
        <v>0</v>
      </c>
      <c r="H71" s="24">
        <f>+'[8]BULLETIN'!H$53</f>
        <v>0</v>
      </c>
      <c r="I71" s="24">
        <f>+'[8]BULLETIN'!I$53</f>
        <v>0</v>
      </c>
      <c r="J71" s="24">
        <f>+'[8]BULLETIN'!J$53</f>
        <v>0</v>
      </c>
      <c r="K71" s="24">
        <f>+'[8]BULLETIN'!K$53</f>
        <v>0</v>
      </c>
      <c r="L71" s="24">
        <f>+'[8]BULLETIN'!L$53</f>
        <v>0</v>
      </c>
      <c r="M71" s="24">
        <f>+'[8]BULLETIN'!M$53</f>
        <v>0</v>
      </c>
      <c r="N71" s="25">
        <f>+'[8]BULLETIN'!N$53</f>
        <v>0</v>
      </c>
    </row>
    <row r="72" spans="1:14" ht="15" customHeight="1">
      <c r="A72" s="30"/>
      <c r="B72" s="31">
        <f>+'[8]BULLETIN'!A$27</f>
        <v>0</v>
      </c>
      <c r="C72" s="24">
        <f>+'[8]BULLETIN'!C$54</f>
        <v>0</v>
      </c>
      <c r="D72" s="24">
        <f>+'[8]BULLETIN'!D$54</f>
        <v>0</v>
      </c>
      <c r="E72" s="24">
        <f>+'[8]BULLETIN'!E$54</f>
        <v>0</v>
      </c>
      <c r="F72" s="24">
        <f>+'[8]BULLETIN'!F$54</f>
        <v>0</v>
      </c>
      <c r="G72" s="24">
        <f>+'[8]BULLETIN'!G$54</f>
        <v>0</v>
      </c>
      <c r="H72" s="24">
        <f>+'[8]BULLETIN'!H$54</f>
        <v>0</v>
      </c>
      <c r="I72" s="24">
        <f>+'[8]BULLETIN'!I$54</f>
        <v>0</v>
      </c>
      <c r="J72" s="24">
        <f>+'[8]BULLETIN'!J$54</f>
        <v>0</v>
      </c>
      <c r="K72" s="24">
        <f>+'[8]BULLETIN'!K$54</f>
        <v>0</v>
      </c>
      <c r="L72" s="24">
        <f>+'[8]BULLETIN'!L$54</f>
        <v>0</v>
      </c>
      <c r="M72" s="24">
        <f>+'[8]BULLETIN'!M$54</f>
        <v>0</v>
      </c>
      <c r="N72" s="25">
        <f>+'[8]BULLETIN'!N$54</f>
        <v>0</v>
      </c>
    </row>
    <row r="73" spans="1:14" ht="15" customHeight="1">
      <c r="A73" s="30"/>
      <c r="B73" s="31">
        <f>+'[8]BULLETIN'!A$28</f>
        <v>0</v>
      </c>
      <c r="C73" s="24">
        <f>+'[8]BULLETIN'!C$55</f>
        <v>0</v>
      </c>
      <c r="D73" s="24">
        <f>+'[8]BULLETIN'!D$55</f>
        <v>0</v>
      </c>
      <c r="E73" s="24">
        <f>+'[8]BULLETIN'!E$55</f>
        <v>0</v>
      </c>
      <c r="F73" s="24">
        <f>+'[8]BULLETIN'!F$55</f>
        <v>0</v>
      </c>
      <c r="G73" s="24">
        <f>+'[8]BULLETIN'!G$55</f>
        <v>0</v>
      </c>
      <c r="H73" s="24">
        <f>+'[8]BULLETIN'!H$55</f>
        <v>0</v>
      </c>
      <c r="I73" s="24">
        <f>+'[8]BULLETIN'!I$55</f>
        <v>0</v>
      </c>
      <c r="J73" s="24">
        <f>+'[8]BULLETIN'!J$55</f>
        <v>0</v>
      </c>
      <c r="K73" s="24">
        <f>+'[8]BULLETIN'!K$55</f>
        <v>0</v>
      </c>
      <c r="L73" s="24">
        <f>+'[8]BULLETIN'!L$55</f>
        <v>0</v>
      </c>
      <c r="M73" s="24">
        <f>+'[8]BULLETIN'!M$55</f>
        <v>0</v>
      </c>
      <c r="N73" s="25">
        <f>+'[8]BULLETIN'!N$55</f>
        <v>0</v>
      </c>
    </row>
    <row r="74" spans="1:14" ht="15" customHeight="1">
      <c r="A74" s="30"/>
      <c r="B74" s="31">
        <f>+'[8]BULLETIN'!A$29</f>
        <v>0</v>
      </c>
      <c r="C74" s="24">
        <f>+'[8]BULLETIN'!C$56</f>
        <v>0</v>
      </c>
      <c r="D74" s="24">
        <f>+'[8]BULLETIN'!D$56</f>
        <v>0</v>
      </c>
      <c r="E74" s="24">
        <f>+'[8]BULLETIN'!E$56</f>
        <v>0</v>
      </c>
      <c r="F74" s="24">
        <f>+'[8]BULLETIN'!F$56</f>
        <v>0</v>
      </c>
      <c r="G74" s="24">
        <f>+'[8]BULLETIN'!G$56</f>
        <v>0</v>
      </c>
      <c r="H74" s="24">
        <f>+'[8]BULLETIN'!H$56</f>
        <v>0</v>
      </c>
      <c r="I74" s="24">
        <f>+'[8]BULLETIN'!I$56</f>
        <v>0</v>
      </c>
      <c r="J74" s="24">
        <f>+'[8]BULLETIN'!J$56</f>
        <v>0</v>
      </c>
      <c r="K74" s="24">
        <f>+'[8]BULLETIN'!K$56</f>
        <v>0</v>
      </c>
      <c r="L74" s="24">
        <f>+'[8]BULLETIN'!L$56</f>
        <v>0</v>
      </c>
      <c r="M74" s="24">
        <f>+'[8]BULLETIN'!M$56</f>
        <v>0</v>
      </c>
      <c r="N74" s="25">
        <f>+'[8]BULLETIN'!N$56</f>
        <v>0</v>
      </c>
    </row>
    <row r="75" spans="1:14" ht="15" customHeight="1" thickBot="1">
      <c r="A75" s="15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ht="18" customHeight="1">
      <c r="B76" s="14"/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</sheetData>
  <sheetProtection/>
  <mergeCells count="10">
    <mergeCell ref="N4:N5"/>
    <mergeCell ref="A40:B41"/>
    <mergeCell ref="K40:K41"/>
    <mergeCell ref="L40:L41"/>
    <mergeCell ref="M40:M41"/>
    <mergeCell ref="N40:N41"/>
    <mergeCell ref="L4:L5"/>
    <mergeCell ref="C4:C5"/>
    <mergeCell ref="A4:B5"/>
    <mergeCell ref="M4:M5"/>
  </mergeCells>
  <printOptions horizontalCentered="1"/>
  <pageMargins left="0.31" right="0.27" top="0.75" bottom="0.79" header="0.35" footer="0.28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2"/>
  <sheetViews>
    <sheetView showGridLines="0" tabSelected="1" zoomScalePageLayoutView="0" workbookViewId="0" topLeftCell="A60">
      <selection activeCell="G36" sqref="G36"/>
    </sheetView>
  </sheetViews>
  <sheetFormatPr defaultColWidth="11.421875" defaultRowHeight="13.5"/>
  <cols>
    <col min="1" max="1" width="7.140625" style="8" customWidth="1"/>
    <col min="2" max="2" width="14.7109375" style="8" customWidth="1"/>
    <col min="3" max="3" width="10.140625" style="8" customWidth="1"/>
    <col min="4" max="4" width="9.8515625" style="8" customWidth="1"/>
    <col min="5" max="5" width="10.00390625" style="8" customWidth="1"/>
    <col min="6" max="6" width="10.140625" style="8" customWidth="1"/>
    <col min="7" max="7" width="9.00390625" style="8" customWidth="1"/>
    <col min="8" max="8" width="9.8515625" style="8" customWidth="1"/>
    <col min="9" max="9" width="10.7109375" style="8" customWidth="1"/>
    <col min="10" max="10" width="9.8515625" style="8" customWidth="1"/>
    <col min="11" max="11" width="10.7109375" style="8" customWidth="1"/>
    <col min="12" max="12" width="8.57421875" style="8" customWidth="1"/>
    <col min="13" max="13" width="10.00390625" style="8" customWidth="1"/>
    <col min="14" max="14" width="9.7109375" style="8" customWidth="1"/>
    <col min="15" max="15" width="11.28125" style="8" customWidth="1"/>
    <col min="16" max="16" width="9.28125" style="8" customWidth="1"/>
    <col min="17" max="17" width="11.28125" style="8" customWidth="1"/>
    <col min="18" max="16384" width="11.421875" style="8" customWidth="1"/>
  </cols>
  <sheetData>
    <row r="2" spans="1:17" ht="15.75">
      <c r="A2" s="42" t="s">
        <v>108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2.75">
      <c r="A3" s="156" t="s">
        <v>109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1:17" ht="18" customHeight="1" thickBot="1">
      <c r="A4" s="7" t="str">
        <f>+AIBNE!$A$3</f>
        <v>ZONE BEAC</v>
      </c>
      <c r="B4" s="7"/>
      <c r="C4" s="7"/>
      <c r="D4" s="6"/>
      <c r="E4" s="49"/>
      <c r="F4" s="49"/>
      <c r="G4" s="49"/>
      <c r="H4" s="49"/>
      <c r="I4" s="49"/>
      <c r="J4" s="49"/>
      <c r="K4" s="49"/>
      <c r="L4" s="49"/>
      <c r="M4" s="49"/>
      <c r="N4" s="49"/>
      <c r="O4" s="7" t="s">
        <v>110</v>
      </c>
      <c r="P4" s="7"/>
      <c r="Q4" s="49"/>
    </row>
    <row r="5" spans="1:17" ht="25.5" customHeight="1" thickBot="1">
      <c r="A5" s="80" t="s">
        <v>111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2"/>
    </row>
    <row r="6" spans="1:21" ht="14.25" customHeight="1">
      <c r="A6" s="191" t="s">
        <v>30</v>
      </c>
      <c r="B6" s="266"/>
      <c r="C6" s="238" t="s">
        <v>48</v>
      </c>
      <c r="D6" s="215"/>
      <c r="E6" s="46" t="s">
        <v>49</v>
      </c>
      <c r="F6" s="47"/>
      <c r="G6" s="47"/>
      <c r="H6" s="47"/>
      <c r="I6" s="47"/>
      <c r="J6" s="47"/>
      <c r="K6" s="47"/>
      <c r="L6" s="47"/>
      <c r="M6" s="47"/>
      <c r="N6" s="47"/>
      <c r="O6" s="48"/>
      <c r="P6" s="238" t="s">
        <v>112</v>
      </c>
      <c r="Q6" s="250"/>
      <c r="R6" s="146"/>
      <c r="S6" s="146"/>
      <c r="T6" s="146"/>
      <c r="U6" s="146"/>
    </row>
    <row r="7" spans="1:21" ht="20.25" customHeight="1">
      <c r="A7" s="267"/>
      <c r="B7" s="268"/>
      <c r="C7" s="239"/>
      <c r="D7" s="235"/>
      <c r="E7" s="92" t="s">
        <v>50</v>
      </c>
      <c r="F7" s="93"/>
      <c r="G7" s="93"/>
      <c r="H7" s="94"/>
      <c r="I7" s="95" t="s">
        <v>27</v>
      </c>
      <c r="J7" s="96"/>
      <c r="K7" s="96"/>
      <c r="L7" s="96"/>
      <c r="M7" s="97"/>
      <c r="N7" s="243" t="s">
        <v>51</v>
      </c>
      <c r="O7" s="244"/>
      <c r="P7" s="239"/>
      <c r="Q7" s="251"/>
      <c r="R7" s="146"/>
      <c r="S7" s="146"/>
      <c r="T7" s="146"/>
      <c r="U7" s="146"/>
    </row>
    <row r="8" spans="1:21" ht="39" customHeight="1" thickBot="1">
      <c r="A8" s="203"/>
      <c r="B8" s="292"/>
      <c r="C8" s="240"/>
      <c r="D8" s="237"/>
      <c r="E8" s="18" t="s">
        <v>138</v>
      </c>
      <c r="F8" s="18" t="s">
        <v>52</v>
      </c>
      <c r="G8" s="241" t="s">
        <v>53</v>
      </c>
      <c r="H8" s="242"/>
      <c r="I8" s="16" t="s">
        <v>153</v>
      </c>
      <c r="J8" s="16" t="s">
        <v>123</v>
      </c>
      <c r="K8" s="16" t="s">
        <v>54</v>
      </c>
      <c r="L8" s="241" t="s">
        <v>113</v>
      </c>
      <c r="M8" s="242"/>
      <c r="N8" s="290"/>
      <c r="O8" s="217"/>
      <c r="P8" s="240"/>
      <c r="Q8" s="252"/>
      <c r="R8" s="146"/>
      <c r="S8" s="146"/>
      <c r="T8" s="146"/>
      <c r="U8" s="146"/>
    </row>
    <row r="9" spans="1:17" ht="15" customHeight="1">
      <c r="A9" s="133"/>
      <c r="B9" s="134"/>
      <c r="C9" s="101"/>
      <c r="D9" s="165"/>
      <c r="E9" s="99"/>
      <c r="F9" s="100"/>
      <c r="G9" s="101"/>
      <c r="H9" s="102"/>
      <c r="I9" s="51"/>
      <c r="J9" s="51"/>
      <c r="K9" s="34"/>
      <c r="L9" s="166"/>
      <c r="M9" s="36"/>
      <c r="N9" s="166"/>
      <c r="O9" s="165"/>
      <c r="P9" s="167"/>
      <c r="Q9" s="168"/>
    </row>
    <row r="10" spans="1:17" ht="15" customHeight="1">
      <c r="A10" s="22">
        <f>+'[1]BULLETIN'!$B$83</f>
        <v>2010</v>
      </c>
      <c r="B10" s="27"/>
      <c r="C10" s="169"/>
      <c r="D10" s="170">
        <f>+'[1]BULLETIN'!C$415</f>
        <v>6695376</v>
      </c>
      <c r="E10" s="170">
        <f>+'[1]BULLETIN'!D$415</f>
        <v>-1880542</v>
      </c>
      <c r="F10" s="170">
        <f>+'[1]BULLETIN'!E$415</f>
        <v>-308923</v>
      </c>
      <c r="G10" s="166"/>
      <c r="H10" s="170">
        <f>+'[1]BULLETIN'!F$415</f>
        <v>-2189465</v>
      </c>
      <c r="I10" s="73">
        <f>+'[1]BULLETIN'!G$415</f>
        <v>179496</v>
      </c>
      <c r="J10" s="73">
        <f>+'[1]BULLETIN'!H$415</f>
        <v>196291</v>
      </c>
      <c r="K10" s="73">
        <f>+'[1]BULLETIN'!I$415</f>
        <v>3323680</v>
      </c>
      <c r="L10" s="166"/>
      <c r="M10" s="171">
        <f>+'[1]BULLETIN'!J$415</f>
        <v>3699467</v>
      </c>
      <c r="N10" s="166"/>
      <c r="O10" s="170">
        <f>+'[1]BULLETIN'!K$415</f>
        <v>1510002</v>
      </c>
      <c r="P10" s="169"/>
      <c r="Q10" s="35">
        <f>+'[1]BULLETIN'!L$415</f>
        <v>8205378</v>
      </c>
    </row>
    <row r="11" spans="1:17" ht="15" customHeight="1">
      <c r="A11" s="22">
        <f>+'[2]BULLETIN'!$B$83</f>
        <v>2011</v>
      </c>
      <c r="B11" s="27"/>
      <c r="C11" s="169"/>
      <c r="D11" s="170">
        <f>+'[2]BULLETIN'!C$415</f>
        <v>7971206</v>
      </c>
      <c r="E11" s="170">
        <f>+'[2]BULLETIN'!D$415</f>
        <v>-2714390</v>
      </c>
      <c r="F11" s="170">
        <f>+'[2]BULLETIN'!E$415</f>
        <v>-312048</v>
      </c>
      <c r="G11" s="166"/>
      <c r="H11" s="170">
        <f>+'[2]BULLETIN'!F$415</f>
        <v>-3026438</v>
      </c>
      <c r="I11" s="170">
        <f>+'[2]BULLETIN'!G$415</f>
        <v>177773</v>
      </c>
      <c r="J11" s="170">
        <f>+'[2]BULLETIN'!H$415</f>
        <v>196451</v>
      </c>
      <c r="K11" s="170">
        <f>+'[2]BULLETIN'!I$415</f>
        <v>4282481</v>
      </c>
      <c r="L11" s="166"/>
      <c r="M11" s="171">
        <f>+'[2]BULLETIN'!J$415</f>
        <v>4656705</v>
      </c>
      <c r="N11" s="166"/>
      <c r="O11" s="170">
        <f>+'[2]BULLETIN'!K$415</f>
        <v>1630267</v>
      </c>
      <c r="P11" s="169"/>
      <c r="Q11" s="35">
        <f>+'[2]BULLETIN'!L$415</f>
        <v>9601473</v>
      </c>
    </row>
    <row r="12" spans="1:17" ht="15" customHeight="1">
      <c r="A12" s="22">
        <f>+'[3]BULLETIN'!$B$83</f>
        <v>2012</v>
      </c>
      <c r="B12" s="27"/>
      <c r="C12" s="169"/>
      <c r="D12" s="170">
        <f>+'[3]BULLETIN'!C$415</f>
        <v>8749742</v>
      </c>
      <c r="E12" s="73">
        <f>+'[3]BULLETIN'!D$415</f>
        <v>-2344454</v>
      </c>
      <c r="F12" s="73">
        <f>+'[3]BULLETIN'!E$415</f>
        <v>-150374</v>
      </c>
      <c r="G12" s="166"/>
      <c r="H12" s="170">
        <f>+'[3]BULLETIN'!F$415</f>
        <v>-2494828</v>
      </c>
      <c r="I12" s="73">
        <f>+'[3]BULLETIN'!G$415</f>
        <v>143739</v>
      </c>
      <c r="J12" s="73">
        <f>+'[3]BULLETIN'!H$415</f>
        <v>192511</v>
      </c>
      <c r="K12" s="73">
        <f>+'[3]BULLETIN'!I$415</f>
        <v>4869740</v>
      </c>
      <c r="L12" s="166"/>
      <c r="M12" s="171">
        <f>+'[3]BULLETIN'!J$415</f>
        <v>5205990</v>
      </c>
      <c r="N12" s="166"/>
      <c r="O12" s="170">
        <f>+'[3]BULLETIN'!K$415</f>
        <v>2711162</v>
      </c>
      <c r="P12" s="169"/>
      <c r="Q12" s="35">
        <f>+'[3]BULLETIN'!L$415</f>
        <v>11460904</v>
      </c>
    </row>
    <row r="13" spans="1:17" ht="15" customHeight="1">
      <c r="A13" s="22">
        <f>+'[4]BULLETIN'!$B$83</f>
        <v>2013</v>
      </c>
      <c r="B13" s="27"/>
      <c r="C13" s="169"/>
      <c r="D13" s="170">
        <f>+'[4]BULLETIN'!C$415</f>
        <v>8719034</v>
      </c>
      <c r="E13" s="73">
        <f>+'[4]BULLETIN'!D$415</f>
        <v>-2602389</v>
      </c>
      <c r="F13" s="73">
        <f>+'[4]BULLETIN'!E$415</f>
        <v>-442026</v>
      </c>
      <c r="G13" s="166"/>
      <c r="H13" s="170">
        <f>+'[4]BULLETIN'!F$415</f>
        <v>-3044415</v>
      </c>
      <c r="I13" s="73">
        <f>+'[4]BULLETIN'!G$415</f>
        <v>211357</v>
      </c>
      <c r="J13" s="73">
        <f>+'[4]BULLETIN'!H$415</f>
        <v>275434</v>
      </c>
      <c r="K13" s="73">
        <f>+'[4]BULLETIN'!I$415</f>
        <v>5942646</v>
      </c>
      <c r="L13" s="166"/>
      <c r="M13" s="171">
        <f>+'[4]BULLETIN'!J$415</f>
        <v>6429437</v>
      </c>
      <c r="N13" s="166"/>
      <c r="O13" s="170">
        <f>+'[4]BULLETIN'!K$415</f>
        <v>3385022</v>
      </c>
      <c r="P13" s="169"/>
      <c r="Q13" s="35">
        <f>+'[4]BULLETIN'!L$415</f>
        <v>12104056</v>
      </c>
    </row>
    <row r="14" spans="1:17" ht="15" customHeight="1">
      <c r="A14" s="22">
        <f>+'[6]BULLETIN'!$B$83</f>
        <v>2014</v>
      </c>
      <c r="B14" s="27"/>
      <c r="C14" s="169"/>
      <c r="D14" s="170">
        <f>+'[6]BULLETIN'!C$415</f>
        <v>7879199</v>
      </c>
      <c r="E14" s="73">
        <f>+'[6]BULLETIN'!D$415</f>
        <v>-1514923</v>
      </c>
      <c r="F14" s="73">
        <f>+'[6]BULLETIN'!E$415</f>
        <v>-283191</v>
      </c>
      <c r="G14" s="166"/>
      <c r="H14" s="170">
        <f>+'[6]BULLETIN'!F$415</f>
        <v>-1798114</v>
      </c>
      <c r="I14" s="73">
        <f>+'[6]BULLETIN'!G$415</f>
        <v>197505</v>
      </c>
      <c r="J14" s="73">
        <f>+'[6]BULLETIN'!H$415</f>
        <v>244136</v>
      </c>
      <c r="K14" s="73">
        <f>+'[6]BULLETIN'!I$415</f>
        <v>6541441</v>
      </c>
      <c r="L14" s="166"/>
      <c r="M14" s="171">
        <f>+'[6]BULLETIN'!J$415</f>
        <v>6983082</v>
      </c>
      <c r="N14" s="166"/>
      <c r="O14" s="170">
        <f>+'[6]BULLETIN'!K$415</f>
        <v>5184968</v>
      </c>
      <c r="P14" s="169"/>
      <c r="Q14" s="35">
        <f>+'[6]BULLETIN'!L$415</f>
        <v>13064167</v>
      </c>
    </row>
    <row r="15" spans="1:17" ht="15" customHeight="1">
      <c r="A15" s="22">
        <f>+'[5]BULLETIN'!$B$83</f>
        <v>2015</v>
      </c>
      <c r="B15" s="27"/>
      <c r="C15" s="169"/>
      <c r="D15" s="170">
        <f>+'[5]BULLETIN'!C$415</f>
        <v>5668394</v>
      </c>
      <c r="E15" s="73">
        <f>+'[5]BULLETIN'!D$415</f>
        <v>406580</v>
      </c>
      <c r="F15" s="73">
        <f>+'[5]BULLETIN'!E$415</f>
        <v>-581969</v>
      </c>
      <c r="G15" s="166"/>
      <c r="H15" s="170">
        <f>+'[5]BULLETIN'!F$415</f>
        <v>-175389</v>
      </c>
      <c r="I15" s="73">
        <f>+'[5]BULLETIN'!G$415</f>
        <v>174818</v>
      </c>
      <c r="J15" s="73">
        <f>+'[5]BULLETIN'!H$415</f>
        <v>374928</v>
      </c>
      <c r="K15" s="73">
        <f>+'[5]BULLETIN'!I$415</f>
        <v>7095266</v>
      </c>
      <c r="L15" s="166"/>
      <c r="M15" s="171">
        <f>+'[5]BULLETIN'!J$415</f>
        <v>7645012</v>
      </c>
      <c r="N15" s="166"/>
      <c r="O15" s="170">
        <f>+'[5]BULLETIN'!K$415</f>
        <v>7469623</v>
      </c>
      <c r="P15" s="169"/>
      <c r="Q15" s="35">
        <f>+'[5]BULLETIN'!L$415</f>
        <v>13138017</v>
      </c>
    </row>
    <row r="16" spans="1:17" ht="15" customHeight="1">
      <c r="A16" s="22">
        <f>+'[7]BULLETIN'!$B$83</f>
        <v>2016</v>
      </c>
      <c r="B16" s="27"/>
      <c r="C16" s="169"/>
      <c r="D16" s="170">
        <f>+'[7]BULLETIN'!C$415</f>
        <v>2416462</v>
      </c>
      <c r="E16" s="73">
        <f>+'[7]BULLETIN'!D$415</f>
        <v>2744081</v>
      </c>
      <c r="F16" s="73">
        <f>+'[7]BULLETIN'!E$415</f>
        <v>-302403</v>
      </c>
      <c r="G16" s="166"/>
      <c r="H16" s="170">
        <f>+'[7]BULLETIN'!F$415</f>
        <v>2441678</v>
      </c>
      <c r="I16" s="73">
        <f>+'[7]BULLETIN'!G$415</f>
        <v>304624</v>
      </c>
      <c r="J16" s="73">
        <f>+'[7]BULLETIN'!H$415</f>
        <v>404344</v>
      </c>
      <c r="K16" s="73">
        <f>+'[7]BULLETIN'!I$415</f>
        <v>7348607</v>
      </c>
      <c r="L16" s="166"/>
      <c r="M16" s="171">
        <f>+'[7]BULLETIN'!J$415</f>
        <v>8057575</v>
      </c>
      <c r="N16" s="166"/>
      <c r="O16" s="170">
        <f>+'[7]BULLETIN'!K$415</f>
        <v>10499253</v>
      </c>
      <c r="P16" s="169"/>
      <c r="Q16" s="35">
        <f>+'[7]BULLETIN'!L$415</f>
        <v>12915715</v>
      </c>
    </row>
    <row r="17" spans="1:17" ht="15" customHeight="1">
      <c r="A17" s="22">
        <f>+'[9]BULLETIN'!$B$83</f>
        <v>2017</v>
      </c>
      <c r="B17" s="27"/>
      <c r="C17" s="169"/>
      <c r="D17" s="170">
        <f>+'[9]BULLETIN'!C$415</f>
        <v>2322317.3532221494</v>
      </c>
      <c r="E17" s="73">
        <f>+'[9]BULLETIN'!D$415</f>
        <v>3000575.734595</v>
      </c>
      <c r="F17" s="73">
        <f>+'[9]BULLETIN'!E$415</f>
        <v>-252159</v>
      </c>
      <c r="G17" s="166"/>
      <c r="H17" s="170">
        <f>+'[9]BULLETIN'!F$415</f>
        <v>2748416.734595</v>
      </c>
      <c r="I17" s="73">
        <f>+'[9]BULLETIN'!G$415</f>
        <v>307838.666668</v>
      </c>
      <c r="J17" s="73">
        <f>+'[9]BULLETIN'!H$415</f>
        <v>357033</v>
      </c>
      <c r="K17" s="73">
        <f>+'[9]BULLETIN'!I$415</f>
        <v>7229279</v>
      </c>
      <c r="L17" s="166"/>
      <c r="M17" s="171">
        <f>+'[9]BULLETIN'!J$415</f>
        <v>7894150.666668</v>
      </c>
      <c r="N17" s="166"/>
      <c r="O17" s="170">
        <f>+'[9]BULLETIN'!K$415</f>
        <v>10642567.401262999</v>
      </c>
      <c r="P17" s="169"/>
      <c r="Q17" s="35">
        <f>+'[9]BULLETIN'!L$415</f>
        <v>12964884.754485149</v>
      </c>
    </row>
    <row r="18" spans="1:17" ht="15" customHeight="1">
      <c r="A18" s="22">
        <f>+'[10]BULLETIN'!$B$83</f>
        <v>2018</v>
      </c>
      <c r="B18" s="27"/>
      <c r="C18" s="169"/>
      <c r="D18" s="170">
        <f>+'[10]BULLETIN'!C$415</f>
        <v>2509348.5053473813</v>
      </c>
      <c r="E18" s="73">
        <f>+'[10]BULLETIN'!D$415</f>
        <v>3522295.734595</v>
      </c>
      <c r="F18" s="73">
        <f>+'[10]BULLETIN'!E$415</f>
        <v>-157652</v>
      </c>
      <c r="G18" s="166"/>
      <c r="H18" s="170">
        <f>+'[10]BULLETIN'!F$415</f>
        <v>3364643.734595</v>
      </c>
      <c r="I18" s="73">
        <f>+'[10]BULLETIN'!G$415</f>
        <v>275412.666667</v>
      </c>
      <c r="J18" s="73">
        <f>+'[10]BULLETIN'!H$415</f>
        <v>362991</v>
      </c>
      <c r="K18" s="73">
        <f>+'[10]BULLETIN'!I$415</f>
        <v>7544379</v>
      </c>
      <c r="L18" s="166"/>
      <c r="M18" s="171">
        <f>+'[10]BULLETIN'!J$415</f>
        <v>8182782.666666999</v>
      </c>
      <c r="N18" s="166"/>
      <c r="O18" s="170">
        <f>+'[10]BULLETIN'!K$415</f>
        <v>11547426.401262</v>
      </c>
      <c r="P18" s="169"/>
      <c r="Q18" s="35">
        <f>+'[10]BULLETIN'!L$415</f>
        <v>14056774.906609382</v>
      </c>
    </row>
    <row r="19" spans="1:17" ht="15" customHeight="1">
      <c r="A19" s="28"/>
      <c r="B19" s="32"/>
      <c r="C19" s="169"/>
      <c r="D19" s="170"/>
      <c r="E19" s="73"/>
      <c r="F19" s="73"/>
      <c r="G19" s="166"/>
      <c r="H19" s="170"/>
      <c r="I19" s="73"/>
      <c r="J19" s="73"/>
      <c r="K19" s="73"/>
      <c r="L19" s="166"/>
      <c r="M19" s="171"/>
      <c r="N19" s="166"/>
      <c r="O19" s="170"/>
      <c r="P19" s="169"/>
      <c r="Q19" s="35"/>
    </row>
    <row r="20" spans="1:17" ht="15" customHeight="1">
      <c r="A20" s="30">
        <f>+'[9]BULLETIN'!$B$18</f>
        <v>2017</v>
      </c>
      <c r="B20" s="31" t="str">
        <f>+'[9]BULLETIN'!A$20</f>
        <v>MARS</v>
      </c>
      <c r="C20" s="169"/>
      <c r="D20" s="170">
        <f>+'[9]BULLETIN'!C$406</f>
        <v>2124458.4601816265</v>
      </c>
      <c r="E20" s="73">
        <f>+'[9]BULLETIN'!D$406</f>
        <v>2814422.8283326738</v>
      </c>
      <c r="F20" s="73">
        <f>+'[9]BULLETIN'!E$406</f>
        <v>-439638.10919299995</v>
      </c>
      <c r="G20" s="166"/>
      <c r="H20" s="170">
        <f>+'[9]BULLETIN'!F$406</f>
        <v>2374784.7191396737</v>
      </c>
      <c r="I20" s="73">
        <f>+'[9]BULLETIN'!G$406</f>
        <v>350617</v>
      </c>
      <c r="J20" s="73">
        <f>+'[9]BULLETIN'!H$406</f>
        <v>364611</v>
      </c>
      <c r="K20" s="73">
        <f>+'[9]BULLETIN'!I$406</f>
        <v>7316714</v>
      </c>
      <c r="L20" s="166"/>
      <c r="M20" s="171">
        <f>+'[9]BULLETIN'!J$406</f>
        <v>8031942</v>
      </c>
      <c r="N20" s="166"/>
      <c r="O20" s="170">
        <f>+'[9]BULLETIN'!K$406</f>
        <v>10406726.719139673</v>
      </c>
      <c r="P20" s="169"/>
      <c r="Q20" s="35">
        <f>+'[9]BULLETIN'!L$406</f>
        <v>12531185.1793213</v>
      </c>
    </row>
    <row r="21" spans="1:17" ht="15" customHeight="1">
      <c r="A21" s="30"/>
      <c r="B21" s="31" t="str">
        <f>+'[9]BULLETIN'!A$23</f>
        <v>JUIN</v>
      </c>
      <c r="C21" s="169"/>
      <c r="D21" s="170">
        <f>+'[9]BULLETIN'!C$409</f>
        <v>1987595.2671925463</v>
      </c>
      <c r="E21" s="73">
        <f>+'[9]BULLETIN'!D$409</f>
        <v>2717482.734595</v>
      </c>
      <c r="F21" s="73">
        <f>+'[9]BULLETIN'!E$409</f>
        <v>-346666</v>
      </c>
      <c r="G21" s="166"/>
      <c r="H21" s="170">
        <f>+'[9]BULLETIN'!F$409</f>
        <v>2370816.734595</v>
      </c>
      <c r="I21" s="73">
        <f>+'[9]BULLETIN'!G$409</f>
        <v>317691</v>
      </c>
      <c r="J21" s="73">
        <f>+'[9]BULLETIN'!H$409</f>
        <v>382638</v>
      </c>
      <c r="K21" s="73">
        <f>+'[9]BULLETIN'!I$409</f>
        <v>7297364</v>
      </c>
      <c r="L21" s="166"/>
      <c r="M21" s="171">
        <f>+'[9]BULLETIN'!J$409</f>
        <v>7997693</v>
      </c>
      <c r="N21" s="166"/>
      <c r="O21" s="170">
        <f>+'[9]BULLETIN'!K$409</f>
        <v>10368509.734595</v>
      </c>
      <c r="P21" s="169"/>
      <c r="Q21" s="35">
        <f>+'[9]BULLETIN'!L$409</f>
        <v>12356105.001787547</v>
      </c>
    </row>
    <row r="22" spans="1:17" ht="15" customHeight="1">
      <c r="A22" s="30"/>
      <c r="B22" s="31" t="str">
        <f>+'[9]BULLETIN'!A$26</f>
        <v>SEPT</v>
      </c>
      <c r="C22" s="169"/>
      <c r="D22" s="170">
        <f>+'[9]BULLETIN'!C$412</f>
        <v>2056416.350272994</v>
      </c>
      <c r="E22" s="73">
        <f>+'[9]BULLETIN'!D$412</f>
        <v>2758864.734595</v>
      </c>
      <c r="F22" s="73">
        <f>+'[9]BULLETIN'!E$412</f>
        <v>-244610</v>
      </c>
      <c r="G22" s="166"/>
      <c r="H22" s="170">
        <f>+'[9]BULLETIN'!F$412</f>
        <v>2514254.734595</v>
      </c>
      <c r="I22" s="73">
        <f>+'[9]BULLETIN'!G$412</f>
        <v>318116</v>
      </c>
      <c r="J22" s="73">
        <f>+'[9]BULLETIN'!H$412</f>
        <v>376481</v>
      </c>
      <c r="K22" s="73">
        <f>+'[9]BULLETIN'!I$412</f>
        <v>7172105</v>
      </c>
      <c r="L22" s="166"/>
      <c r="M22" s="171">
        <f>+'[9]BULLETIN'!J$412</f>
        <v>7866702</v>
      </c>
      <c r="N22" s="166"/>
      <c r="O22" s="170">
        <f>+'[9]BULLETIN'!K$412</f>
        <v>10380956.734595</v>
      </c>
      <c r="P22" s="169"/>
      <c r="Q22" s="35">
        <f>+'[9]BULLETIN'!L$412</f>
        <v>12437373.084867995</v>
      </c>
    </row>
    <row r="23" spans="1:17" ht="15" customHeight="1">
      <c r="A23" s="30"/>
      <c r="B23" s="31" t="str">
        <f>+'[9]BULLETIN'!A$29</f>
        <v>DEC</v>
      </c>
      <c r="C23" s="169"/>
      <c r="D23" s="170">
        <f>+'[9]BULLETIN'!C$415</f>
        <v>2322317.3532221494</v>
      </c>
      <c r="E23" s="73">
        <f>+'[9]BULLETIN'!D$415</f>
        <v>3000575.734595</v>
      </c>
      <c r="F23" s="73">
        <f>+'[9]BULLETIN'!E$415</f>
        <v>-252159</v>
      </c>
      <c r="G23" s="166"/>
      <c r="H23" s="170">
        <f>+'[9]BULLETIN'!F$415</f>
        <v>2748416.734595</v>
      </c>
      <c r="I23" s="73">
        <f>+'[9]BULLETIN'!G$415</f>
        <v>307838.666668</v>
      </c>
      <c r="J23" s="73">
        <f>+'[9]BULLETIN'!H$415</f>
        <v>357033</v>
      </c>
      <c r="K23" s="73">
        <f>+'[9]BULLETIN'!I$415</f>
        <v>7229279</v>
      </c>
      <c r="L23" s="166"/>
      <c r="M23" s="171">
        <f>+'[9]BULLETIN'!J$415</f>
        <v>7894150.666668</v>
      </c>
      <c r="N23" s="166"/>
      <c r="O23" s="170">
        <f>+'[9]BULLETIN'!K$415</f>
        <v>10642567.401262999</v>
      </c>
      <c r="P23" s="169"/>
      <c r="Q23" s="35">
        <f>+'[9]BULLETIN'!L$415</f>
        <v>12964884.754485149</v>
      </c>
    </row>
    <row r="24" spans="1:17" ht="15" customHeight="1">
      <c r="A24" s="30"/>
      <c r="B24" s="31"/>
      <c r="C24" s="169"/>
      <c r="D24" s="170"/>
      <c r="E24" s="73"/>
      <c r="F24" s="73"/>
      <c r="G24" s="166"/>
      <c r="H24" s="170"/>
      <c r="I24" s="73"/>
      <c r="J24" s="73"/>
      <c r="K24" s="73"/>
      <c r="L24" s="166"/>
      <c r="M24" s="171"/>
      <c r="N24" s="166"/>
      <c r="O24" s="170"/>
      <c r="P24" s="169"/>
      <c r="Q24" s="35"/>
    </row>
    <row r="25" spans="1:17" ht="15" customHeight="1">
      <c r="A25" s="30">
        <f>+'[10]BULLETIN'!$B$18</f>
        <v>2018</v>
      </c>
      <c r="B25" s="31" t="str">
        <f>+'[10]BULLETIN'!A$20</f>
        <v>MARS</v>
      </c>
      <c r="C25" s="169"/>
      <c r="D25" s="170">
        <f>+'[10]BULLETIN'!C$406</f>
        <v>2147741.6247601686</v>
      </c>
      <c r="E25" s="73">
        <f>+'[10]BULLETIN'!D$406</f>
        <v>3019893.734595</v>
      </c>
      <c r="F25" s="73">
        <f>+'[10]BULLETIN'!E$406</f>
        <v>-169039.99999999988</v>
      </c>
      <c r="G25" s="166"/>
      <c r="H25" s="170">
        <f>+'[10]BULLETIN'!F$406</f>
        <v>2850853.734595</v>
      </c>
      <c r="I25" s="73">
        <f>+'[10]BULLETIN'!G$406</f>
        <v>316505</v>
      </c>
      <c r="J25" s="73">
        <f>+'[10]BULLETIN'!H$406</f>
        <v>373421</v>
      </c>
      <c r="K25" s="73">
        <f>+'[10]BULLETIN'!I$406</f>
        <v>7139884</v>
      </c>
      <c r="L25" s="166"/>
      <c r="M25" s="171">
        <f>+'[10]BULLETIN'!J$406</f>
        <v>7829810</v>
      </c>
      <c r="N25" s="166"/>
      <c r="O25" s="170">
        <f>+'[10]BULLETIN'!K$406</f>
        <v>10680663.734595</v>
      </c>
      <c r="P25" s="169"/>
      <c r="Q25" s="35">
        <f>+'[10]BULLETIN'!L$406</f>
        <v>12828405.35935517</v>
      </c>
    </row>
    <row r="26" spans="1:17" ht="15" customHeight="1">
      <c r="A26" s="30"/>
      <c r="B26" s="31" t="str">
        <f>+'[10]BULLETIN'!A$23</f>
        <v>JUIN</v>
      </c>
      <c r="C26" s="169"/>
      <c r="D26" s="170">
        <f>+'[10]BULLETIN'!C$409</f>
        <v>2188536.879315578</v>
      </c>
      <c r="E26" s="73">
        <f>+'[10]BULLETIN'!D$409</f>
        <v>3032863.734595</v>
      </c>
      <c r="F26" s="73">
        <f>+'[10]BULLETIN'!E$409</f>
        <v>-179484</v>
      </c>
      <c r="G26" s="166"/>
      <c r="H26" s="170">
        <f>+'[10]BULLETIN'!F$409</f>
        <v>2853379.734595</v>
      </c>
      <c r="I26" s="73">
        <f>+'[10]BULLETIN'!G$409</f>
        <v>315477.166667</v>
      </c>
      <c r="J26" s="73">
        <f>+'[10]BULLETIN'!H$409</f>
        <v>402161</v>
      </c>
      <c r="K26" s="73">
        <f>+'[10]BULLETIN'!I$409</f>
        <v>7177442</v>
      </c>
      <c r="L26" s="166"/>
      <c r="M26" s="171">
        <f>+'[10]BULLETIN'!J$409</f>
        <v>7895080.166666999</v>
      </c>
      <c r="N26" s="166"/>
      <c r="O26" s="170">
        <f>+'[10]BULLETIN'!K$409</f>
        <v>10748459.901262</v>
      </c>
      <c r="P26" s="169"/>
      <c r="Q26" s="35">
        <f>+'[10]BULLETIN'!L$409</f>
        <v>12936996.780577578</v>
      </c>
    </row>
    <row r="27" spans="1:17" ht="15" customHeight="1">
      <c r="A27" s="30"/>
      <c r="B27" s="31" t="str">
        <f>+'[10]BULLETIN'!A$26</f>
        <v>SEPT</v>
      </c>
      <c r="C27" s="169"/>
      <c r="D27" s="170">
        <f>+'[10]BULLETIN'!C$412</f>
        <v>2074050.1445972156</v>
      </c>
      <c r="E27" s="73">
        <f>+'[10]BULLETIN'!D$412</f>
        <v>3275542.734595</v>
      </c>
      <c r="F27" s="73">
        <f>+'[10]BULLETIN'!E$412</f>
        <v>-154543</v>
      </c>
      <c r="G27" s="166"/>
      <c r="H27" s="170">
        <f>+'[10]BULLETIN'!F$412</f>
        <v>3120999.734595</v>
      </c>
      <c r="I27" s="73">
        <f>+'[10]BULLETIN'!G$412</f>
        <v>276176</v>
      </c>
      <c r="J27" s="73">
        <f>+'[10]BULLETIN'!H$412</f>
        <v>365670</v>
      </c>
      <c r="K27" s="73">
        <f>+'[10]BULLETIN'!I$412</f>
        <v>7351314</v>
      </c>
      <c r="L27" s="166"/>
      <c r="M27" s="171">
        <f>+'[10]BULLETIN'!J$412</f>
        <v>7993160</v>
      </c>
      <c r="N27" s="166"/>
      <c r="O27" s="170">
        <f>+'[10]BULLETIN'!K$412</f>
        <v>11114159.734595</v>
      </c>
      <c r="P27" s="169"/>
      <c r="Q27" s="35">
        <f>+'[10]BULLETIN'!L$412</f>
        <v>13188209.879192216</v>
      </c>
    </row>
    <row r="28" spans="1:17" ht="15" customHeight="1">
      <c r="A28" s="30"/>
      <c r="B28" s="31" t="str">
        <f>+'[10]BULLETIN'!A$29</f>
        <v>DEC</v>
      </c>
      <c r="C28" s="169"/>
      <c r="D28" s="170">
        <f>+'[10]BULLETIN'!C$415</f>
        <v>2509348.5053473813</v>
      </c>
      <c r="E28" s="73">
        <f>+'[10]BULLETIN'!D$415</f>
        <v>3522295.734595</v>
      </c>
      <c r="F28" s="73">
        <f>+'[10]BULLETIN'!E$415</f>
        <v>-157652</v>
      </c>
      <c r="G28" s="166"/>
      <c r="H28" s="170">
        <f>+'[10]BULLETIN'!F$415</f>
        <v>3364643.734595</v>
      </c>
      <c r="I28" s="73">
        <f>+'[10]BULLETIN'!G$415</f>
        <v>275412.666667</v>
      </c>
      <c r="J28" s="73">
        <f>+'[10]BULLETIN'!H$415</f>
        <v>362991</v>
      </c>
      <c r="K28" s="73">
        <f>+'[10]BULLETIN'!I$415</f>
        <v>7544379</v>
      </c>
      <c r="L28" s="166"/>
      <c r="M28" s="171">
        <f>+'[10]BULLETIN'!J$415</f>
        <v>8182782.666666999</v>
      </c>
      <c r="N28" s="166"/>
      <c r="O28" s="170">
        <f>+'[10]BULLETIN'!K$415</f>
        <v>11547426.401262</v>
      </c>
      <c r="P28" s="169"/>
      <c r="Q28" s="35">
        <f>+'[10]BULLETIN'!L$415</f>
        <v>14056774.906609382</v>
      </c>
    </row>
    <row r="29" spans="1:17" ht="15" customHeight="1">
      <c r="A29" s="30"/>
      <c r="B29" s="31"/>
      <c r="C29" s="169"/>
      <c r="D29" s="170"/>
      <c r="E29" s="73"/>
      <c r="F29" s="73"/>
      <c r="G29" s="166"/>
      <c r="H29" s="170"/>
      <c r="I29" s="73"/>
      <c r="J29" s="73"/>
      <c r="K29" s="73"/>
      <c r="L29" s="166"/>
      <c r="M29" s="171"/>
      <c r="N29" s="166"/>
      <c r="O29" s="170"/>
      <c r="P29" s="169"/>
      <c r="Q29" s="35"/>
    </row>
    <row r="30" spans="1:17" ht="15" customHeight="1">
      <c r="A30" s="30">
        <f>+'[8]BULLETIN'!$B$18</f>
        <v>2019</v>
      </c>
      <c r="B30" s="31" t="str">
        <f>+'[8]BULLETIN'!A$18</f>
        <v>JAN</v>
      </c>
      <c r="C30" s="169"/>
      <c r="D30" s="170">
        <f>+'[8]BULLETIN'!C$404</f>
        <v>2435744.9343941286</v>
      </c>
      <c r="E30" s="73">
        <f>+'[8]BULLETIN'!D$404</f>
        <v>3705241.734595</v>
      </c>
      <c r="F30" s="73">
        <f>+'[8]BULLETIN'!E$404</f>
        <v>-185588</v>
      </c>
      <c r="G30" s="166"/>
      <c r="H30" s="170">
        <f>+'[8]BULLETIN'!F$404</f>
        <v>3519653.734595</v>
      </c>
      <c r="I30" s="73">
        <f>+'[8]BULLETIN'!G$404</f>
        <v>277117</v>
      </c>
      <c r="J30" s="73">
        <f>+'[8]BULLETIN'!H$404</f>
        <v>356289</v>
      </c>
      <c r="K30" s="73">
        <f>+'[8]BULLETIN'!I$404</f>
        <v>7393986</v>
      </c>
      <c r="L30" s="166"/>
      <c r="M30" s="171">
        <f>+'[8]BULLETIN'!J$404</f>
        <v>8027392</v>
      </c>
      <c r="N30" s="166"/>
      <c r="O30" s="170">
        <f>+'[8]BULLETIN'!K$404</f>
        <v>11547045.734595</v>
      </c>
      <c r="P30" s="169"/>
      <c r="Q30" s="35">
        <f>+'[8]BULLETIN'!L$404</f>
        <v>13982790.66898913</v>
      </c>
    </row>
    <row r="31" spans="1:17" ht="15" customHeight="1">
      <c r="A31" s="30"/>
      <c r="B31" s="31" t="str">
        <f>+'[8]BULLETIN'!A$19</f>
        <v>FEV</v>
      </c>
      <c r="C31" s="169"/>
      <c r="D31" s="170">
        <f>+'[8]BULLETIN'!C$405</f>
        <v>2216000.544738166</v>
      </c>
      <c r="E31" s="73">
        <f>+'[8]BULLETIN'!D$405</f>
        <v>4050209.734595</v>
      </c>
      <c r="F31" s="73">
        <f>+'[8]BULLETIN'!E$405</f>
        <v>-190335</v>
      </c>
      <c r="G31" s="166"/>
      <c r="H31" s="170">
        <f>+'[8]BULLETIN'!F$405</f>
        <v>3859874.734595</v>
      </c>
      <c r="I31" s="73">
        <f>+'[8]BULLETIN'!G$405</f>
        <v>264236</v>
      </c>
      <c r="J31" s="73">
        <f>+'[8]BULLETIN'!H$405</f>
        <v>342555</v>
      </c>
      <c r="K31" s="73">
        <f>+'[8]BULLETIN'!I$405</f>
        <v>7163110</v>
      </c>
      <c r="L31" s="166"/>
      <c r="M31" s="171">
        <f>+'[8]BULLETIN'!J$405</f>
        <v>7769901</v>
      </c>
      <c r="N31" s="166"/>
      <c r="O31" s="170">
        <f>+'[8]BULLETIN'!K$405</f>
        <v>11629775.734595</v>
      </c>
      <c r="P31" s="169"/>
      <c r="Q31" s="35">
        <f>+'[8]BULLETIN'!L$405</f>
        <v>13845776.279333167</v>
      </c>
    </row>
    <row r="32" spans="1:17" ht="15" customHeight="1">
      <c r="A32" s="30"/>
      <c r="B32" s="31" t="str">
        <f>+'[8]BULLETIN'!A$20</f>
        <v>MARS</v>
      </c>
      <c r="C32" s="169"/>
      <c r="D32" s="170">
        <f>+'[8]BULLETIN'!C$406</f>
        <v>2480033.24216838</v>
      </c>
      <c r="E32" s="73">
        <f>+'[8]BULLETIN'!D$406</f>
        <v>3995730.734595</v>
      </c>
      <c r="F32" s="73">
        <f>+'[8]BULLETIN'!E$406</f>
        <v>-195707</v>
      </c>
      <c r="G32" s="166"/>
      <c r="H32" s="170">
        <f>+'[8]BULLETIN'!F$406</f>
        <v>3800023.734595</v>
      </c>
      <c r="I32" s="73">
        <f>+'[8]BULLETIN'!G$406</f>
        <v>273677</v>
      </c>
      <c r="J32" s="73">
        <f>+'[8]BULLETIN'!H$406</f>
        <v>363920</v>
      </c>
      <c r="K32" s="73">
        <f>+'[8]BULLETIN'!I$406</f>
        <v>7163640</v>
      </c>
      <c r="L32" s="166"/>
      <c r="M32" s="171">
        <f>+'[8]BULLETIN'!J$406</f>
        <v>7801237</v>
      </c>
      <c r="N32" s="166"/>
      <c r="O32" s="170">
        <f>+'[8]BULLETIN'!K$406</f>
        <v>11601260.734595</v>
      </c>
      <c r="P32" s="169"/>
      <c r="Q32" s="35">
        <f>+'[8]BULLETIN'!L$406</f>
        <v>14081293.97676338</v>
      </c>
    </row>
    <row r="33" spans="1:17" ht="15" customHeight="1">
      <c r="A33" s="30"/>
      <c r="B33" s="31" t="str">
        <f>+'[8]BULLETIN'!A$21</f>
        <v>AVRIL</v>
      </c>
      <c r="C33" s="169"/>
      <c r="D33" s="170">
        <f>+'[8]BULLETIN'!C$407</f>
        <v>2543093.915553591</v>
      </c>
      <c r="E33" s="73">
        <f>+'[8]BULLETIN'!D$407</f>
        <v>4021861.734595</v>
      </c>
      <c r="F33" s="73">
        <f>+'[8]BULLETIN'!E$407</f>
        <v>-178932</v>
      </c>
      <c r="G33" s="166"/>
      <c r="H33" s="170">
        <f>+'[8]BULLETIN'!F$407</f>
        <v>3842929.734595</v>
      </c>
      <c r="I33" s="73">
        <f>+'[8]BULLETIN'!G$407</f>
        <v>265276</v>
      </c>
      <c r="J33" s="73">
        <f>+'[8]BULLETIN'!H$407</f>
        <v>361561</v>
      </c>
      <c r="K33" s="73">
        <f>+'[8]BULLETIN'!I$407</f>
        <v>7112307</v>
      </c>
      <c r="L33" s="166"/>
      <c r="M33" s="171">
        <f>+'[8]BULLETIN'!J$407</f>
        <v>7739144</v>
      </c>
      <c r="N33" s="166"/>
      <c r="O33" s="170">
        <f>+'[8]BULLETIN'!K$407</f>
        <v>11582073.734595</v>
      </c>
      <c r="P33" s="169"/>
      <c r="Q33" s="35">
        <f>+'[8]BULLETIN'!L$407</f>
        <v>14125167.650148593</v>
      </c>
    </row>
    <row r="34" spans="1:17" ht="15" customHeight="1">
      <c r="A34" s="30"/>
      <c r="B34" s="31" t="str">
        <f>+'[8]BULLETIN'!A$22</f>
        <v>MAI</v>
      </c>
      <c r="C34" s="169"/>
      <c r="D34" s="170">
        <f>+'[8]BULLETIN'!C$408</f>
        <v>2656160.7126790457</v>
      </c>
      <c r="E34" s="73">
        <f>+'[8]BULLETIN'!D$408</f>
        <v>4029614.734595</v>
      </c>
      <c r="F34" s="73">
        <f>+'[8]BULLETIN'!E$408</f>
        <v>-174730</v>
      </c>
      <c r="G34" s="166"/>
      <c r="H34" s="170">
        <f>+'[8]BULLETIN'!F$408</f>
        <v>3854884.734595</v>
      </c>
      <c r="I34" s="73">
        <f>+'[8]BULLETIN'!G$408</f>
        <v>243847</v>
      </c>
      <c r="J34" s="73">
        <f>+'[8]BULLETIN'!H$408</f>
        <v>354961</v>
      </c>
      <c r="K34" s="73">
        <f>+'[8]BULLETIN'!I$408</f>
        <v>7104465</v>
      </c>
      <c r="L34" s="166"/>
      <c r="M34" s="171">
        <f>+'[8]BULLETIN'!J$408</f>
        <v>7703273</v>
      </c>
      <c r="N34" s="166"/>
      <c r="O34" s="170">
        <f>+'[8]BULLETIN'!K$408</f>
        <v>11558157.734595</v>
      </c>
      <c r="P34" s="169"/>
      <c r="Q34" s="35">
        <f>+'[8]BULLETIN'!L$408</f>
        <v>14214318.447274046</v>
      </c>
    </row>
    <row r="35" spans="1:17" ht="15" customHeight="1">
      <c r="A35" s="30"/>
      <c r="B35" s="31" t="str">
        <f>+'[8]BULLETIN'!A$23</f>
        <v>JUIN</v>
      </c>
      <c r="C35" s="169"/>
      <c r="D35" s="170">
        <f>+'[8]BULLETIN'!C$409</f>
        <v>2765591.2892576205</v>
      </c>
      <c r="E35" s="73">
        <f>+'[8]BULLETIN'!D$409</f>
        <v>3968373.640843622</v>
      </c>
      <c r="F35" s="73">
        <f>+'[8]BULLETIN'!E$409</f>
        <v>-147776</v>
      </c>
      <c r="G35" s="166"/>
      <c r="H35" s="170">
        <f>+'[8]BULLETIN'!F$409</f>
        <v>3820597.640843622</v>
      </c>
      <c r="I35" s="73">
        <f>+'[8]BULLETIN'!G$409</f>
        <v>245691</v>
      </c>
      <c r="J35" s="73">
        <f>+'[8]BULLETIN'!H$409</f>
        <v>368498</v>
      </c>
      <c r="K35" s="73">
        <f>+'[8]BULLETIN'!I$409</f>
        <v>7109299</v>
      </c>
      <c r="L35" s="166"/>
      <c r="M35" s="171">
        <f>+'[8]BULLETIN'!J$409</f>
        <v>7723488</v>
      </c>
      <c r="N35" s="166"/>
      <c r="O35" s="170">
        <f>+'[8]BULLETIN'!K$409</f>
        <v>11544085.640843622</v>
      </c>
      <c r="P35" s="169"/>
      <c r="Q35" s="35">
        <f>+'[8]BULLETIN'!L$409</f>
        <v>14309676.930101242</v>
      </c>
    </row>
    <row r="36" spans="1:17" ht="15" customHeight="1">
      <c r="A36" s="30"/>
      <c r="B36" s="31" t="str">
        <f>+'[8]BULLETIN'!A$24</f>
        <v>JUIL</v>
      </c>
      <c r="C36" s="169"/>
      <c r="D36" s="170">
        <f>+'[8]BULLETIN'!C$410</f>
        <v>2733846.4194290126</v>
      </c>
      <c r="E36" s="73">
        <f>+'[8]BULLETIN'!D$410</f>
        <v>4117383.734595</v>
      </c>
      <c r="F36" s="73">
        <f>+'[8]BULLETIN'!E$410</f>
        <v>-147913</v>
      </c>
      <c r="G36" s="166"/>
      <c r="H36" s="170">
        <f>+'[8]BULLETIN'!F$410</f>
        <v>3969470.734595</v>
      </c>
      <c r="I36" s="73">
        <f>+'[8]BULLETIN'!G$410</f>
        <v>262184.166667</v>
      </c>
      <c r="J36" s="73">
        <f>+'[8]BULLETIN'!H$410</f>
        <v>342102</v>
      </c>
      <c r="K36" s="73">
        <f>+'[8]BULLETIN'!I$410</f>
        <v>7099099</v>
      </c>
      <c r="L36" s="166"/>
      <c r="M36" s="171">
        <f>+'[8]BULLETIN'!J$410</f>
        <v>7703385.166666999</v>
      </c>
      <c r="N36" s="166"/>
      <c r="O36" s="170">
        <f>+'[8]BULLETIN'!K$410</f>
        <v>11672855.901262</v>
      </c>
      <c r="P36" s="169"/>
      <c r="Q36" s="35">
        <f>+'[8]BULLETIN'!L$410</f>
        <v>14406702.320691012</v>
      </c>
    </row>
    <row r="37" spans="1:17" ht="15" customHeight="1">
      <c r="A37" s="30"/>
      <c r="B37" s="31" t="str">
        <f>+'[8]BULLETIN'!A$25</f>
        <v>AOÛT</v>
      </c>
      <c r="C37" s="169"/>
      <c r="D37" s="170">
        <f>+'[8]BULLETIN'!C$411</f>
        <v>2725498.2408438083</v>
      </c>
      <c r="E37" s="73">
        <f>+'[8]BULLETIN'!D$411</f>
        <v>4155751.734595</v>
      </c>
      <c r="F37" s="73">
        <f>+'[8]BULLETIN'!E$411</f>
        <v>-139186</v>
      </c>
      <c r="G37" s="166"/>
      <c r="H37" s="170">
        <f>+'[8]BULLETIN'!F$411</f>
        <v>4016565.734595</v>
      </c>
      <c r="I37" s="73">
        <f>+'[8]BULLETIN'!G$411</f>
        <v>233360.333334</v>
      </c>
      <c r="J37" s="73">
        <f>+'[8]BULLETIN'!H$411</f>
        <v>349900</v>
      </c>
      <c r="K37" s="73">
        <f>+'[8]BULLETIN'!I$411</f>
        <v>7211072</v>
      </c>
      <c r="L37" s="166"/>
      <c r="M37" s="171">
        <f>+'[8]BULLETIN'!J$411</f>
        <v>7794332.333334</v>
      </c>
      <c r="N37" s="166"/>
      <c r="O37" s="170">
        <f>+'[8]BULLETIN'!K$411</f>
        <v>11810898.067929</v>
      </c>
      <c r="P37" s="169"/>
      <c r="Q37" s="35">
        <f>+'[8]BULLETIN'!L$411</f>
        <v>14536396.308772808</v>
      </c>
    </row>
    <row r="38" spans="1:17" ht="15" customHeight="1">
      <c r="A38" s="30"/>
      <c r="B38" s="31">
        <f>+'[8]BULLETIN'!A$26</f>
        <v>0</v>
      </c>
      <c r="C38" s="169"/>
      <c r="D38" s="170">
        <f>+'[8]BULLETIN'!C$412</f>
        <v>0</v>
      </c>
      <c r="E38" s="73">
        <f>+'[8]BULLETIN'!D$412</f>
        <v>0</v>
      </c>
      <c r="F38" s="73">
        <f>+'[8]BULLETIN'!E$412</f>
        <v>0</v>
      </c>
      <c r="G38" s="166"/>
      <c r="H38" s="170">
        <f>+'[8]BULLETIN'!F$412</f>
        <v>0</v>
      </c>
      <c r="I38" s="73">
        <f>+'[8]BULLETIN'!G$412</f>
        <v>0</v>
      </c>
      <c r="J38" s="73">
        <f>+'[8]BULLETIN'!H$412</f>
        <v>0</v>
      </c>
      <c r="K38" s="73">
        <f>+'[8]BULLETIN'!I$412</f>
        <v>0</v>
      </c>
      <c r="L38" s="166"/>
      <c r="M38" s="171">
        <f>+'[8]BULLETIN'!J$412</f>
        <v>0</v>
      </c>
      <c r="N38" s="166"/>
      <c r="O38" s="170">
        <f>+'[8]BULLETIN'!K$412</f>
        <v>0</v>
      </c>
      <c r="P38" s="169"/>
      <c r="Q38" s="35">
        <f>+'[8]BULLETIN'!L$412</f>
        <v>0</v>
      </c>
    </row>
    <row r="39" spans="1:17" ht="15" customHeight="1">
      <c r="A39" s="30"/>
      <c r="B39" s="31">
        <f>+'[8]BULLETIN'!A$27</f>
        <v>0</v>
      </c>
      <c r="C39" s="169"/>
      <c r="D39" s="170">
        <f>+'[8]BULLETIN'!C$413</f>
        <v>0</v>
      </c>
      <c r="E39" s="73">
        <f>+'[8]BULLETIN'!D$413</f>
        <v>0</v>
      </c>
      <c r="F39" s="73">
        <f>+'[8]BULLETIN'!E$413</f>
        <v>0</v>
      </c>
      <c r="G39" s="166"/>
      <c r="H39" s="170">
        <f>+'[8]BULLETIN'!F$413</f>
        <v>0</v>
      </c>
      <c r="I39" s="73">
        <f>+'[8]BULLETIN'!G$413</f>
        <v>0</v>
      </c>
      <c r="J39" s="73">
        <f>+'[8]BULLETIN'!H$413</f>
        <v>0</v>
      </c>
      <c r="K39" s="73">
        <f>+'[8]BULLETIN'!I$413</f>
        <v>0</v>
      </c>
      <c r="L39" s="166"/>
      <c r="M39" s="171">
        <f>+'[8]BULLETIN'!J$413</f>
        <v>0</v>
      </c>
      <c r="N39" s="166"/>
      <c r="O39" s="170">
        <f>+'[8]BULLETIN'!K$413</f>
        <v>0</v>
      </c>
      <c r="P39" s="169"/>
      <c r="Q39" s="35">
        <f>+'[8]BULLETIN'!L$413</f>
        <v>0</v>
      </c>
    </row>
    <row r="40" spans="1:17" ht="15" customHeight="1">
      <c r="A40" s="30"/>
      <c r="B40" s="31">
        <f>+'[8]BULLETIN'!A$28</f>
        <v>0</v>
      </c>
      <c r="C40" s="169"/>
      <c r="D40" s="170">
        <f>+'[8]BULLETIN'!C$414</f>
        <v>0</v>
      </c>
      <c r="E40" s="73">
        <f>+'[8]BULLETIN'!D$414</f>
        <v>0</v>
      </c>
      <c r="F40" s="73">
        <f>+'[8]BULLETIN'!E$414</f>
        <v>0</v>
      </c>
      <c r="G40" s="166"/>
      <c r="H40" s="170">
        <f>+'[8]BULLETIN'!F$414</f>
        <v>0</v>
      </c>
      <c r="I40" s="73">
        <f>+'[8]BULLETIN'!G$414</f>
        <v>0</v>
      </c>
      <c r="J40" s="73">
        <f>+'[8]BULLETIN'!H$414</f>
        <v>0</v>
      </c>
      <c r="K40" s="73">
        <f>+'[8]BULLETIN'!I$414</f>
        <v>0</v>
      </c>
      <c r="L40" s="166"/>
      <c r="M40" s="171">
        <f>+'[8]BULLETIN'!J$414</f>
        <v>0</v>
      </c>
      <c r="N40" s="166"/>
      <c r="O40" s="170">
        <f>+'[8]BULLETIN'!K$414</f>
        <v>0</v>
      </c>
      <c r="P40" s="169"/>
      <c r="Q40" s="35">
        <f>+'[8]BULLETIN'!L$414</f>
        <v>0</v>
      </c>
    </row>
    <row r="41" spans="1:17" ht="15" customHeight="1">
      <c r="A41" s="30"/>
      <c r="B41" s="31">
        <f>+'[8]BULLETIN'!A$29</f>
        <v>0</v>
      </c>
      <c r="C41" s="169"/>
      <c r="D41" s="170">
        <f>+'[8]BULLETIN'!C$415</f>
        <v>0</v>
      </c>
      <c r="E41" s="73">
        <f>+'[8]BULLETIN'!D$415</f>
        <v>0</v>
      </c>
      <c r="F41" s="73">
        <f>+'[8]BULLETIN'!E$415</f>
        <v>0</v>
      </c>
      <c r="G41" s="166"/>
      <c r="H41" s="170">
        <f>+'[8]BULLETIN'!F$415</f>
        <v>0</v>
      </c>
      <c r="I41" s="73">
        <f>+'[8]BULLETIN'!G$415</f>
        <v>0</v>
      </c>
      <c r="J41" s="73">
        <f>+'[8]BULLETIN'!H$415</f>
        <v>0</v>
      </c>
      <c r="K41" s="73">
        <f>+'[8]BULLETIN'!I$415</f>
        <v>0</v>
      </c>
      <c r="L41" s="166"/>
      <c r="M41" s="171">
        <f>+'[8]BULLETIN'!J$415</f>
        <v>0</v>
      </c>
      <c r="N41" s="166"/>
      <c r="O41" s="170">
        <f>+'[8]BULLETIN'!K$415</f>
        <v>0</v>
      </c>
      <c r="P41" s="169"/>
      <c r="Q41" s="35">
        <f>+'[8]BULLETIN'!L$415</f>
        <v>0</v>
      </c>
    </row>
    <row r="42" spans="1:17" ht="15" customHeight="1" thickBot="1">
      <c r="A42" s="158"/>
      <c r="B42" s="157"/>
      <c r="C42" s="172"/>
      <c r="D42" s="173"/>
      <c r="E42" s="174"/>
      <c r="F42" s="175"/>
      <c r="G42" s="175"/>
      <c r="H42" s="176"/>
      <c r="I42" s="177"/>
      <c r="J42" s="177"/>
      <c r="K42" s="178"/>
      <c r="L42" s="178"/>
      <c r="M42" s="179"/>
      <c r="N42" s="180"/>
      <c r="O42" s="181"/>
      <c r="P42" s="182"/>
      <c r="Q42" s="183"/>
    </row>
    <row r="43" spans="1:17" ht="22.5" customHeight="1" thickBot="1">
      <c r="A43" s="159" t="s">
        <v>114</v>
      </c>
      <c r="B43" s="160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2"/>
    </row>
    <row r="44" spans="1:21" ht="13.5" customHeight="1">
      <c r="A44" s="133" t="s">
        <v>30</v>
      </c>
      <c r="B44" s="134"/>
      <c r="C44" s="11" t="s">
        <v>115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  <c r="P44" s="199" t="s">
        <v>15</v>
      </c>
      <c r="Q44" s="189" t="s">
        <v>116</v>
      </c>
      <c r="R44" s="40"/>
      <c r="S44" s="40"/>
      <c r="T44" s="40"/>
      <c r="U44" s="40"/>
    </row>
    <row r="45" spans="1:21" ht="15.75" customHeight="1">
      <c r="A45" s="140"/>
      <c r="B45" s="141"/>
      <c r="C45" s="161" t="s">
        <v>117</v>
      </c>
      <c r="D45" s="162"/>
      <c r="E45" s="162"/>
      <c r="F45" s="162"/>
      <c r="G45" s="162"/>
      <c r="H45" s="162"/>
      <c r="I45" s="162"/>
      <c r="J45" s="163"/>
      <c r="K45" s="161" t="s">
        <v>61</v>
      </c>
      <c r="L45" s="162"/>
      <c r="M45" s="162"/>
      <c r="N45" s="163"/>
      <c r="O45" s="263" t="s">
        <v>152</v>
      </c>
      <c r="P45" s="291"/>
      <c r="Q45" s="264"/>
      <c r="R45" s="40"/>
      <c r="S45" s="40"/>
      <c r="T45" s="40"/>
      <c r="U45" s="40"/>
    </row>
    <row r="46" spans="1:21" ht="15.75" customHeight="1">
      <c r="A46" s="140"/>
      <c r="B46" s="141"/>
      <c r="C46" s="263" t="s">
        <v>146</v>
      </c>
      <c r="D46" s="95" t="s">
        <v>118</v>
      </c>
      <c r="E46" s="96"/>
      <c r="F46" s="96"/>
      <c r="G46" s="96"/>
      <c r="H46" s="96"/>
      <c r="I46" s="97"/>
      <c r="J46" s="263" t="s">
        <v>150</v>
      </c>
      <c r="K46" s="263" t="s">
        <v>148</v>
      </c>
      <c r="L46" s="263" t="s">
        <v>119</v>
      </c>
      <c r="M46" s="263" t="s">
        <v>120</v>
      </c>
      <c r="N46" s="263" t="s">
        <v>151</v>
      </c>
      <c r="O46" s="291"/>
      <c r="P46" s="291"/>
      <c r="Q46" s="264"/>
      <c r="R46" s="40"/>
      <c r="S46" s="40"/>
      <c r="T46" s="40"/>
      <c r="U46" s="40"/>
    </row>
    <row r="47" spans="1:21" ht="54.75" customHeight="1" thickBot="1">
      <c r="A47" s="158"/>
      <c r="B47" s="157"/>
      <c r="C47" s="219"/>
      <c r="D47" s="16" t="s">
        <v>147</v>
      </c>
      <c r="E47" s="16" t="s">
        <v>148</v>
      </c>
      <c r="F47" s="16" t="s">
        <v>121</v>
      </c>
      <c r="G47" s="16" t="s">
        <v>122</v>
      </c>
      <c r="H47" s="16" t="s">
        <v>120</v>
      </c>
      <c r="I47" s="164" t="s">
        <v>149</v>
      </c>
      <c r="J47" s="219"/>
      <c r="K47" s="219"/>
      <c r="L47" s="219"/>
      <c r="M47" s="219"/>
      <c r="N47" s="219"/>
      <c r="O47" s="219"/>
      <c r="P47" s="219"/>
      <c r="Q47" s="220"/>
      <c r="R47" s="40"/>
      <c r="S47" s="40"/>
      <c r="T47" s="40"/>
      <c r="U47" s="40"/>
    </row>
    <row r="48" spans="1:17" ht="15" customHeight="1">
      <c r="A48" s="133"/>
      <c r="B48" s="13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66"/>
    </row>
    <row r="49" spans="1:17" ht="15" customHeight="1">
      <c r="A49" s="22">
        <f>+'[1]BULLETIN'!B$83</f>
        <v>2010</v>
      </c>
      <c r="B49" s="27"/>
      <c r="C49" s="170">
        <f>+'[1]BULLETIN'!C$445</f>
        <v>1719970</v>
      </c>
      <c r="D49" s="170">
        <f>+'[1]BULLETIN'!D$445</f>
        <v>11329</v>
      </c>
      <c r="E49" s="170">
        <f>+'[1]BULLETIN'!E$445</f>
        <v>3504374</v>
      </c>
      <c r="F49" s="170">
        <f>+'[1]BULLETIN'!F$445</f>
        <v>10761</v>
      </c>
      <c r="G49" s="170">
        <f>+'[1]BULLETIN'!G$445</f>
        <v>35474</v>
      </c>
      <c r="H49" s="170">
        <f>+'[1]BULLETIN'!H$445</f>
        <v>20442</v>
      </c>
      <c r="I49" s="170">
        <f>+'[1]BULLETIN'!I$445</f>
        <v>3582380</v>
      </c>
      <c r="J49" s="170">
        <f>+'[1]BULLETIN'!J$445</f>
        <v>5302350</v>
      </c>
      <c r="K49" s="170">
        <f>+'[1]BULLETIN'!K$445</f>
        <v>1824027</v>
      </c>
      <c r="L49" s="170">
        <f>+'[1]BULLETIN'!L$445</f>
        <v>15910</v>
      </c>
      <c r="M49" s="170">
        <f>+'[1]BULLETIN'!M$445</f>
        <v>95900</v>
      </c>
      <c r="N49" s="170">
        <f>+'[1]BULLETIN'!N$445</f>
        <v>1935837</v>
      </c>
      <c r="O49" s="170">
        <f>+'[1]BULLETIN'!O$445</f>
        <v>7238187</v>
      </c>
      <c r="P49" s="170">
        <f>+'[1]BULLETIN'!P$445</f>
        <v>1527607</v>
      </c>
      <c r="Q49" s="25">
        <f>+'[1]BULLETIN'!Q$445</f>
        <v>-560416</v>
      </c>
    </row>
    <row r="50" spans="1:17" ht="15" customHeight="1">
      <c r="A50" s="22">
        <f>+'[2]BULLETIN'!B$83</f>
        <v>2011</v>
      </c>
      <c r="B50" s="27"/>
      <c r="C50" s="170">
        <f>+'[2]BULLETIN'!C$445</f>
        <v>1981798</v>
      </c>
      <c r="D50" s="170">
        <f>+'[2]BULLETIN'!D$445</f>
        <v>5862</v>
      </c>
      <c r="E50" s="170">
        <f>+'[2]BULLETIN'!E$445</f>
        <v>4397142</v>
      </c>
      <c r="F50" s="170">
        <f>+'[2]BULLETIN'!F$445</f>
        <v>11238</v>
      </c>
      <c r="G50" s="170">
        <f>+'[2]BULLETIN'!G$445</f>
        <v>41008</v>
      </c>
      <c r="H50" s="170">
        <f>+'[2]BULLETIN'!H$445</f>
        <v>25393</v>
      </c>
      <c r="I50" s="170">
        <f>+'[2]BULLETIN'!I$445</f>
        <v>4480643</v>
      </c>
      <c r="J50" s="170">
        <f>+'[2]BULLETIN'!J$445</f>
        <v>6462441</v>
      </c>
      <c r="K50" s="170">
        <f>+'[2]BULLETIN'!K$445</f>
        <v>2043007</v>
      </c>
      <c r="L50" s="170">
        <f>+'[2]BULLETIN'!L$445</f>
        <v>41834</v>
      </c>
      <c r="M50" s="170">
        <f>+'[2]BULLETIN'!M$445</f>
        <v>112467</v>
      </c>
      <c r="N50" s="170">
        <f>+'[2]BULLETIN'!N$445</f>
        <v>2197308</v>
      </c>
      <c r="O50" s="170">
        <f>+'[2]BULLETIN'!O$445</f>
        <v>8659749</v>
      </c>
      <c r="P50" s="170">
        <f>+'[2]BULLETIN'!P$445</f>
        <v>1654433</v>
      </c>
      <c r="Q50" s="25">
        <f>+'[2]BULLETIN'!Q$445</f>
        <v>-712709</v>
      </c>
    </row>
    <row r="51" spans="1:17" ht="15" customHeight="1">
      <c r="A51" s="22">
        <f>+'[3]BULLETIN'!B$83</f>
        <v>2012</v>
      </c>
      <c r="B51" s="27"/>
      <c r="C51" s="170">
        <f>+'[3]BULLETIN'!C$445</f>
        <v>2142444</v>
      </c>
      <c r="D51" s="170">
        <f>+'[3]BULLETIN'!D$445</f>
        <v>9549</v>
      </c>
      <c r="E51" s="170">
        <f>+'[3]BULLETIN'!E$445</f>
        <v>5202697</v>
      </c>
      <c r="F51" s="170">
        <f>+'[3]BULLETIN'!F$445</f>
        <v>4837</v>
      </c>
      <c r="G51" s="170">
        <f>+'[3]BULLETIN'!G$445</f>
        <v>56025</v>
      </c>
      <c r="H51" s="170">
        <f>+'[3]BULLETIN'!H$445</f>
        <v>33647</v>
      </c>
      <c r="I51" s="170">
        <f>+'[3]BULLETIN'!I$445</f>
        <v>5306755</v>
      </c>
      <c r="J51" s="170">
        <f>+'[3]BULLETIN'!J$445</f>
        <v>7449199</v>
      </c>
      <c r="K51" s="170">
        <f>+'[3]BULLETIN'!K$445</f>
        <v>2431512</v>
      </c>
      <c r="L51" s="170">
        <f>+'[3]BULLETIN'!L$445</f>
        <v>73290</v>
      </c>
      <c r="M51" s="170">
        <f>+'[3]BULLETIN'!M$445</f>
        <v>126892</v>
      </c>
      <c r="N51" s="170">
        <f>+'[3]BULLETIN'!N$445</f>
        <v>2631694</v>
      </c>
      <c r="O51" s="170">
        <f>+'[3]BULLETIN'!O$445</f>
        <v>10080893</v>
      </c>
      <c r="P51" s="170">
        <f>+'[3]BULLETIN'!P$445</f>
        <v>1870620</v>
      </c>
      <c r="Q51" s="35">
        <f>+'[3]BULLETIN'!Q$445</f>
        <v>-490609</v>
      </c>
    </row>
    <row r="52" spans="1:17" ht="15" customHeight="1">
      <c r="A52" s="22">
        <f>+'[4]BULLETIN'!B$83</f>
        <v>2013</v>
      </c>
      <c r="B52" s="27"/>
      <c r="C52" s="170">
        <f>+'[4]BULLETIN'!C$445</f>
        <v>2314728</v>
      </c>
      <c r="D52" s="170">
        <f>+'[4]BULLETIN'!D$445</f>
        <v>4321</v>
      </c>
      <c r="E52" s="170">
        <f>+'[4]BULLETIN'!E$445</f>
        <v>5492291</v>
      </c>
      <c r="F52" s="170">
        <f>+'[4]BULLETIN'!F$445</f>
        <v>4837</v>
      </c>
      <c r="G52" s="170">
        <f>+'[4]BULLETIN'!G$445</f>
        <v>119237</v>
      </c>
      <c r="H52" s="170">
        <f>+'[4]BULLETIN'!H$445</f>
        <v>33294</v>
      </c>
      <c r="I52" s="170">
        <f>+'[4]BULLETIN'!I$445</f>
        <v>5653980</v>
      </c>
      <c r="J52" s="170">
        <f>+'[4]BULLETIN'!J$445</f>
        <v>7968708</v>
      </c>
      <c r="K52" s="170">
        <f>+'[4]BULLETIN'!K$445</f>
        <v>2595240</v>
      </c>
      <c r="L52" s="170">
        <f>+'[4]BULLETIN'!L$445</f>
        <v>39473</v>
      </c>
      <c r="M52" s="170">
        <f>+'[4]BULLETIN'!M$445</f>
        <v>132805</v>
      </c>
      <c r="N52" s="170">
        <f>+'[4]BULLETIN'!N$445</f>
        <v>2767518</v>
      </c>
      <c r="O52" s="170">
        <f>+'[4]BULLETIN'!O$445</f>
        <v>10736226</v>
      </c>
      <c r="P52" s="170">
        <f>+'[4]BULLETIN'!P$445</f>
        <v>2028287</v>
      </c>
      <c r="Q52" s="35">
        <f>+'[4]BULLETIN'!Q$445</f>
        <v>-660457</v>
      </c>
    </row>
    <row r="53" spans="1:17" ht="15" customHeight="1">
      <c r="A53" s="22">
        <f>+'[6]BULLETIN'!$B$83</f>
        <v>2014</v>
      </c>
      <c r="B53" s="27"/>
      <c r="C53" s="170">
        <f>+'[6]BULLETIN'!C$445</f>
        <v>2549472</v>
      </c>
      <c r="D53" s="170">
        <f>+'[6]BULLETIN'!D$445</f>
        <v>5008</v>
      </c>
      <c r="E53" s="170">
        <f>+'[6]BULLETIN'!E$445</f>
        <v>5784712</v>
      </c>
      <c r="F53" s="170">
        <f>+'[6]BULLETIN'!F$445</f>
        <v>4837</v>
      </c>
      <c r="G53" s="170">
        <f>+'[6]BULLETIN'!G$445</f>
        <v>37656</v>
      </c>
      <c r="H53" s="170">
        <f>+'[6]BULLETIN'!H$445</f>
        <v>38431</v>
      </c>
      <c r="I53" s="170">
        <f>+'[6]BULLETIN'!I$445</f>
        <v>5870644</v>
      </c>
      <c r="J53" s="170">
        <f>+'[6]BULLETIN'!J$445</f>
        <v>8420116</v>
      </c>
      <c r="K53" s="170">
        <f>+'[6]BULLETIN'!K$445</f>
        <v>2739464</v>
      </c>
      <c r="L53" s="170">
        <f>+'[6]BULLETIN'!L$445</f>
        <v>79586</v>
      </c>
      <c r="M53" s="170">
        <f>+'[6]BULLETIN'!M$445</f>
        <v>135018</v>
      </c>
      <c r="N53" s="170">
        <f>+'[6]BULLETIN'!N$445</f>
        <v>2954068</v>
      </c>
      <c r="O53" s="24">
        <f>+'[6]BULLETIN'!O$445</f>
        <v>11374184</v>
      </c>
      <c r="P53" s="24">
        <f>+'[6]BULLETIN'!P$445</f>
        <v>2299025</v>
      </c>
      <c r="Q53" s="35">
        <f>+'[6]BULLETIN'!Q$445</f>
        <v>-609042</v>
      </c>
    </row>
    <row r="54" spans="1:17" ht="15" customHeight="1">
      <c r="A54" s="22">
        <f>+'[5]BULLETIN'!$B$83</f>
        <v>2015</v>
      </c>
      <c r="B54" s="27"/>
      <c r="C54" s="170">
        <f>+'[5]BULLETIN'!C$445</f>
        <v>2576147</v>
      </c>
      <c r="D54" s="170">
        <f>+'[5]BULLETIN'!D$445</f>
        <v>28109</v>
      </c>
      <c r="E54" s="170">
        <f>+'[5]BULLETIN'!E$445</f>
        <v>5434039</v>
      </c>
      <c r="F54" s="170">
        <f>+'[5]BULLETIN'!F$445</f>
        <v>4837</v>
      </c>
      <c r="G54" s="170">
        <f>+'[5]BULLETIN'!G$445</f>
        <v>24504</v>
      </c>
      <c r="H54" s="170">
        <f>+'[5]BULLETIN'!H$445</f>
        <v>34997</v>
      </c>
      <c r="I54" s="170">
        <f>+'[5]BULLETIN'!I$445</f>
        <v>5526486</v>
      </c>
      <c r="J54" s="170">
        <f>+'[5]BULLETIN'!J$445</f>
        <v>8102633</v>
      </c>
      <c r="K54" s="170">
        <f>+'[5]BULLETIN'!K$445</f>
        <v>2872694</v>
      </c>
      <c r="L54" s="170">
        <f>+'[5]BULLETIN'!L$445</f>
        <v>77831</v>
      </c>
      <c r="M54" s="170">
        <f>+'[5]BULLETIN'!M$445</f>
        <v>130169</v>
      </c>
      <c r="N54" s="170">
        <f>+'[5]BULLETIN'!N$445</f>
        <v>3080694</v>
      </c>
      <c r="O54" s="24">
        <f>+'[5]BULLETIN'!O$445</f>
        <v>11183327</v>
      </c>
      <c r="P54" s="24">
        <f>+'[5]BULLETIN'!P$445</f>
        <v>2617003.31335</v>
      </c>
      <c r="Q54" s="35">
        <f>+'[5]BULLETIN'!Q$445</f>
        <v>-662312.912272</v>
      </c>
    </row>
    <row r="55" spans="1:17" ht="15" customHeight="1">
      <c r="A55" s="22">
        <f>+'[7]BULLETIN'!$B$83</f>
        <v>2016</v>
      </c>
      <c r="B55" s="27"/>
      <c r="C55" s="170">
        <f>+'[7]BULLETIN'!C$445</f>
        <v>2417816</v>
      </c>
      <c r="D55" s="170">
        <f>+'[7]BULLETIN'!D$445</f>
        <v>17747</v>
      </c>
      <c r="E55" s="170">
        <f>+'[7]BULLETIN'!E$445</f>
        <v>4985966</v>
      </c>
      <c r="F55" s="170">
        <f>+'[7]BULLETIN'!F$445</f>
        <v>4837</v>
      </c>
      <c r="G55" s="170">
        <f>+'[7]BULLETIN'!G$445</f>
        <v>21871</v>
      </c>
      <c r="H55" s="170">
        <f>+'[7]BULLETIN'!H$445</f>
        <v>36197</v>
      </c>
      <c r="I55" s="170">
        <f>+'[7]BULLETIN'!I$445</f>
        <v>5066618</v>
      </c>
      <c r="J55" s="170">
        <f>+'[7]BULLETIN'!J$445</f>
        <v>7484434</v>
      </c>
      <c r="K55" s="170">
        <f>+'[7]BULLETIN'!K$445</f>
        <v>2938662</v>
      </c>
      <c r="L55" s="170">
        <f>+'[7]BULLETIN'!L$445</f>
        <v>37428</v>
      </c>
      <c r="M55" s="170">
        <f>+'[7]BULLETIN'!M$445</f>
        <v>117943</v>
      </c>
      <c r="N55" s="170">
        <f>+'[7]BULLETIN'!N$445</f>
        <v>3094033</v>
      </c>
      <c r="O55" s="24">
        <f>+'[7]BULLETIN'!O$445</f>
        <v>10578467</v>
      </c>
      <c r="P55" s="24">
        <f>+'[7]BULLETIN'!P$445</f>
        <v>3168370</v>
      </c>
      <c r="Q55" s="35">
        <f>+'[7]BULLETIN'!Q$445</f>
        <v>-831122</v>
      </c>
    </row>
    <row r="56" spans="1:17" ht="15" customHeight="1">
      <c r="A56" s="22">
        <f>+'[9]BULLETIN'!$B$83</f>
        <v>2017</v>
      </c>
      <c r="B56" s="27"/>
      <c r="C56" s="170">
        <f>+'[9]BULLETIN'!C$445</f>
        <v>2421024</v>
      </c>
      <c r="D56" s="170">
        <f>+'[9]BULLETIN'!D$445</f>
        <v>11813</v>
      </c>
      <c r="E56" s="170">
        <f>+'[9]BULLETIN'!E$445</f>
        <v>4944884</v>
      </c>
      <c r="F56" s="170">
        <f>+'[9]BULLETIN'!F$445</f>
        <v>4837</v>
      </c>
      <c r="G56" s="170">
        <f>+'[9]BULLETIN'!G$445</f>
        <v>23208</v>
      </c>
      <c r="H56" s="170">
        <f>+'[9]BULLETIN'!H$445</f>
        <v>34571</v>
      </c>
      <c r="I56" s="170">
        <f>+'[9]BULLETIN'!I$445</f>
        <v>5019313</v>
      </c>
      <c r="J56" s="170">
        <f>+'[9]BULLETIN'!J$445</f>
        <v>7440337</v>
      </c>
      <c r="K56" s="170">
        <f>+'[9]BULLETIN'!K$445</f>
        <v>2934166</v>
      </c>
      <c r="L56" s="170">
        <f>+'[9]BULLETIN'!L$445</f>
        <v>38867</v>
      </c>
      <c r="M56" s="170">
        <f>+'[9]BULLETIN'!M$445</f>
        <v>105240</v>
      </c>
      <c r="N56" s="170">
        <f>+'[9]BULLETIN'!N$445</f>
        <v>3078273</v>
      </c>
      <c r="O56" s="24">
        <f>+'[9]BULLETIN'!O$445</f>
        <v>10518610</v>
      </c>
      <c r="P56" s="24">
        <f>+'[9]BULLETIN'!P$445</f>
        <v>3383789.6300299997</v>
      </c>
      <c r="Q56" s="35">
        <f>+'[9]BULLETIN'!Q$445</f>
        <v>-937514.875544655</v>
      </c>
    </row>
    <row r="57" spans="1:17" ht="15" customHeight="1">
      <c r="A57" s="22">
        <f>+'[10]BULLETIN'!$B$83</f>
        <v>2018</v>
      </c>
      <c r="B57" s="27"/>
      <c r="C57" s="170">
        <f>+'[10]BULLETIN'!C$445</f>
        <v>2554273</v>
      </c>
      <c r="D57" s="170">
        <f>+'[10]BULLETIN'!D$445</f>
        <v>9768</v>
      </c>
      <c r="E57" s="170">
        <f>+'[10]BULLETIN'!E$445</f>
        <v>5287219</v>
      </c>
      <c r="F57" s="170">
        <f>+'[10]BULLETIN'!F$445</f>
        <v>4837</v>
      </c>
      <c r="G57" s="170">
        <f>+'[10]BULLETIN'!G$445</f>
        <v>38280</v>
      </c>
      <c r="H57" s="170">
        <f>+'[10]BULLETIN'!H$445</f>
        <v>22856</v>
      </c>
      <c r="I57" s="170">
        <f>+'[10]BULLETIN'!I$445</f>
        <v>5362960</v>
      </c>
      <c r="J57" s="170">
        <f>+'[10]BULLETIN'!J$445</f>
        <v>7917233</v>
      </c>
      <c r="K57" s="170">
        <f>+'[10]BULLETIN'!K$445</f>
        <v>3274344</v>
      </c>
      <c r="L57" s="170">
        <f>+'[10]BULLETIN'!L$445</f>
        <v>32514</v>
      </c>
      <c r="M57" s="170">
        <f>+'[10]BULLETIN'!M$445</f>
        <v>101238</v>
      </c>
      <c r="N57" s="170">
        <f>+'[10]BULLETIN'!N$445</f>
        <v>3408096</v>
      </c>
      <c r="O57" s="24">
        <f>+'[10]BULLETIN'!O$445</f>
        <v>11325329</v>
      </c>
      <c r="P57" s="24">
        <f>+'[10]BULLETIN'!P$445</f>
        <v>3550342.187744</v>
      </c>
      <c r="Q57" s="35">
        <f>+'[10]BULLETIN'!Q$445</f>
        <v>-818897.2811346188</v>
      </c>
    </row>
    <row r="58" spans="1:17" ht="15" customHeight="1">
      <c r="A58" s="28"/>
      <c r="B58" s="32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24"/>
      <c r="P58" s="24"/>
      <c r="Q58" s="66"/>
    </row>
    <row r="59" spans="1:17" ht="15" customHeight="1">
      <c r="A59" s="30">
        <f>+'[9]BULLETIN'!$B$18</f>
        <v>2017</v>
      </c>
      <c r="B59" s="31" t="str">
        <f>+'[9]BULLETIN'!A$20</f>
        <v>MARS</v>
      </c>
      <c r="C59" s="170">
        <f>+'[9]BULLETIN'!C$436</f>
        <v>2262644.546712</v>
      </c>
      <c r="D59" s="170">
        <f>+'[9]BULLETIN'!D$436</f>
        <v>32577.398078</v>
      </c>
      <c r="E59" s="170">
        <f>+'[9]BULLETIN'!E$436</f>
        <v>4838718</v>
      </c>
      <c r="F59" s="170">
        <f>+'[9]BULLETIN'!F$436</f>
        <v>4837</v>
      </c>
      <c r="G59" s="170">
        <f>+'[9]BULLETIN'!G$436</f>
        <v>20395</v>
      </c>
      <c r="H59" s="170">
        <f>+'[9]BULLETIN'!H$436</f>
        <v>36197</v>
      </c>
      <c r="I59" s="170">
        <f>+'[9]BULLETIN'!I$436</f>
        <v>4932724.398078</v>
      </c>
      <c r="J59" s="170">
        <f>+'[9]BULLETIN'!J$436</f>
        <v>7195368.94479</v>
      </c>
      <c r="K59" s="170">
        <f>+'[9]BULLETIN'!K$436</f>
        <v>2945338</v>
      </c>
      <c r="L59" s="170">
        <f>+'[9]BULLETIN'!L$436</f>
        <v>38973</v>
      </c>
      <c r="M59" s="170">
        <f>+'[9]BULLETIN'!M$436</f>
        <v>117943</v>
      </c>
      <c r="N59" s="170">
        <f>+'[9]BULLETIN'!N$436</f>
        <v>3102254</v>
      </c>
      <c r="O59" s="24">
        <f>+'[9]BULLETIN'!O$436</f>
        <v>10297622.94479</v>
      </c>
      <c r="P59" s="24">
        <f>+'[9]BULLETIN'!P$436</f>
        <v>3370914.753028</v>
      </c>
      <c r="Q59" s="35">
        <f>+'[9]BULLETIN'!Q$436</f>
        <v>-1137352.5184966996</v>
      </c>
    </row>
    <row r="60" spans="1:17" ht="15" customHeight="1">
      <c r="A60" s="30"/>
      <c r="B60" s="31" t="str">
        <f>+'[9]BULLETIN'!A$23</f>
        <v>JUIN</v>
      </c>
      <c r="C60" s="170">
        <f>+'[9]BULLETIN'!C$439</f>
        <v>2235354</v>
      </c>
      <c r="D60" s="170">
        <f>+'[9]BULLETIN'!D$439</f>
        <v>12006</v>
      </c>
      <c r="E60" s="170">
        <f>+'[9]BULLETIN'!E$439</f>
        <v>4737277</v>
      </c>
      <c r="F60" s="170">
        <f>+'[9]BULLETIN'!F$439</f>
        <v>4837</v>
      </c>
      <c r="G60" s="170">
        <f>+'[9]BULLETIN'!G$439</f>
        <v>18928</v>
      </c>
      <c r="H60" s="170">
        <f>+'[9]BULLETIN'!H$439</f>
        <v>36750</v>
      </c>
      <c r="I60" s="170">
        <f>+'[9]BULLETIN'!I$439</f>
        <v>4809798</v>
      </c>
      <c r="J60" s="170">
        <f>+'[9]BULLETIN'!J$439</f>
        <v>7045152</v>
      </c>
      <c r="K60" s="170">
        <f>+'[9]BULLETIN'!K$439</f>
        <v>2949924</v>
      </c>
      <c r="L60" s="170">
        <f>+'[9]BULLETIN'!L$439</f>
        <v>39368</v>
      </c>
      <c r="M60" s="170">
        <f>+'[9]BULLETIN'!M$439</f>
        <v>118254</v>
      </c>
      <c r="N60" s="170">
        <f>+'[9]BULLETIN'!N$439</f>
        <v>3107546</v>
      </c>
      <c r="O60" s="24">
        <f>+'[9]BULLETIN'!O$439</f>
        <v>10152698</v>
      </c>
      <c r="P60" s="24">
        <f>+'[9]BULLETIN'!P$439</f>
        <v>3356030.369299</v>
      </c>
      <c r="Q60" s="35">
        <f>+'[9]BULLETIN'!Q$439</f>
        <v>-1152623.367511258</v>
      </c>
    </row>
    <row r="61" spans="1:17" ht="15" customHeight="1">
      <c r="A61" s="30"/>
      <c r="B61" s="31" t="str">
        <f>+'[9]BULLETIN'!A$26</f>
        <v>SEPT</v>
      </c>
      <c r="C61" s="170">
        <f>+'[9]BULLETIN'!C$442</f>
        <v>2181217</v>
      </c>
      <c r="D61" s="170">
        <f>+'[9]BULLETIN'!D$442</f>
        <v>20038</v>
      </c>
      <c r="E61" s="170">
        <f>+'[9]BULLETIN'!E$442</f>
        <v>4794766</v>
      </c>
      <c r="F61" s="170">
        <f>+'[9]BULLETIN'!F$442</f>
        <v>4837</v>
      </c>
      <c r="G61" s="170">
        <f>+'[9]BULLETIN'!G$442</f>
        <v>18485</v>
      </c>
      <c r="H61" s="170">
        <f>+'[9]BULLETIN'!H$442</f>
        <v>34814</v>
      </c>
      <c r="I61" s="170">
        <f>+'[9]BULLETIN'!I$442</f>
        <v>4872940</v>
      </c>
      <c r="J61" s="170">
        <f>+'[9]BULLETIN'!J$442</f>
        <v>7054157</v>
      </c>
      <c r="K61" s="170">
        <f>+'[9]BULLETIN'!K$442</f>
        <v>2915374</v>
      </c>
      <c r="L61" s="170">
        <f>+'[9]BULLETIN'!L$442</f>
        <v>39049</v>
      </c>
      <c r="M61" s="170">
        <f>+'[9]BULLETIN'!M$442</f>
        <v>111662</v>
      </c>
      <c r="N61" s="170">
        <f>+'[9]BULLETIN'!N$442</f>
        <v>3066085</v>
      </c>
      <c r="O61" s="24">
        <f>+'[9]BULLETIN'!O$442</f>
        <v>10120242</v>
      </c>
      <c r="P61" s="24">
        <f>+'[9]BULLETIN'!P$442</f>
        <v>3360861.058191</v>
      </c>
      <c r="Q61" s="35">
        <f>+'[9]BULLETIN'!Q$442</f>
        <v>-1043729.9733228103</v>
      </c>
    </row>
    <row r="62" spans="1:17" ht="15" customHeight="1">
      <c r="A62" s="30"/>
      <c r="B62" s="31" t="str">
        <f>+'[9]BULLETIN'!A$29</f>
        <v>DEC</v>
      </c>
      <c r="C62" s="170">
        <f>+'[9]BULLETIN'!C$445</f>
        <v>2421024</v>
      </c>
      <c r="D62" s="170">
        <f>+'[9]BULLETIN'!D$445</f>
        <v>11813</v>
      </c>
      <c r="E62" s="170">
        <f>+'[9]BULLETIN'!E$445</f>
        <v>4944884</v>
      </c>
      <c r="F62" s="170">
        <f>+'[9]BULLETIN'!F$445</f>
        <v>4837</v>
      </c>
      <c r="G62" s="170">
        <f>+'[9]BULLETIN'!G$445</f>
        <v>23208</v>
      </c>
      <c r="H62" s="170">
        <f>+'[9]BULLETIN'!H$445</f>
        <v>34571</v>
      </c>
      <c r="I62" s="170">
        <f>+'[9]BULLETIN'!I$445</f>
        <v>5019313</v>
      </c>
      <c r="J62" s="170">
        <f>+'[9]BULLETIN'!J$445</f>
        <v>7440337</v>
      </c>
      <c r="K62" s="170">
        <f>+'[9]BULLETIN'!K$445</f>
        <v>2934166</v>
      </c>
      <c r="L62" s="170">
        <f>+'[9]BULLETIN'!L$445</f>
        <v>38867</v>
      </c>
      <c r="M62" s="170">
        <f>+'[9]BULLETIN'!M$445</f>
        <v>105240</v>
      </c>
      <c r="N62" s="170">
        <f>+'[9]BULLETIN'!N$445</f>
        <v>3078273</v>
      </c>
      <c r="O62" s="24">
        <f>+'[9]BULLETIN'!O$445</f>
        <v>10518610</v>
      </c>
      <c r="P62" s="24">
        <f>+'[9]BULLETIN'!P$445</f>
        <v>3383789.6300299997</v>
      </c>
      <c r="Q62" s="35">
        <f>+'[9]BULLETIN'!Q$445</f>
        <v>-937514.875544655</v>
      </c>
    </row>
    <row r="63" spans="1:17" ht="15" customHeight="1">
      <c r="A63" s="30"/>
      <c r="B63" s="31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24"/>
      <c r="P63" s="24"/>
      <c r="Q63" s="35"/>
    </row>
    <row r="64" spans="1:17" ht="15" customHeight="1">
      <c r="A64" s="30">
        <f>+'[10]BULLETIN'!$B$18</f>
        <v>2018</v>
      </c>
      <c r="B64" s="31" t="str">
        <f>+'[10]BULLETIN'!A$20</f>
        <v>MARS</v>
      </c>
      <c r="C64" s="170">
        <f>+'[10]BULLETIN'!C$436</f>
        <v>2244130</v>
      </c>
      <c r="D64" s="170">
        <f>+'[10]BULLETIN'!D$436</f>
        <v>42037</v>
      </c>
      <c r="E64" s="170">
        <f>+'[10]BULLETIN'!E$436</f>
        <v>4727367</v>
      </c>
      <c r="F64" s="170">
        <f>+'[10]BULLETIN'!F$436</f>
        <v>4837</v>
      </c>
      <c r="G64" s="170">
        <f>+'[10]BULLETIN'!G$436</f>
        <v>30243</v>
      </c>
      <c r="H64" s="170">
        <f>+'[10]BULLETIN'!H$436</f>
        <v>34571</v>
      </c>
      <c r="I64" s="170">
        <f>+'[10]BULLETIN'!I$436</f>
        <v>4839055</v>
      </c>
      <c r="J64" s="170">
        <f>+'[10]BULLETIN'!J$436</f>
        <v>7083185</v>
      </c>
      <c r="K64" s="170">
        <f>+'[10]BULLETIN'!K$436</f>
        <v>3047802</v>
      </c>
      <c r="L64" s="170">
        <f>+'[10]BULLETIN'!L$436</f>
        <v>30769</v>
      </c>
      <c r="M64" s="170">
        <f>+'[10]BULLETIN'!M$436</f>
        <v>105240</v>
      </c>
      <c r="N64" s="170">
        <f>+'[10]BULLETIN'!N$436</f>
        <v>3183811</v>
      </c>
      <c r="O64" s="24">
        <f>+'[10]BULLETIN'!O$436</f>
        <v>10266996</v>
      </c>
      <c r="P64" s="24">
        <f>+'[10]BULLETIN'!P$436</f>
        <v>3618725.575867</v>
      </c>
      <c r="Q64" s="35">
        <f>+'[10]BULLETIN'!Q$436</f>
        <v>-1057316.2165116353</v>
      </c>
    </row>
    <row r="65" spans="1:17" ht="15" customHeight="1">
      <c r="A65" s="30"/>
      <c r="B65" s="31" t="str">
        <f>+'[10]BULLETIN'!A$23</f>
        <v>JUIN</v>
      </c>
      <c r="C65" s="170">
        <f>+'[10]BULLETIN'!C$439</f>
        <v>2248417</v>
      </c>
      <c r="D65" s="170">
        <f>+'[10]BULLETIN'!D$439</f>
        <v>15512</v>
      </c>
      <c r="E65" s="170">
        <f>+'[10]BULLETIN'!E$439</f>
        <v>4864040</v>
      </c>
      <c r="F65" s="170">
        <f>+'[10]BULLETIN'!F$439</f>
        <v>4837</v>
      </c>
      <c r="G65" s="170">
        <f>+'[10]BULLETIN'!G$439</f>
        <v>39778</v>
      </c>
      <c r="H65" s="170">
        <f>+'[10]BULLETIN'!H$439</f>
        <v>32042</v>
      </c>
      <c r="I65" s="170">
        <f>+'[10]BULLETIN'!I$439</f>
        <v>4956209</v>
      </c>
      <c r="J65" s="170">
        <f>+'[10]BULLETIN'!J$439</f>
        <v>7204626</v>
      </c>
      <c r="K65" s="170">
        <f>+'[10]BULLETIN'!K$439</f>
        <v>3094641</v>
      </c>
      <c r="L65" s="170">
        <f>+'[10]BULLETIN'!L$439</f>
        <v>33152</v>
      </c>
      <c r="M65" s="170">
        <f>+'[10]BULLETIN'!M$439</f>
        <v>105532</v>
      </c>
      <c r="N65" s="170">
        <f>+'[10]BULLETIN'!N$439</f>
        <v>3233325</v>
      </c>
      <c r="O65" s="24">
        <f>+'[10]BULLETIN'!O$439</f>
        <v>10437951</v>
      </c>
      <c r="P65" s="24">
        <f>+'[10]BULLETIN'!P$439</f>
        <v>3556512.763874</v>
      </c>
      <c r="Q65" s="35">
        <f>+'[10]BULLETIN'!Q$439</f>
        <v>-1057466.9832962262</v>
      </c>
    </row>
    <row r="66" spans="1:17" ht="15" customHeight="1">
      <c r="A66" s="30"/>
      <c r="B66" s="31" t="str">
        <f>+'[10]BULLETIN'!A$26</f>
        <v>SEPT</v>
      </c>
      <c r="C66" s="170">
        <f>+'[10]BULLETIN'!C$442</f>
        <v>2354177</v>
      </c>
      <c r="D66" s="170">
        <f>+'[10]BULLETIN'!D$442</f>
        <v>8520</v>
      </c>
      <c r="E66" s="170">
        <f>+'[10]BULLETIN'!E$442</f>
        <v>4986249</v>
      </c>
      <c r="F66" s="170">
        <f>+'[10]BULLETIN'!F$442</f>
        <v>4837</v>
      </c>
      <c r="G66" s="170">
        <f>+'[10]BULLETIN'!G$442</f>
        <v>34664</v>
      </c>
      <c r="H66" s="170">
        <f>+'[10]BULLETIN'!H$442</f>
        <v>23145</v>
      </c>
      <c r="I66" s="170">
        <f>+'[10]BULLETIN'!I$442</f>
        <v>5057415</v>
      </c>
      <c r="J66" s="170">
        <f>+'[10]BULLETIN'!J$442</f>
        <v>7411592</v>
      </c>
      <c r="K66" s="170">
        <f>+'[10]BULLETIN'!K$442</f>
        <v>3065318</v>
      </c>
      <c r="L66" s="170">
        <f>+'[10]BULLETIN'!L$442</f>
        <v>32469</v>
      </c>
      <c r="M66" s="170">
        <f>+'[10]BULLETIN'!M$442</f>
        <v>101128</v>
      </c>
      <c r="N66" s="170">
        <f>+'[10]BULLETIN'!N$442</f>
        <v>3198915</v>
      </c>
      <c r="O66" s="24">
        <f>+'[10]BULLETIN'!O$442</f>
        <v>10610507</v>
      </c>
      <c r="P66" s="24">
        <f>+'[10]BULLETIN'!P$442</f>
        <v>3641905.141714</v>
      </c>
      <c r="Q66" s="35">
        <f>+'[10]BULLETIN'!Q$442</f>
        <v>-1064202.2625215887</v>
      </c>
    </row>
    <row r="67" spans="1:17" ht="15" customHeight="1">
      <c r="A67" s="30"/>
      <c r="B67" s="31" t="str">
        <f>+'[10]BULLETIN'!A$29</f>
        <v>DEC</v>
      </c>
      <c r="C67" s="170">
        <f>+'[10]BULLETIN'!C$445</f>
        <v>2554273</v>
      </c>
      <c r="D67" s="170">
        <f>+'[10]BULLETIN'!D$445</f>
        <v>9768</v>
      </c>
      <c r="E67" s="170">
        <f>+'[10]BULLETIN'!E$445</f>
        <v>5287219</v>
      </c>
      <c r="F67" s="170">
        <f>+'[10]BULLETIN'!F$445</f>
        <v>4837</v>
      </c>
      <c r="G67" s="170">
        <f>+'[10]BULLETIN'!G$445</f>
        <v>38280</v>
      </c>
      <c r="H67" s="170">
        <f>+'[10]BULLETIN'!H$445</f>
        <v>22856</v>
      </c>
      <c r="I67" s="170">
        <f>+'[10]BULLETIN'!I$445</f>
        <v>5362960</v>
      </c>
      <c r="J67" s="170">
        <f>+'[10]BULLETIN'!J$445</f>
        <v>7917233</v>
      </c>
      <c r="K67" s="170">
        <f>+'[10]BULLETIN'!K$445</f>
        <v>3274344</v>
      </c>
      <c r="L67" s="170">
        <f>+'[10]BULLETIN'!L$445</f>
        <v>32514</v>
      </c>
      <c r="M67" s="170">
        <f>+'[10]BULLETIN'!M$445</f>
        <v>101238</v>
      </c>
      <c r="N67" s="170">
        <f>+'[10]BULLETIN'!N$445</f>
        <v>3408096</v>
      </c>
      <c r="O67" s="24">
        <f>+'[10]BULLETIN'!O$445</f>
        <v>11325329</v>
      </c>
      <c r="P67" s="24">
        <f>+'[10]BULLETIN'!P$445</f>
        <v>3550342.187744</v>
      </c>
      <c r="Q67" s="35">
        <f>+'[10]BULLETIN'!Q$445</f>
        <v>-818897.2811346188</v>
      </c>
    </row>
    <row r="68" spans="1:17" ht="15" customHeight="1">
      <c r="A68" s="30"/>
      <c r="B68" s="31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24"/>
      <c r="P68" s="24"/>
      <c r="Q68" s="35"/>
    </row>
    <row r="69" spans="1:17" ht="12.75">
      <c r="A69" s="30">
        <f>+'[8]BULLETIN'!$B$18</f>
        <v>2019</v>
      </c>
      <c r="B69" s="31" t="str">
        <f>+'[8]BULLETIN'!A$18</f>
        <v>JAN</v>
      </c>
      <c r="C69" s="170">
        <f>+'[8]BULLETIN'!C$434</f>
        <v>2428195</v>
      </c>
      <c r="D69" s="170">
        <f>+'[8]BULLETIN'!D$434</f>
        <v>9092</v>
      </c>
      <c r="E69" s="170">
        <f>+'[8]BULLETIN'!E$434</f>
        <v>5327969</v>
      </c>
      <c r="F69" s="170">
        <f>+'[8]BULLETIN'!F$434</f>
        <v>4837</v>
      </c>
      <c r="G69" s="170">
        <f>+'[8]BULLETIN'!G$434</f>
        <v>38349</v>
      </c>
      <c r="H69" s="170">
        <f>+'[8]BULLETIN'!H$434</f>
        <v>41836</v>
      </c>
      <c r="I69" s="170">
        <f>+'[8]BULLETIN'!I$434</f>
        <v>5422083</v>
      </c>
      <c r="J69" s="170">
        <f>+'[8]BULLETIN'!J$434</f>
        <v>7850278</v>
      </c>
      <c r="K69" s="170">
        <f>+'[8]BULLETIN'!K$434</f>
        <v>3234112</v>
      </c>
      <c r="L69" s="170">
        <f>+'[8]BULLETIN'!L$434</f>
        <v>32513</v>
      </c>
      <c r="M69" s="170">
        <f>+'[8]BULLETIN'!M$434</f>
        <v>104653</v>
      </c>
      <c r="N69" s="170">
        <f>+'[8]BULLETIN'!N$434</f>
        <v>3371278</v>
      </c>
      <c r="O69" s="24">
        <f>+'[8]BULLETIN'!O$434</f>
        <v>11221556</v>
      </c>
      <c r="P69" s="24">
        <f>+'[8]BULLETIN'!P$434</f>
        <v>3722429.378039</v>
      </c>
      <c r="Q69" s="35">
        <f>+'[8]BULLETIN'!Q$434</f>
        <v>-961195.7090498714</v>
      </c>
    </row>
    <row r="70" spans="1:17" ht="15" customHeight="1">
      <c r="A70" s="30"/>
      <c r="B70" s="31" t="str">
        <f>+'[8]BULLETIN'!A$19</f>
        <v>FEV</v>
      </c>
      <c r="C70" s="170">
        <f>+'[8]BULLETIN'!C$435</f>
        <v>2426395</v>
      </c>
      <c r="D70" s="170">
        <f>+'[8]BULLETIN'!D$435</f>
        <v>8096</v>
      </c>
      <c r="E70" s="170">
        <f>+'[8]BULLETIN'!E$435</f>
        <v>5116549</v>
      </c>
      <c r="F70" s="170">
        <f>+'[8]BULLETIN'!F$435</f>
        <v>4837</v>
      </c>
      <c r="G70" s="170">
        <f>+'[8]BULLETIN'!G$435</f>
        <v>32576</v>
      </c>
      <c r="H70" s="170">
        <f>+'[8]BULLETIN'!H$435</f>
        <v>41836</v>
      </c>
      <c r="I70" s="170">
        <f>+'[8]BULLETIN'!I$435</f>
        <v>5203894</v>
      </c>
      <c r="J70" s="170">
        <f>+'[8]BULLETIN'!J$435</f>
        <v>7630289</v>
      </c>
      <c r="K70" s="170">
        <f>+'[8]BULLETIN'!K$435</f>
        <v>3287237</v>
      </c>
      <c r="L70" s="170">
        <f>+'[8]BULLETIN'!L$435</f>
        <v>32508</v>
      </c>
      <c r="M70" s="170">
        <f>+'[8]BULLETIN'!M$435</f>
        <v>104653</v>
      </c>
      <c r="N70" s="170">
        <f>+'[8]BULLETIN'!N$435</f>
        <v>3424398</v>
      </c>
      <c r="O70" s="24">
        <f>+'[8]BULLETIN'!O$435</f>
        <v>11054687</v>
      </c>
      <c r="P70" s="24">
        <f>+'[8]BULLETIN'!P$435</f>
        <v>3739354.917331</v>
      </c>
      <c r="Q70" s="35">
        <f>+'[8]BULLETIN'!Q$435</f>
        <v>-948266.637997834</v>
      </c>
    </row>
    <row r="71" spans="1:17" ht="15" customHeight="1">
      <c r="A71" s="30"/>
      <c r="B71" s="31" t="str">
        <f>+'[8]BULLETIN'!A$20</f>
        <v>MARS</v>
      </c>
      <c r="C71" s="170">
        <f>+'[8]BULLETIN'!C$436</f>
        <v>2460895</v>
      </c>
      <c r="D71" s="170">
        <f>+'[8]BULLETIN'!D$436</f>
        <v>5731</v>
      </c>
      <c r="E71" s="170">
        <f>+'[8]BULLETIN'!E$436</f>
        <v>5238081</v>
      </c>
      <c r="F71" s="170">
        <f>+'[8]BULLETIN'!F$436</f>
        <v>4837</v>
      </c>
      <c r="G71" s="170">
        <f>+'[8]BULLETIN'!G$436</f>
        <v>30942</v>
      </c>
      <c r="H71" s="170">
        <f>+'[8]BULLETIN'!H$436</f>
        <v>31711</v>
      </c>
      <c r="I71" s="170">
        <f>+'[8]BULLETIN'!I$436</f>
        <v>5311302</v>
      </c>
      <c r="J71" s="170">
        <f>+'[8]BULLETIN'!J$436</f>
        <v>7772197</v>
      </c>
      <c r="K71" s="170">
        <f>+'[8]BULLETIN'!K$436</f>
        <v>3333468</v>
      </c>
      <c r="L71" s="170">
        <f>+'[8]BULLETIN'!L$436</f>
        <v>33638</v>
      </c>
      <c r="M71" s="170">
        <f>+'[8]BULLETIN'!M$436</f>
        <v>106440</v>
      </c>
      <c r="N71" s="170">
        <f>+'[8]BULLETIN'!N$436</f>
        <v>3473546</v>
      </c>
      <c r="O71" s="24">
        <f>+'[8]BULLETIN'!O$436</f>
        <v>11245743</v>
      </c>
      <c r="P71" s="24">
        <f>+'[8]BULLETIN'!P$436</f>
        <v>3730308.2918579997</v>
      </c>
      <c r="Q71" s="35">
        <f>+'[8]BULLETIN'!Q$436</f>
        <v>-894757.31509462</v>
      </c>
    </row>
    <row r="72" spans="1:17" ht="15" customHeight="1">
      <c r="A72" s="30"/>
      <c r="B72" s="31" t="str">
        <f>+'[8]BULLETIN'!A$21</f>
        <v>AVRIL</v>
      </c>
      <c r="C72" s="170">
        <f>+'[8]BULLETIN'!C$437</f>
        <v>2461395</v>
      </c>
      <c r="D72" s="170">
        <f>+'[8]BULLETIN'!D$437</f>
        <v>10509</v>
      </c>
      <c r="E72" s="170">
        <f>+'[8]BULLETIN'!E$437</f>
        <v>5400344</v>
      </c>
      <c r="F72" s="170">
        <f>+'[8]BULLETIN'!F$437</f>
        <v>4837</v>
      </c>
      <c r="G72" s="170">
        <f>+'[8]BULLETIN'!G$437</f>
        <v>31627</v>
      </c>
      <c r="H72" s="170">
        <f>+'[8]BULLETIN'!H$437</f>
        <v>37778</v>
      </c>
      <c r="I72" s="170">
        <f>+'[8]BULLETIN'!I$437</f>
        <v>5485095</v>
      </c>
      <c r="J72" s="170">
        <f>+'[8]BULLETIN'!J$437</f>
        <v>7946490</v>
      </c>
      <c r="K72" s="170">
        <f>+'[8]BULLETIN'!K$437</f>
        <v>3324278</v>
      </c>
      <c r="L72" s="170">
        <f>+'[8]BULLETIN'!L$437</f>
        <v>33639</v>
      </c>
      <c r="M72" s="170">
        <f>+'[8]BULLETIN'!M$437</f>
        <v>108618</v>
      </c>
      <c r="N72" s="170">
        <f>+'[8]BULLETIN'!N$437</f>
        <v>3466535</v>
      </c>
      <c r="O72" s="24">
        <f>+'[8]BULLETIN'!O$437</f>
        <v>11413025</v>
      </c>
      <c r="P72" s="24">
        <f>+'[8]BULLETIN'!P$437</f>
        <v>3724388.879231</v>
      </c>
      <c r="Q72" s="35">
        <f>+'[8]BULLETIN'!Q$437</f>
        <v>-1012246.2290824088</v>
      </c>
    </row>
    <row r="73" spans="1:17" ht="15" customHeight="1">
      <c r="A73" s="30"/>
      <c r="B73" s="31" t="str">
        <f>+'[8]BULLETIN'!A$22</f>
        <v>MAI</v>
      </c>
      <c r="C73" s="170">
        <f>+'[8]BULLETIN'!C$438</f>
        <v>2465512</v>
      </c>
      <c r="D73" s="170">
        <f>+'[8]BULLETIN'!D$438</f>
        <v>8335</v>
      </c>
      <c r="E73" s="170">
        <f>+'[8]BULLETIN'!E$438</f>
        <v>5524364</v>
      </c>
      <c r="F73" s="170">
        <f>+'[8]BULLETIN'!F$438</f>
        <v>4837</v>
      </c>
      <c r="G73" s="170">
        <f>+'[8]BULLETIN'!G$438</f>
        <v>31857</v>
      </c>
      <c r="H73" s="170">
        <f>+'[8]BULLETIN'!H$438</f>
        <v>37778</v>
      </c>
      <c r="I73" s="170">
        <f>+'[8]BULLETIN'!I$438</f>
        <v>5607171</v>
      </c>
      <c r="J73" s="170">
        <f>+'[8]BULLETIN'!J$438</f>
        <v>8072683</v>
      </c>
      <c r="K73" s="170">
        <f>+'[8]BULLETIN'!K$438</f>
        <v>3241780</v>
      </c>
      <c r="L73" s="170">
        <f>+'[8]BULLETIN'!L$438</f>
        <v>33440</v>
      </c>
      <c r="M73" s="170">
        <f>+'[8]BULLETIN'!M$438</f>
        <v>108618</v>
      </c>
      <c r="N73" s="170">
        <f>+'[8]BULLETIN'!N$438</f>
        <v>3383838</v>
      </c>
      <c r="O73" s="24">
        <f>+'[8]BULLETIN'!O$438</f>
        <v>11456521</v>
      </c>
      <c r="P73" s="24">
        <f>+'[8]BULLETIN'!P$438</f>
        <v>3707351.625596</v>
      </c>
      <c r="Q73" s="35">
        <f>+'[8]BULLETIN'!Q$438</f>
        <v>-949554.1783219541</v>
      </c>
    </row>
    <row r="74" spans="1:17" ht="15" customHeight="1">
      <c r="A74" s="30"/>
      <c r="B74" s="31" t="str">
        <f>+'[8]BULLETIN'!A$23</f>
        <v>JUIN</v>
      </c>
      <c r="C74" s="170">
        <f>+'[8]BULLETIN'!C$439</f>
        <v>2499090</v>
      </c>
      <c r="D74" s="170">
        <f>+'[8]BULLETIN'!D$439</f>
        <v>8965</v>
      </c>
      <c r="E74" s="170">
        <f>+'[8]BULLETIN'!E$439</f>
        <v>5558616</v>
      </c>
      <c r="F74" s="170">
        <f>+'[8]BULLETIN'!F$439</f>
        <v>4837</v>
      </c>
      <c r="G74" s="170">
        <f>+'[8]BULLETIN'!G$439</f>
        <v>32348</v>
      </c>
      <c r="H74" s="170">
        <f>+'[8]BULLETIN'!H$439</f>
        <v>35518</v>
      </c>
      <c r="I74" s="170">
        <f>+'[8]BULLETIN'!I$439</f>
        <v>5640284</v>
      </c>
      <c r="J74" s="170">
        <f>+'[8]BULLETIN'!J$439</f>
        <v>8139374</v>
      </c>
      <c r="K74" s="170">
        <f>+'[8]BULLETIN'!K$439</f>
        <v>3247875</v>
      </c>
      <c r="L74" s="170">
        <f>+'[8]BULLETIN'!L$439</f>
        <v>33217</v>
      </c>
      <c r="M74" s="170">
        <f>+'[8]BULLETIN'!M$439</f>
        <v>108925</v>
      </c>
      <c r="N74" s="170">
        <f>+'[8]BULLETIN'!N$439</f>
        <v>3390017</v>
      </c>
      <c r="O74" s="24">
        <f>+'[8]BULLETIN'!O$439</f>
        <v>11529391</v>
      </c>
      <c r="P74" s="24">
        <f>+'[8]BULLETIN'!P$439</f>
        <v>3691419.469155</v>
      </c>
      <c r="Q74" s="35">
        <f>+'[8]BULLETIN'!Q$439</f>
        <v>-911133.5390537578</v>
      </c>
    </row>
    <row r="75" spans="1:17" ht="15" customHeight="1">
      <c r="A75" s="30"/>
      <c r="B75" s="31" t="str">
        <f>+'[8]BULLETIN'!A$24</f>
        <v>JUIL</v>
      </c>
      <c r="C75" s="170">
        <f>+'[8]BULLETIN'!C$440</f>
        <v>2534374</v>
      </c>
      <c r="D75" s="170">
        <f>+'[8]BULLETIN'!D$440</f>
        <v>8552</v>
      </c>
      <c r="E75" s="170">
        <f>+'[8]BULLETIN'!E$440</f>
        <v>5812838</v>
      </c>
      <c r="F75" s="170">
        <f>+'[8]BULLETIN'!F$440</f>
        <v>4837</v>
      </c>
      <c r="G75" s="170">
        <f>+'[8]BULLETIN'!G$440</f>
        <v>32348</v>
      </c>
      <c r="H75" s="170">
        <f>+'[8]BULLETIN'!H$440</f>
        <v>29154</v>
      </c>
      <c r="I75" s="170">
        <f>+'[8]BULLETIN'!I$440</f>
        <v>5887729</v>
      </c>
      <c r="J75" s="170">
        <f>+'[8]BULLETIN'!J$440</f>
        <v>8422103</v>
      </c>
      <c r="K75" s="170">
        <f>+'[8]BULLETIN'!K$440</f>
        <v>3211587</v>
      </c>
      <c r="L75" s="170">
        <f>+'[8]BULLETIN'!L$440</f>
        <v>33217</v>
      </c>
      <c r="M75" s="170">
        <f>+'[8]BULLETIN'!M$440</f>
        <v>108925</v>
      </c>
      <c r="N75" s="170">
        <f>+'[8]BULLETIN'!N$440</f>
        <v>3353729</v>
      </c>
      <c r="O75" s="24">
        <f>+'[8]BULLETIN'!O$440</f>
        <v>11775832</v>
      </c>
      <c r="P75" s="24">
        <f>+'[8]BULLETIN'!P$440</f>
        <v>3681803.200231</v>
      </c>
      <c r="Q75" s="35">
        <f>+'[8]BULLETIN'!Q$440</f>
        <v>-1050932.8795399878</v>
      </c>
    </row>
    <row r="76" spans="1:17" ht="15" customHeight="1">
      <c r="A76" s="30"/>
      <c r="B76" s="31" t="str">
        <f>+'[8]BULLETIN'!A$25</f>
        <v>AOÛT</v>
      </c>
      <c r="C76" s="170">
        <f>+'[8]BULLETIN'!C$441</f>
        <v>2543508</v>
      </c>
      <c r="D76" s="170">
        <f>+'[8]BULLETIN'!D$441</f>
        <v>17089</v>
      </c>
      <c r="E76" s="170">
        <f>+'[8]BULLETIN'!E$441</f>
        <v>6025902</v>
      </c>
      <c r="F76" s="170">
        <f>+'[8]BULLETIN'!F$441</f>
        <v>4837</v>
      </c>
      <c r="G76" s="170">
        <f>+'[8]BULLETIN'!G$441</f>
        <v>33413</v>
      </c>
      <c r="H76" s="170">
        <f>+'[8]BULLETIN'!H$441</f>
        <v>40945</v>
      </c>
      <c r="I76" s="170">
        <f>+'[8]BULLETIN'!I$441</f>
        <v>6122186</v>
      </c>
      <c r="J76" s="170">
        <f>+'[8]BULLETIN'!J$441</f>
        <v>8665694</v>
      </c>
      <c r="K76" s="170">
        <f>+'[8]BULLETIN'!K$441</f>
        <v>3232323</v>
      </c>
      <c r="L76" s="170">
        <f>+'[8]BULLETIN'!L$441</f>
        <v>33216</v>
      </c>
      <c r="M76" s="170">
        <f>+'[8]BULLETIN'!M$441</f>
        <v>109834</v>
      </c>
      <c r="N76" s="170">
        <f>+'[8]BULLETIN'!N$441</f>
        <v>3375373</v>
      </c>
      <c r="O76" s="24">
        <f>+'[8]BULLETIN'!O$441</f>
        <v>12041067</v>
      </c>
      <c r="P76" s="24">
        <f>+'[8]BULLETIN'!P$441</f>
        <v>3691948.992437</v>
      </c>
      <c r="Q76" s="35">
        <f>+'[8]BULLETIN'!Q$441</f>
        <v>-1196619.6836641915</v>
      </c>
    </row>
    <row r="77" spans="1:17" ht="15" customHeight="1">
      <c r="A77" s="30"/>
      <c r="B77" s="31">
        <f>+'[8]BULLETIN'!A$26</f>
        <v>0</v>
      </c>
      <c r="C77" s="170">
        <f>+'[8]BULLETIN'!C$442</f>
        <v>0</v>
      </c>
      <c r="D77" s="170">
        <f>+'[8]BULLETIN'!D$442</f>
        <v>0</v>
      </c>
      <c r="E77" s="170">
        <f>+'[8]BULLETIN'!E$442</f>
        <v>0</v>
      </c>
      <c r="F77" s="170">
        <f>+'[8]BULLETIN'!F$442</f>
        <v>0</v>
      </c>
      <c r="G77" s="170">
        <f>+'[8]BULLETIN'!G$442</f>
        <v>0</v>
      </c>
      <c r="H77" s="170">
        <f>+'[8]BULLETIN'!H$442</f>
        <v>0</v>
      </c>
      <c r="I77" s="170">
        <f>+'[8]BULLETIN'!I$442</f>
        <v>0</v>
      </c>
      <c r="J77" s="170">
        <f>+'[8]BULLETIN'!J$442</f>
        <v>0</v>
      </c>
      <c r="K77" s="170">
        <f>+'[8]BULLETIN'!K$442</f>
        <v>0</v>
      </c>
      <c r="L77" s="170">
        <f>+'[8]BULLETIN'!L$442</f>
        <v>0</v>
      </c>
      <c r="M77" s="170">
        <f>+'[8]BULLETIN'!M$442</f>
        <v>0</v>
      </c>
      <c r="N77" s="170">
        <f>+'[8]BULLETIN'!N$442</f>
        <v>0</v>
      </c>
      <c r="O77" s="24">
        <f>+'[8]BULLETIN'!O$442</f>
        <v>0</v>
      </c>
      <c r="P77" s="24">
        <f>+'[8]BULLETIN'!P$442</f>
        <v>0</v>
      </c>
      <c r="Q77" s="35">
        <f>+'[8]BULLETIN'!Q$442</f>
        <v>0</v>
      </c>
    </row>
    <row r="78" spans="1:17" ht="15" customHeight="1">
      <c r="A78" s="30"/>
      <c r="B78" s="31">
        <f>+'[8]BULLETIN'!A$27</f>
        <v>0</v>
      </c>
      <c r="C78" s="170">
        <f>+'[8]BULLETIN'!C$443</f>
        <v>0</v>
      </c>
      <c r="D78" s="170">
        <f>+'[8]BULLETIN'!D$443</f>
        <v>0</v>
      </c>
      <c r="E78" s="170">
        <f>+'[8]BULLETIN'!E$443</f>
        <v>0</v>
      </c>
      <c r="F78" s="170">
        <f>+'[8]BULLETIN'!F$443</f>
        <v>0</v>
      </c>
      <c r="G78" s="170">
        <f>+'[8]BULLETIN'!G$443</f>
        <v>0</v>
      </c>
      <c r="H78" s="170">
        <f>+'[8]BULLETIN'!H$443</f>
        <v>0</v>
      </c>
      <c r="I78" s="170">
        <f>+'[8]BULLETIN'!I$443</f>
        <v>0</v>
      </c>
      <c r="J78" s="170">
        <f>+'[8]BULLETIN'!J$443</f>
        <v>0</v>
      </c>
      <c r="K78" s="170">
        <f>+'[8]BULLETIN'!K$443</f>
        <v>0</v>
      </c>
      <c r="L78" s="170">
        <f>+'[8]BULLETIN'!L$443</f>
        <v>0</v>
      </c>
      <c r="M78" s="170">
        <f>+'[8]BULLETIN'!M$443</f>
        <v>0</v>
      </c>
      <c r="N78" s="170">
        <f>+'[8]BULLETIN'!N$443</f>
        <v>0</v>
      </c>
      <c r="O78" s="24">
        <f>+'[8]BULLETIN'!O$443</f>
        <v>0</v>
      </c>
      <c r="P78" s="24">
        <f>+'[8]BULLETIN'!P$443</f>
        <v>0</v>
      </c>
      <c r="Q78" s="35">
        <f>+'[8]BULLETIN'!Q$443</f>
        <v>0</v>
      </c>
    </row>
    <row r="79" spans="1:17" ht="15" customHeight="1">
      <c r="A79" s="30"/>
      <c r="B79" s="31">
        <f>+'[8]BULLETIN'!A$28</f>
        <v>0</v>
      </c>
      <c r="C79" s="170">
        <f>+'[8]BULLETIN'!C$444</f>
        <v>0</v>
      </c>
      <c r="D79" s="170">
        <f>+'[8]BULLETIN'!D$444</f>
        <v>0</v>
      </c>
      <c r="E79" s="170">
        <f>+'[8]BULLETIN'!E$444</f>
        <v>0</v>
      </c>
      <c r="F79" s="170">
        <f>+'[8]BULLETIN'!F$444</f>
        <v>0</v>
      </c>
      <c r="G79" s="170">
        <f>+'[8]BULLETIN'!G$444</f>
        <v>0</v>
      </c>
      <c r="H79" s="170">
        <f>+'[8]BULLETIN'!H$444</f>
        <v>0</v>
      </c>
      <c r="I79" s="170">
        <f>+'[8]BULLETIN'!I$444</f>
        <v>0</v>
      </c>
      <c r="J79" s="170">
        <f>+'[8]BULLETIN'!J$444</f>
        <v>0</v>
      </c>
      <c r="K79" s="170">
        <f>+'[8]BULLETIN'!K$444</f>
        <v>0</v>
      </c>
      <c r="L79" s="170">
        <f>+'[8]BULLETIN'!L$444</f>
        <v>0</v>
      </c>
      <c r="M79" s="170">
        <f>+'[8]BULLETIN'!M$444</f>
        <v>0</v>
      </c>
      <c r="N79" s="170">
        <f>+'[8]BULLETIN'!N$444</f>
        <v>0</v>
      </c>
      <c r="O79" s="24">
        <f>+'[8]BULLETIN'!O$444</f>
        <v>0</v>
      </c>
      <c r="P79" s="24">
        <f>+'[8]BULLETIN'!P$444</f>
        <v>0</v>
      </c>
      <c r="Q79" s="35">
        <f>+'[8]BULLETIN'!Q$444</f>
        <v>0</v>
      </c>
    </row>
    <row r="80" spans="1:17" ht="15" customHeight="1">
      <c r="A80" s="30"/>
      <c r="B80" s="31">
        <f>+'[8]BULLETIN'!A$29</f>
        <v>0</v>
      </c>
      <c r="C80" s="170">
        <f>+'[8]BULLETIN'!C$445</f>
        <v>0</v>
      </c>
      <c r="D80" s="170">
        <f>+'[8]BULLETIN'!D$445</f>
        <v>0</v>
      </c>
      <c r="E80" s="170">
        <f>+'[8]BULLETIN'!E$445</f>
        <v>0</v>
      </c>
      <c r="F80" s="170">
        <f>+'[8]BULLETIN'!F$445</f>
        <v>0</v>
      </c>
      <c r="G80" s="170">
        <f>+'[8]BULLETIN'!G$445</f>
        <v>0</v>
      </c>
      <c r="H80" s="170">
        <f>+'[8]BULLETIN'!H$445</f>
        <v>0</v>
      </c>
      <c r="I80" s="170">
        <f>+'[8]BULLETIN'!I$445</f>
        <v>0</v>
      </c>
      <c r="J80" s="170">
        <f>+'[8]BULLETIN'!J$445</f>
        <v>0</v>
      </c>
      <c r="K80" s="170">
        <f>+'[8]BULLETIN'!K$445</f>
        <v>0</v>
      </c>
      <c r="L80" s="170">
        <f>+'[8]BULLETIN'!L$445</f>
        <v>0</v>
      </c>
      <c r="M80" s="170">
        <f>+'[8]BULLETIN'!M$445</f>
        <v>0</v>
      </c>
      <c r="N80" s="170">
        <f>+'[8]BULLETIN'!N$445</f>
        <v>0</v>
      </c>
      <c r="O80" s="24">
        <f>+'[8]BULLETIN'!O$445</f>
        <v>0</v>
      </c>
      <c r="P80" s="24">
        <f>+'[8]BULLETIN'!P$445</f>
        <v>0</v>
      </c>
      <c r="Q80" s="35">
        <f>+'[8]BULLETIN'!Q$445</f>
        <v>0</v>
      </c>
    </row>
    <row r="81" spans="1:17" ht="15" customHeight="1" thickBot="1">
      <c r="A81" s="158"/>
      <c r="B81" s="157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6"/>
    </row>
    <row r="82" spans="1:17" ht="12.7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</row>
  </sheetData>
  <sheetProtection/>
  <mergeCells count="15">
    <mergeCell ref="A6:B8"/>
    <mergeCell ref="C6:D8"/>
    <mergeCell ref="G8:H8"/>
    <mergeCell ref="K46:K47"/>
    <mergeCell ref="J46:J47"/>
    <mergeCell ref="C46:C47"/>
    <mergeCell ref="P6:Q8"/>
    <mergeCell ref="L8:M8"/>
    <mergeCell ref="N7:O8"/>
    <mergeCell ref="Q44:Q47"/>
    <mergeCell ref="P44:P47"/>
    <mergeCell ref="N46:N47"/>
    <mergeCell ref="O45:O47"/>
    <mergeCell ref="M46:M47"/>
    <mergeCell ref="L46:L47"/>
  </mergeCells>
  <printOptions horizontalCentered="1"/>
  <pageMargins left="0.46" right="0.27" top="0.85" bottom="0.65" header="0.54" footer="0.26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showGridLines="0" zoomScalePageLayoutView="0" workbookViewId="0" topLeftCell="A61">
      <selection activeCell="E51" sqref="E51"/>
    </sheetView>
  </sheetViews>
  <sheetFormatPr defaultColWidth="11.421875" defaultRowHeight="18" customHeight="1"/>
  <cols>
    <col min="1" max="1" width="6.140625" style="14" customWidth="1"/>
    <col min="2" max="2" width="8.28125" style="5" customWidth="1"/>
    <col min="3" max="3" width="10.421875" style="5" customWidth="1"/>
    <col min="4" max="4" width="10.7109375" style="5" customWidth="1"/>
    <col min="5" max="5" width="10.421875" style="5" customWidth="1"/>
    <col min="6" max="6" width="9.140625" style="5" customWidth="1"/>
    <col min="7" max="7" width="9.8515625" style="5" customWidth="1"/>
    <col min="8" max="8" width="9.7109375" style="5" customWidth="1"/>
    <col min="9" max="9" width="8.8515625" style="5" customWidth="1"/>
    <col min="10" max="10" width="10.28125" style="5" customWidth="1"/>
    <col min="11" max="11" width="11.140625" style="5" customWidth="1"/>
    <col min="12" max="12" width="11.28125" style="5" customWidth="1"/>
    <col min="13" max="13" width="10.28125" style="5" customWidth="1"/>
    <col min="14" max="14" width="11.28125" style="5" customWidth="1"/>
    <col min="15" max="16" width="12.7109375" style="5" customWidth="1"/>
    <col min="17" max="16384" width="11.421875" style="5" customWidth="1"/>
  </cols>
  <sheetData>
    <row r="1" spans="1:16" ht="18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8" customHeight="1">
      <c r="A2" s="6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"/>
      <c r="P2" s="3"/>
    </row>
    <row r="3" spans="1:16" ht="18" customHeight="1" thickBot="1">
      <c r="A3" s="7" t="str">
        <f>+BEAC!$A$3</f>
        <v>ZONE BEAC</v>
      </c>
      <c r="B3" s="7"/>
      <c r="C3" s="7"/>
      <c r="D3" s="6"/>
      <c r="E3" s="8"/>
      <c r="F3" s="8"/>
      <c r="G3" s="8"/>
      <c r="H3" s="8"/>
      <c r="I3" s="8"/>
      <c r="J3" s="8"/>
      <c r="K3" s="8"/>
      <c r="L3" s="9" t="s">
        <v>24</v>
      </c>
      <c r="M3" s="8"/>
      <c r="N3" s="8"/>
      <c r="O3" s="4"/>
      <c r="P3" s="4"/>
    </row>
    <row r="4" spans="1:16" s="14" customFormat="1" ht="24.75" customHeight="1">
      <c r="A4" s="191" t="s">
        <v>25</v>
      </c>
      <c r="B4" s="192"/>
      <c r="C4" s="199" t="s">
        <v>26</v>
      </c>
      <c r="D4" s="199" t="s">
        <v>174</v>
      </c>
      <c r="E4" s="11" t="s">
        <v>4</v>
      </c>
      <c r="F4" s="12"/>
      <c r="G4" s="13"/>
      <c r="H4" s="204" t="s">
        <v>27</v>
      </c>
      <c r="I4" s="205"/>
      <c r="J4" s="205"/>
      <c r="K4" s="205"/>
      <c r="L4" s="206"/>
      <c r="M4" s="199" t="s">
        <v>28</v>
      </c>
      <c r="N4" s="189" t="s">
        <v>7</v>
      </c>
      <c r="O4" s="3"/>
      <c r="P4" s="3"/>
    </row>
    <row r="5" spans="1:16" s="14" customFormat="1" ht="28.5" customHeight="1" thickBot="1">
      <c r="A5" s="203" t="s">
        <v>29</v>
      </c>
      <c r="B5" s="202"/>
      <c r="C5" s="200"/>
      <c r="D5" s="200"/>
      <c r="E5" s="16" t="s">
        <v>142</v>
      </c>
      <c r="F5" s="16" t="s">
        <v>143</v>
      </c>
      <c r="G5" s="17" t="s">
        <v>8</v>
      </c>
      <c r="H5" s="18" t="s">
        <v>10</v>
      </c>
      <c r="I5" s="18" t="s">
        <v>12</v>
      </c>
      <c r="J5" s="18" t="s">
        <v>123</v>
      </c>
      <c r="K5" s="18" t="s">
        <v>124</v>
      </c>
      <c r="L5" s="19" t="s">
        <v>8</v>
      </c>
      <c r="M5" s="200"/>
      <c r="N5" s="190"/>
      <c r="O5" s="3"/>
      <c r="P5" s="3"/>
    </row>
    <row r="6" spans="1:16" ht="15" customHeight="1">
      <c r="A6" s="20"/>
      <c r="B6" s="21"/>
      <c r="C6" s="69"/>
      <c r="D6" s="70"/>
      <c r="E6" s="71"/>
      <c r="F6" s="71"/>
      <c r="G6" s="71"/>
      <c r="H6" s="71"/>
      <c r="I6" s="71"/>
      <c r="J6" s="71"/>
      <c r="K6" s="71"/>
      <c r="L6" s="71"/>
      <c r="M6" s="71"/>
      <c r="N6" s="72"/>
      <c r="O6" s="4"/>
      <c r="P6" s="4"/>
    </row>
    <row r="7" spans="1:16" ht="15" customHeight="1">
      <c r="A7" s="22">
        <f>+'[1]BULLETIN'!B$83</f>
        <v>2010</v>
      </c>
      <c r="B7" s="23"/>
      <c r="C7" s="24">
        <f>+'[1]BULLETIN'!C$83</f>
        <v>2492441</v>
      </c>
      <c r="D7" s="24">
        <f>+'[1]BULLETIN'!D$83</f>
        <v>888063</v>
      </c>
      <c r="E7" s="24">
        <f>+'[1]BULLETIN'!E$83</f>
        <v>396776</v>
      </c>
      <c r="F7" s="24">
        <f>+'[1]BULLETIN'!F$83</f>
        <v>47828</v>
      </c>
      <c r="G7" s="24">
        <f>+'[1]BULLETIN'!G$83</f>
        <v>444604</v>
      </c>
      <c r="H7" s="24">
        <f>+'[1]BULLETIN'!H$83</f>
        <v>1</v>
      </c>
      <c r="I7" s="24">
        <f>+'[1]BULLETIN'!I$83</f>
        <v>105198</v>
      </c>
      <c r="J7" s="24">
        <f>+'[1]BULLETIN'!J$83</f>
        <v>196291</v>
      </c>
      <c r="K7" s="24">
        <f>+'[1]BULLETIN'!K$83</f>
        <v>3108910</v>
      </c>
      <c r="L7" s="24">
        <f>+'[1]BULLETIN'!L$83</f>
        <v>3410400</v>
      </c>
      <c r="M7" s="24">
        <f>+'[1]BULLETIN'!M$83</f>
        <v>405985</v>
      </c>
      <c r="N7" s="25">
        <f>+'[1]BULLETIN'!N$83</f>
        <v>7641493</v>
      </c>
      <c r="O7" s="26"/>
      <c r="P7" s="26"/>
    </row>
    <row r="8" spans="1:16" ht="15" customHeight="1">
      <c r="A8" s="22">
        <f>+'[2]BULLETIN'!B$83</f>
        <v>2011</v>
      </c>
      <c r="B8" s="23"/>
      <c r="C8" s="24">
        <f>+'[2]BULLETIN'!C$83</f>
        <v>2575651</v>
      </c>
      <c r="D8" s="24">
        <f>+'[2]BULLETIN'!D$83</f>
        <v>905978</v>
      </c>
      <c r="E8" s="24">
        <f>+'[2]BULLETIN'!E$83</f>
        <v>522470</v>
      </c>
      <c r="F8" s="24">
        <f>+'[2]BULLETIN'!F$83</f>
        <v>35388</v>
      </c>
      <c r="G8" s="24">
        <f>+'[2]BULLETIN'!G$83</f>
        <v>557858</v>
      </c>
      <c r="H8" s="24">
        <f>+'[2]BULLETIN'!H$83</f>
        <v>1</v>
      </c>
      <c r="I8" s="24">
        <f>+'[2]BULLETIN'!I$83</f>
        <v>132178</v>
      </c>
      <c r="J8" s="24">
        <f>+'[2]BULLETIN'!J$83</f>
        <v>193239</v>
      </c>
      <c r="K8" s="24">
        <f>+'[2]BULLETIN'!K$83</f>
        <v>4074063</v>
      </c>
      <c r="L8" s="24">
        <f>+'[2]BULLETIN'!L$83</f>
        <v>4399481</v>
      </c>
      <c r="M8" s="24">
        <f>+'[2]BULLETIN'!M$83</f>
        <v>789637</v>
      </c>
      <c r="N8" s="25">
        <f>+'[2]BULLETIN'!N$83</f>
        <v>9228605</v>
      </c>
      <c r="O8" s="26"/>
      <c r="P8" s="26"/>
    </row>
    <row r="9" spans="1:16" ht="15" customHeight="1">
      <c r="A9" s="22">
        <f>+'[3]BULLETIN'!B$83</f>
        <v>2012</v>
      </c>
      <c r="B9" s="23"/>
      <c r="C9" s="24">
        <f>+'[3]BULLETIN'!C$83</f>
        <v>3583966</v>
      </c>
      <c r="D9" s="24">
        <f>+'[3]BULLETIN'!D$83</f>
        <v>981478</v>
      </c>
      <c r="E9" s="24">
        <f>+'[3]BULLETIN'!E$83</f>
        <v>580453</v>
      </c>
      <c r="F9" s="24">
        <f>+'[3]BULLETIN'!F$83</f>
        <v>75359</v>
      </c>
      <c r="G9" s="24">
        <f>+'[3]BULLETIN'!G$83</f>
        <v>655812</v>
      </c>
      <c r="H9" s="24">
        <f>+'[3]BULLETIN'!H$83</f>
        <v>5884</v>
      </c>
      <c r="I9" s="24">
        <f>+'[3]BULLETIN'!I$83</f>
        <v>113278</v>
      </c>
      <c r="J9" s="24">
        <f>+'[3]BULLETIN'!J$83</f>
        <v>190686</v>
      </c>
      <c r="K9" s="24">
        <f>+'[3]BULLETIN'!K$83</f>
        <v>4555090</v>
      </c>
      <c r="L9" s="24">
        <f>+'[3]BULLETIN'!L$83</f>
        <v>4864938</v>
      </c>
      <c r="M9" s="24">
        <f>+'[3]BULLETIN'!M$83</f>
        <v>656585</v>
      </c>
      <c r="N9" s="25">
        <f>+'[3]BULLETIN'!N$83</f>
        <v>10742779</v>
      </c>
      <c r="O9" s="26"/>
      <c r="P9" s="26"/>
    </row>
    <row r="10" spans="1:16" ht="15" customHeight="1">
      <c r="A10" s="22">
        <f>+'[4]BULLETIN'!B$83</f>
        <v>2013</v>
      </c>
      <c r="B10" s="23"/>
      <c r="C10" s="24">
        <f>+'[4]BULLETIN'!C$83</f>
        <v>2940097</v>
      </c>
      <c r="D10" s="24">
        <f>+'[4]BULLETIN'!D$83</f>
        <v>1097299</v>
      </c>
      <c r="E10" s="24">
        <f>+'[4]BULLETIN'!E$83</f>
        <v>645815</v>
      </c>
      <c r="F10" s="24">
        <f>+'[4]BULLETIN'!F$83</f>
        <v>74357</v>
      </c>
      <c r="G10" s="24">
        <f>+'[4]BULLETIN'!G$83</f>
        <v>720172</v>
      </c>
      <c r="H10" s="24">
        <f>+'[4]BULLETIN'!H$83</f>
        <v>8493</v>
      </c>
      <c r="I10" s="24">
        <f>+'[4]BULLETIN'!I$83</f>
        <v>168548</v>
      </c>
      <c r="J10" s="24">
        <f>+'[4]BULLETIN'!J$83</f>
        <v>273608</v>
      </c>
      <c r="K10" s="24">
        <f>+'[4]BULLETIN'!K$83</f>
        <v>5634704</v>
      </c>
      <c r="L10" s="24">
        <f>+'[4]BULLETIN'!L$83</f>
        <v>6085353</v>
      </c>
      <c r="M10" s="24">
        <f>+'[4]BULLETIN'!M$83</f>
        <v>804404</v>
      </c>
      <c r="N10" s="25">
        <f>+'[4]BULLETIN'!N$83</f>
        <v>11647325</v>
      </c>
      <c r="O10" s="26"/>
      <c r="P10" s="26"/>
    </row>
    <row r="11" spans="1:16" ht="15" customHeight="1">
      <c r="A11" s="22">
        <f>+'[6]BULLETIN'!$B$83</f>
        <v>2014</v>
      </c>
      <c r="B11" s="27"/>
      <c r="C11" s="24">
        <f>+'[6]BULLETIN'!C$83</f>
        <v>3716323</v>
      </c>
      <c r="D11" s="24">
        <f>+'[6]BULLETIN'!D$83</f>
        <v>672875</v>
      </c>
      <c r="E11" s="24">
        <f>+'[6]BULLETIN'!E$83</f>
        <v>817936</v>
      </c>
      <c r="F11" s="24">
        <f>+'[6]BULLETIN'!F$83</f>
        <v>83646</v>
      </c>
      <c r="G11" s="24">
        <f>+'[6]BULLETIN'!G$83</f>
        <v>901582</v>
      </c>
      <c r="H11" s="24">
        <f>+'[6]BULLETIN'!H$83</f>
        <v>5253</v>
      </c>
      <c r="I11" s="24">
        <f>+'[6]BULLETIN'!I$83</f>
        <v>129972</v>
      </c>
      <c r="J11" s="24">
        <f>+'[6]BULLETIN'!J$83</f>
        <v>242074</v>
      </c>
      <c r="K11" s="24">
        <f>+'[6]BULLETIN'!K$83</f>
        <v>6275631</v>
      </c>
      <c r="L11" s="24">
        <f>+'[6]BULLETIN'!L$83</f>
        <v>6652930</v>
      </c>
      <c r="M11" s="24">
        <f>+'[6]BULLETIN'!M$83</f>
        <v>681699</v>
      </c>
      <c r="N11" s="25">
        <f>+'[6]BULLETIN'!N$83</f>
        <v>12625409</v>
      </c>
      <c r="O11" s="26"/>
      <c r="P11" s="26"/>
    </row>
    <row r="12" spans="1:16" ht="15" customHeight="1">
      <c r="A12" s="22">
        <f>+'[5]BULLETIN'!$B$83</f>
        <v>2015</v>
      </c>
      <c r="B12" s="27"/>
      <c r="C12" s="24">
        <f>+'[5]BULLETIN'!C$83</f>
        <v>2845594</v>
      </c>
      <c r="D12" s="24">
        <f>+'[5]BULLETIN'!D$83</f>
        <v>735239</v>
      </c>
      <c r="E12" s="24">
        <f>+'[5]BULLETIN'!E$83</f>
        <v>1095663</v>
      </c>
      <c r="F12" s="24">
        <f>+'[5]BULLETIN'!F$83</f>
        <v>49823</v>
      </c>
      <c r="G12" s="24">
        <f>+'[5]BULLETIN'!G$83</f>
        <v>1145486</v>
      </c>
      <c r="H12" s="24">
        <f>+'[5]BULLETIN'!H$83</f>
        <v>2635</v>
      </c>
      <c r="I12" s="24">
        <f>+'[5]BULLETIN'!I$83</f>
        <v>109147</v>
      </c>
      <c r="J12" s="24">
        <f>+'[5]BULLETIN'!J$83</f>
        <v>372864</v>
      </c>
      <c r="K12" s="24">
        <f>+'[5]BULLETIN'!K$83</f>
        <v>6834166</v>
      </c>
      <c r="L12" s="24">
        <f>+'[5]BULLETIN'!L$83</f>
        <v>7318812</v>
      </c>
      <c r="M12" s="24">
        <f>+'[5]BULLETIN'!M$83</f>
        <v>873086</v>
      </c>
      <c r="N12" s="25">
        <f>+'[5]BULLETIN'!N$83</f>
        <v>12918217</v>
      </c>
      <c r="O12" s="26"/>
      <c r="P12" s="26"/>
    </row>
    <row r="13" spans="1:16" ht="15" customHeight="1">
      <c r="A13" s="22">
        <f>+'[7]BULLETIN'!$B$83</f>
        <v>2016</v>
      </c>
      <c r="B13" s="27"/>
      <c r="C13" s="24">
        <f>+'[7]BULLETIN'!C$83</f>
        <v>1631301</v>
      </c>
      <c r="D13" s="24">
        <f>+'[7]BULLETIN'!D$83</f>
        <v>754459</v>
      </c>
      <c r="E13" s="24">
        <f>+'[7]BULLETIN'!E$83</f>
        <v>1910902</v>
      </c>
      <c r="F13" s="24">
        <f>+'[7]BULLETIN'!F$83</f>
        <v>40489</v>
      </c>
      <c r="G13" s="24">
        <f>+'[7]BULLETIN'!G$83</f>
        <v>1951391</v>
      </c>
      <c r="H13" s="24">
        <f>+'[7]BULLETIN'!H$83</f>
        <v>2156</v>
      </c>
      <c r="I13" s="24">
        <f>+'[7]BULLETIN'!I$83</f>
        <v>93314</v>
      </c>
      <c r="J13" s="24">
        <f>+'[7]BULLETIN'!J$83</f>
        <v>402250</v>
      </c>
      <c r="K13" s="24">
        <f>+'[7]BULLETIN'!K$83</f>
        <v>7082381</v>
      </c>
      <c r="L13" s="24">
        <f>+'[7]BULLETIN'!L$83</f>
        <v>7580101</v>
      </c>
      <c r="M13" s="24">
        <f>+'[7]BULLETIN'!M$83</f>
        <v>1315139</v>
      </c>
      <c r="N13" s="25">
        <f>+'[7]BULLETIN'!N$83</f>
        <v>13232391</v>
      </c>
      <c r="O13" s="26"/>
      <c r="P13" s="26"/>
    </row>
    <row r="14" spans="1:16" ht="15" customHeight="1">
      <c r="A14" s="22">
        <f>+'[9]BULLETIN'!$B$83</f>
        <v>2017</v>
      </c>
      <c r="B14" s="27"/>
      <c r="C14" s="24">
        <f>+'[9]BULLETIN'!C$83</f>
        <v>1716901</v>
      </c>
      <c r="D14" s="24">
        <f>+'[9]BULLETIN'!D$83</f>
        <v>802883</v>
      </c>
      <c r="E14" s="24">
        <f>+'[9]BULLETIN'!E$83</f>
        <v>1864411</v>
      </c>
      <c r="F14" s="24">
        <f>+'[9]BULLETIN'!F$83</f>
        <v>54546</v>
      </c>
      <c r="G14" s="24">
        <f>+'[9]BULLETIN'!G$83</f>
        <v>1918957</v>
      </c>
      <c r="H14" s="24">
        <f>+'[9]BULLETIN'!H$83</f>
        <v>2207</v>
      </c>
      <c r="I14" s="24">
        <f>+'[9]BULLETIN'!I$83</f>
        <v>106041</v>
      </c>
      <c r="J14" s="24">
        <f>+'[9]BULLETIN'!J$83</f>
        <v>354921</v>
      </c>
      <c r="K14" s="24">
        <f>+'[9]BULLETIN'!K$83</f>
        <v>6972376</v>
      </c>
      <c r="L14" s="24">
        <f>+'[9]BULLETIN'!L$83</f>
        <v>7435545</v>
      </c>
      <c r="M14" s="24">
        <f>+'[9]BULLETIN'!M$83</f>
        <v>1002376</v>
      </c>
      <c r="N14" s="25">
        <f>+'[9]BULLETIN'!N$83</f>
        <v>12876662</v>
      </c>
      <c r="O14" s="26"/>
      <c r="P14" s="26"/>
    </row>
    <row r="15" spans="1:16" ht="15" customHeight="1">
      <c r="A15" s="22">
        <f>+'[10]BULLETIN'!$B$83</f>
        <v>2018</v>
      </c>
      <c r="B15" s="27"/>
      <c r="C15" s="24">
        <f>+'[10]BULLETIN'!C$83</f>
        <v>2050240</v>
      </c>
      <c r="D15" s="24">
        <f>+'[10]BULLETIN'!D$83</f>
        <v>734670</v>
      </c>
      <c r="E15" s="24">
        <f>+'[10]BULLETIN'!E$83</f>
        <v>2059220</v>
      </c>
      <c r="F15" s="24">
        <f>+'[10]BULLETIN'!F$83</f>
        <v>87833</v>
      </c>
      <c r="G15" s="24">
        <f>+'[10]BULLETIN'!G$83</f>
        <v>2147053</v>
      </c>
      <c r="H15" s="24">
        <f>+'[10]BULLETIN'!H$83</f>
        <v>0</v>
      </c>
      <c r="I15" s="24">
        <f>+'[10]BULLETIN'!I$83</f>
        <v>98763</v>
      </c>
      <c r="J15" s="24">
        <f>+'[10]BULLETIN'!J$83</f>
        <v>362958</v>
      </c>
      <c r="K15" s="24">
        <f>+'[10]BULLETIN'!K$83</f>
        <v>7242787</v>
      </c>
      <c r="L15" s="24">
        <f>+'[10]BULLETIN'!L$83</f>
        <v>7704508</v>
      </c>
      <c r="M15" s="24">
        <f>+'[10]BULLETIN'!M$83</f>
        <v>1052354</v>
      </c>
      <c r="N15" s="25">
        <f>+'[10]BULLETIN'!N$83</f>
        <v>13688825</v>
      </c>
      <c r="O15" s="26"/>
      <c r="P15" s="26"/>
    </row>
    <row r="16" spans="1:16" ht="15" customHeight="1">
      <c r="A16" s="28"/>
      <c r="B16" s="29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6"/>
      <c r="P16" s="26"/>
    </row>
    <row r="17" spans="1:16" ht="15" customHeight="1">
      <c r="A17" s="30">
        <f>+'[9]BULLETIN'!$B$18</f>
        <v>2017</v>
      </c>
      <c r="B17" s="31" t="str">
        <f>+'[9]BULLETIN'!A$20</f>
        <v>MARS</v>
      </c>
      <c r="C17" s="24">
        <f>+'[9]BULLETIN'!C$74</f>
        <v>1554191</v>
      </c>
      <c r="D17" s="24">
        <f>+'[9]BULLETIN'!D$74</f>
        <v>762152</v>
      </c>
      <c r="E17" s="24">
        <f>+'[9]BULLETIN'!E$74</f>
        <v>1927011</v>
      </c>
      <c r="F17" s="24">
        <f>+'[9]BULLETIN'!F$74</f>
        <v>-53975</v>
      </c>
      <c r="G17" s="24">
        <f>+'[9]BULLETIN'!G$74</f>
        <v>1873036</v>
      </c>
      <c r="H17" s="24">
        <f>+'[9]BULLETIN'!H$74</f>
        <v>2098</v>
      </c>
      <c r="I17" s="24">
        <f>+'[9]BULLETIN'!I$74</f>
        <v>133168</v>
      </c>
      <c r="J17" s="24">
        <f>+'[9]BULLETIN'!J$74</f>
        <v>362513</v>
      </c>
      <c r="K17" s="24">
        <f>+'[9]BULLETIN'!K$74</f>
        <v>7050472</v>
      </c>
      <c r="L17" s="24">
        <f>+'[9]BULLETIN'!L$74</f>
        <v>7548251</v>
      </c>
      <c r="M17" s="24">
        <f>+'[9]BULLETIN'!M$74</f>
        <v>1245174</v>
      </c>
      <c r="N17" s="25">
        <f>+'[9]BULLETIN'!N$74</f>
        <v>12982804</v>
      </c>
      <c r="O17" s="26"/>
      <c r="P17" s="26"/>
    </row>
    <row r="18" spans="1:16" ht="15" customHeight="1">
      <c r="A18" s="30"/>
      <c r="B18" s="31" t="str">
        <f>+'[9]BULLETIN'!A$23</f>
        <v>JUIN</v>
      </c>
      <c r="C18" s="24">
        <f>+'[9]BULLETIN'!C$77</f>
        <v>1425043</v>
      </c>
      <c r="D18" s="24">
        <f>+'[9]BULLETIN'!D$77</f>
        <v>797471</v>
      </c>
      <c r="E18" s="24">
        <f>+'[9]BULLETIN'!E$77</f>
        <v>1794855</v>
      </c>
      <c r="F18" s="24">
        <f>+'[9]BULLETIN'!F$77</f>
        <v>82304</v>
      </c>
      <c r="G18" s="24">
        <f>+'[9]BULLETIN'!G$77</f>
        <v>1877159</v>
      </c>
      <c r="H18" s="24">
        <f>+'[9]BULLETIN'!H$77</f>
        <v>2135</v>
      </c>
      <c r="I18" s="24">
        <f>+'[9]BULLETIN'!I$77</f>
        <v>108439</v>
      </c>
      <c r="J18" s="24">
        <f>+'[9]BULLETIN'!J$77</f>
        <v>380536</v>
      </c>
      <c r="K18" s="24">
        <f>+'[9]BULLETIN'!K$77</f>
        <v>7032975</v>
      </c>
      <c r="L18" s="24">
        <f>+'[9]BULLETIN'!L$77</f>
        <v>7524085</v>
      </c>
      <c r="M18" s="24">
        <f>+'[9]BULLETIN'!M$77</f>
        <v>1259152</v>
      </c>
      <c r="N18" s="25">
        <f>+'[9]BULLETIN'!N$77</f>
        <v>12882910</v>
      </c>
      <c r="O18" s="26"/>
      <c r="P18" s="26"/>
    </row>
    <row r="19" spans="1:16" ht="15" customHeight="1">
      <c r="A19" s="30"/>
      <c r="B19" s="31" t="str">
        <f>+'[9]BULLETIN'!A$26</f>
        <v>SEPT</v>
      </c>
      <c r="C19" s="24">
        <f>+'[9]BULLETIN'!C$80</f>
        <v>1749641</v>
      </c>
      <c r="D19" s="24">
        <f>+'[9]BULLETIN'!D$80</f>
        <v>694118</v>
      </c>
      <c r="E19" s="24">
        <f>+'[9]BULLETIN'!E$80</f>
        <v>1794119</v>
      </c>
      <c r="F19" s="24">
        <f>+'[9]BULLETIN'!F$80</f>
        <v>82249</v>
      </c>
      <c r="G19" s="24">
        <f>+'[9]BULLETIN'!G$80</f>
        <v>1876368</v>
      </c>
      <c r="H19" s="24">
        <f>+'[9]BULLETIN'!H$80</f>
        <v>288</v>
      </c>
      <c r="I19" s="24">
        <f>+'[9]BULLETIN'!I$80</f>
        <v>113163</v>
      </c>
      <c r="J19" s="24">
        <f>+'[9]BULLETIN'!J$80</f>
        <v>374358</v>
      </c>
      <c r="K19" s="24">
        <f>+'[9]BULLETIN'!K$80</f>
        <v>6910265</v>
      </c>
      <c r="L19" s="24">
        <f>+'[9]BULLETIN'!L$80</f>
        <v>7398074</v>
      </c>
      <c r="M19" s="24">
        <f>+'[9]BULLETIN'!M$80</f>
        <v>1116144</v>
      </c>
      <c r="N19" s="25">
        <f>+'[9]BULLETIN'!N$80</f>
        <v>12834345</v>
      </c>
      <c r="O19" s="26"/>
      <c r="P19" s="26"/>
    </row>
    <row r="20" spans="1:16" ht="15" customHeight="1">
      <c r="A20" s="30"/>
      <c r="B20" s="31" t="str">
        <f>+'[9]BULLETIN'!A$29</f>
        <v>DEC</v>
      </c>
      <c r="C20" s="24">
        <f>+'[9]BULLETIN'!C$83</f>
        <v>1716901</v>
      </c>
      <c r="D20" s="24">
        <f>+'[9]BULLETIN'!D$83</f>
        <v>802883</v>
      </c>
      <c r="E20" s="24">
        <f>+'[9]BULLETIN'!E$83</f>
        <v>1864411</v>
      </c>
      <c r="F20" s="24">
        <f>+'[9]BULLETIN'!F$83</f>
        <v>54546</v>
      </c>
      <c r="G20" s="24">
        <f>+'[9]BULLETIN'!G$83</f>
        <v>1918957</v>
      </c>
      <c r="H20" s="24">
        <f>+'[9]BULLETIN'!H$83</f>
        <v>2207</v>
      </c>
      <c r="I20" s="24">
        <f>+'[9]BULLETIN'!I$83</f>
        <v>106041</v>
      </c>
      <c r="J20" s="24">
        <f>+'[9]BULLETIN'!J$83</f>
        <v>354921</v>
      </c>
      <c r="K20" s="24">
        <f>+'[9]BULLETIN'!K$83</f>
        <v>6972376</v>
      </c>
      <c r="L20" s="24">
        <f>+'[9]BULLETIN'!L$83</f>
        <v>7435545</v>
      </c>
      <c r="M20" s="24">
        <f>+'[9]BULLETIN'!M$83</f>
        <v>1002376</v>
      </c>
      <c r="N20" s="25">
        <f>+'[9]BULLETIN'!N$83</f>
        <v>12876662</v>
      </c>
      <c r="O20" s="26"/>
      <c r="P20" s="26"/>
    </row>
    <row r="21" spans="1:16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6"/>
      <c r="P21" s="26"/>
    </row>
    <row r="22" spans="1:16" ht="15" customHeight="1">
      <c r="A22" s="30">
        <f>+'[10]BULLETIN'!$B$18</f>
        <v>2018</v>
      </c>
      <c r="B22" s="31" t="str">
        <f>+'[10]BULLETIN'!A$20</f>
        <v>MARS</v>
      </c>
      <c r="C22" s="24">
        <f>+'[10]BULLETIN'!C$74</f>
        <v>1862922</v>
      </c>
      <c r="D22" s="24">
        <f>+'[10]BULLETIN'!D$74</f>
        <v>695089</v>
      </c>
      <c r="E22" s="24">
        <f>+'[10]BULLETIN'!E$74</f>
        <v>1877352</v>
      </c>
      <c r="F22" s="24">
        <f>+'[10]BULLETIN'!F$74</f>
        <v>50856</v>
      </c>
      <c r="G22" s="24">
        <f>+'[10]BULLETIN'!G$74</f>
        <v>1928208</v>
      </c>
      <c r="H22" s="24">
        <f>+'[10]BULLETIN'!H$74</f>
        <v>0</v>
      </c>
      <c r="I22" s="24">
        <f>+'[10]BULLETIN'!I$74</f>
        <v>115540</v>
      </c>
      <c r="J22" s="24">
        <f>+'[10]BULLETIN'!J$74</f>
        <v>373230</v>
      </c>
      <c r="K22" s="24">
        <f>+'[10]BULLETIN'!K$74</f>
        <v>6833048</v>
      </c>
      <c r="L22" s="24">
        <f>+'[10]BULLETIN'!L$74</f>
        <v>7321818</v>
      </c>
      <c r="M22" s="24">
        <f>+'[10]BULLETIN'!M$74</f>
        <v>985223</v>
      </c>
      <c r="N22" s="25">
        <f>+'[10]BULLETIN'!N$74</f>
        <v>12793260</v>
      </c>
      <c r="O22" s="26"/>
      <c r="P22" s="26"/>
    </row>
    <row r="23" spans="1:16" ht="15" customHeight="1">
      <c r="A23" s="30"/>
      <c r="B23" s="31" t="str">
        <f>+'[10]BULLETIN'!A$23</f>
        <v>JUIN</v>
      </c>
      <c r="C23" s="24">
        <f>+'[10]BULLETIN'!C$77</f>
        <v>1741747</v>
      </c>
      <c r="D23" s="24">
        <f>+'[10]BULLETIN'!D$77</f>
        <v>808990</v>
      </c>
      <c r="E23" s="24">
        <f>+'[10]BULLETIN'!E$77</f>
        <v>1982750</v>
      </c>
      <c r="F23" s="24">
        <f>+'[10]BULLETIN'!F$77</f>
        <v>56677</v>
      </c>
      <c r="G23" s="24">
        <f>+'[10]BULLETIN'!G$77</f>
        <v>2039427</v>
      </c>
      <c r="H23" s="24">
        <f>+'[10]BULLETIN'!H$77</f>
        <v>25</v>
      </c>
      <c r="I23" s="24">
        <f>+'[10]BULLETIN'!I$77</f>
        <v>122041</v>
      </c>
      <c r="J23" s="24">
        <f>+'[10]BULLETIN'!J$77</f>
        <v>401538</v>
      </c>
      <c r="K23" s="24">
        <f>+'[10]BULLETIN'!K$77</f>
        <v>6868642</v>
      </c>
      <c r="L23" s="24">
        <f>+'[10]BULLETIN'!L$77</f>
        <v>7392246</v>
      </c>
      <c r="M23" s="24">
        <f>+'[10]BULLETIN'!M$77</f>
        <v>977115</v>
      </c>
      <c r="N23" s="25">
        <f>+'[10]BULLETIN'!N$77</f>
        <v>12959525</v>
      </c>
      <c r="O23" s="26"/>
      <c r="P23" s="26"/>
    </row>
    <row r="24" spans="1:16" ht="15" customHeight="1">
      <c r="A24" s="30"/>
      <c r="B24" s="31" t="str">
        <f>+'[10]BULLETIN'!A$26</f>
        <v>SEPT</v>
      </c>
      <c r="C24" s="24">
        <f>+'[10]BULLETIN'!C$80</f>
        <v>1798003</v>
      </c>
      <c r="D24" s="24">
        <f>+'[10]BULLETIN'!D$80</f>
        <v>726976</v>
      </c>
      <c r="E24" s="24">
        <f>+'[10]BULLETIN'!E$80</f>
        <v>1983333</v>
      </c>
      <c r="F24" s="24">
        <f>+'[10]BULLETIN'!F$80</f>
        <v>66696</v>
      </c>
      <c r="G24" s="24">
        <f>+'[10]BULLETIN'!G$80</f>
        <v>2050029</v>
      </c>
      <c r="H24" s="24">
        <f>+'[10]BULLETIN'!H$80</f>
        <v>5</v>
      </c>
      <c r="I24" s="24">
        <f>+'[10]BULLETIN'!I$80</f>
        <v>86141</v>
      </c>
      <c r="J24" s="24">
        <f>+'[10]BULLETIN'!J$80</f>
        <v>365042</v>
      </c>
      <c r="K24" s="24">
        <f>+'[10]BULLETIN'!K$80</f>
        <v>7056440</v>
      </c>
      <c r="L24" s="24">
        <f>+'[10]BULLETIN'!L$80</f>
        <v>7507628</v>
      </c>
      <c r="M24" s="24">
        <f>+'[10]BULLETIN'!M$80</f>
        <v>1001946</v>
      </c>
      <c r="N24" s="25">
        <f>+'[10]BULLETIN'!N$80</f>
        <v>13084582</v>
      </c>
      <c r="O24" s="26"/>
      <c r="P24" s="26"/>
    </row>
    <row r="25" spans="1:16" ht="15" customHeight="1">
      <c r="A25" s="30"/>
      <c r="B25" s="31" t="str">
        <f>+'[10]BULLETIN'!A$29</f>
        <v>DEC</v>
      </c>
      <c r="C25" s="24">
        <f>+'[10]BULLETIN'!C$83</f>
        <v>2050240</v>
      </c>
      <c r="D25" s="24">
        <f>+'[10]BULLETIN'!D$83</f>
        <v>734670</v>
      </c>
      <c r="E25" s="24">
        <f>+'[10]BULLETIN'!E$83</f>
        <v>2059220</v>
      </c>
      <c r="F25" s="24">
        <f>+'[10]BULLETIN'!F$83</f>
        <v>87833</v>
      </c>
      <c r="G25" s="24">
        <f>+'[10]BULLETIN'!G$83</f>
        <v>2147053</v>
      </c>
      <c r="H25" s="24">
        <f>+'[10]BULLETIN'!H$83</f>
        <v>0</v>
      </c>
      <c r="I25" s="24">
        <f>+'[10]BULLETIN'!I$83</f>
        <v>98763</v>
      </c>
      <c r="J25" s="24">
        <f>+'[10]BULLETIN'!J$83</f>
        <v>362958</v>
      </c>
      <c r="K25" s="24">
        <f>+'[10]BULLETIN'!K$83</f>
        <v>7242787</v>
      </c>
      <c r="L25" s="24">
        <f>+'[10]BULLETIN'!L$83</f>
        <v>7704508</v>
      </c>
      <c r="M25" s="24">
        <f>+'[10]BULLETIN'!M$83</f>
        <v>1052354</v>
      </c>
      <c r="N25" s="25">
        <f>+'[10]BULLETIN'!N$83</f>
        <v>13688825</v>
      </c>
      <c r="O25" s="26"/>
      <c r="P25" s="26"/>
    </row>
    <row r="26" spans="1:16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6"/>
      <c r="P26" s="26"/>
    </row>
    <row r="27" spans="1:16" ht="15" customHeight="1">
      <c r="A27" s="30">
        <f>+'[8]BULLETIN'!$B$18</f>
        <v>2019</v>
      </c>
      <c r="B27" s="31" t="str">
        <f>+'[8]BULLETIN'!A$18</f>
        <v>JAN</v>
      </c>
      <c r="C27" s="24">
        <f>+'[8]BULLETIN'!C$72</f>
        <v>2284068</v>
      </c>
      <c r="D27" s="24">
        <f>+'[8]BULLETIN'!D$72</f>
        <v>711955</v>
      </c>
      <c r="E27" s="24">
        <f>+'[8]BULLETIN'!E$72</f>
        <v>2111940</v>
      </c>
      <c r="F27" s="24">
        <f>+'[8]BULLETIN'!F$72</f>
        <v>91292</v>
      </c>
      <c r="G27" s="24">
        <f>+'[8]BULLETIN'!G$72</f>
        <v>2203232</v>
      </c>
      <c r="H27" s="24">
        <f>+'[8]BULLETIN'!H$72</f>
        <v>0</v>
      </c>
      <c r="I27" s="24">
        <f>+'[8]BULLETIN'!I$72</f>
        <v>106043</v>
      </c>
      <c r="J27" s="24">
        <f>+'[8]BULLETIN'!J$72</f>
        <v>356255</v>
      </c>
      <c r="K27" s="24">
        <f>+'[8]BULLETIN'!K$72</f>
        <v>7088430</v>
      </c>
      <c r="L27" s="24">
        <f>+'[8]BULLETIN'!L$72</f>
        <v>7550728</v>
      </c>
      <c r="M27" s="24">
        <f>+'[8]BULLETIN'!M$72</f>
        <v>1043436</v>
      </c>
      <c r="N27" s="25">
        <f>+'[8]BULLETIN'!N$72</f>
        <v>13793419</v>
      </c>
      <c r="O27" s="26"/>
      <c r="P27" s="26"/>
    </row>
    <row r="28" spans="1:16" ht="15" customHeight="1">
      <c r="A28" s="30"/>
      <c r="B28" s="31" t="str">
        <f>+'[8]BULLETIN'!A$19</f>
        <v>FEV</v>
      </c>
      <c r="C28" s="24">
        <f>+'[8]BULLETIN'!C$73</f>
        <v>2239561</v>
      </c>
      <c r="D28" s="24">
        <f>+'[8]BULLETIN'!D$73</f>
        <v>597077</v>
      </c>
      <c r="E28" s="24">
        <f>+'[8]BULLETIN'!E$73</f>
        <v>2411954</v>
      </c>
      <c r="F28" s="24">
        <f>+'[8]BULLETIN'!F$73</f>
        <v>88763</v>
      </c>
      <c r="G28" s="24">
        <f>+'[8]BULLETIN'!G$73</f>
        <v>2500717</v>
      </c>
      <c r="H28" s="24">
        <f>+'[8]BULLETIN'!H$73</f>
        <v>0</v>
      </c>
      <c r="I28" s="24">
        <f>+'[8]BULLETIN'!I$73</f>
        <v>92400</v>
      </c>
      <c r="J28" s="24">
        <f>+'[8]BULLETIN'!J$73</f>
        <v>342522</v>
      </c>
      <c r="K28" s="24">
        <f>+'[8]BULLETIN'!K$73</f>
        <v>6857826</v>
      </c>
      <c r="L28" s="24">
        <f>+'[8]BULLETIN'!L$73</f>
        <v>7292748</v>
      </c>
      <c r="M28" s="24">
        <f>+'[8]BULLETIN'!M$73</f>
        <v>974379</v>
      </c>
      <c r="N28" s="25">
        <f>+'[8]BULLETIN'!N$73</f>
        <v>13604482</v>
      </c>
      <c r="O28" s="26"/>
      <c r="P28" s="26"/>
    </row>
    <row r="29" spans="1:16" ht="15" customHeight="1">
      <c r="A29" s="30"/>
      <c r="B29" s="31" t="str">
        <f>+'[8]BULLETIN'!A$20</f>
        <v>MARS</v>
      </c>
      <c r="C29" s="24">
        <f>+'[8]BULLETIN'!C$74</f>
        <v>2358063</v>
      </c>
      <c r="D29" s="24">
        <f>+'[8]BULLETIN'!D$74</f>
        <v>631658</v>
      </c>
      <c r="E29" s="24">
        <f>+'[8]BULLETIN'!E$74</f>
        <v>2403330</v>
      </c>
      <c r="F29" s="24">
        <f>+'[8]BULLETIN'!F$74</f>
        <v>71799</v>
      </c>
      <c r="G29" s="24">
        <f>+'[8]BULLETIN'!G$74</f>
        <v>2475129</v>
      </c>
      <c r="H29" s="24">
        <f>+'[8]BULLETIN'!H$74</f>
        <v>0</v>
      </c>
      <c r="I29" s="24">
        <f>+'[8]BULLETIN'!I$74</f>
        <v>104830</v>
      </c>
      <c r="J29" s="24">
        <f>+'[8]BULLETIN'!J$74</f>
        <v>363835</v>
      </c>
      <c r="K29" s="24">
        <f>+'[8]BULLETIN'!K$74</f>
        <v>6854634</v>
      </c>
      <c r="L29" s="24">
        <f>+'[8]BULLETIN'!L$74</f>
        <v>7323299</v>
      </c>
      <c r="M29" s="24">
        <f>+'[8]BULLETIN'!M$74</f>
        <v>988470</v>
      </c>
      <c r="N29" s="25">
        <f>+'[8]BULLETIN'!N$74</f>
        <v>13776619</v>
      </c>
      <c r="O29" s="26"/>
      <c r="P29" s="26"/>
    </row>
    <row r="30" spans="1:16" ht="15" customHeight="1">
      <c r="A30" s="30"/>
      <c r="B30" s="31" t="str">
        <f>+'[8]BULLETIN'!A$21</f>
        <v>AVRIL</v>
      </c>
      <c r="C30" s="24">
        <f>+'[8]BULLETIN'!C$75</f>
        <v>2367023</v>
      </c>
      <c r="D30" s="24">
        <f>+'[8]BULLETIN'!D$75</f>
        <v>645813</v>
      </c>
      <c r="E30" s="24">
        <f>+'[8]BULLETIN'!E$75</f>
        <v>2489715</v>
      </c>
      <c r="F30" s="24">
        <f>+'[8]BULLETIN'!F$75</f>
        <v>73460</v>
      </c>
      <c r="G30" s="24">
        <f>+'[8]BULLETIN'!G$75</f>
        <v>2563175</v>
      </c>
      <c r="H30" s="24">
        <f>+'[8]BULLETIN'!H$75</f>
        <v>0</v>
      </c>
      <c r="I30" s="24">
        <f>+'[8]BULLETIN'!I$75</f>
        <v>94863</v>
      </c>
      <c r="J30" s="24">
        <f>+'[8]BULLETIN'!J$75</f>
        <v>361476</v>
      </c>
      <c r="K30" s="24">
        <f>+'[8]BULLETIN'!K$75</f>
        <v>6805777</v>
      </c>
      <c r="L30" s="24">
        <f>+'[8]BULLETIN'!L$75</f>
        <v>7262116</v>
      </c>
      <c r="M30" s="24">
        <f>+'[8]BULLETIN'!M$75</f>
        <v>1050809</v>
      </c>
      <c r="N30" s="25">
        <f>+'[8]BULLETIN'!N$75</f>
        <v>13888936</v>
      </c>
      <c r="O30" s="26"/>
      <c r="P30" s="26"/>
    </row>
    <row r="31" spans="1:16" ht="15" customHeight="1">
      <c r="A31" s="30"/>
      <c r="B31" s="31" t="str">
        <f>+'[8]BULLETIN'!A$22</f>
        <v>MAI</v>
      </c>
      <c r="C31" s="24">
        <f>+'[8]BULLETIN'!C$76</f>
        <v>2340520</v>
      </c>
      <c r="D31" s="24">
        <f>+'[8]BULLETIN'!D$76</f>
        <v>564925</v>
      </c>
      <c r="E31" s="24">
        <f>+'[8]BULLETIN'!E$76</f>
        <v>2646030</v>
      </c>
      <c r="F31" s="24">
        <f>+'[8]BULLETIN'!F$76</f>
        <v>76777</v>
      </c>
      <c r="G31" s="24">
        <f>+'[8]BULLETIN'!G$76</f>
        <v>2722807</v>
      </c>
      <c r="H31" s="24">
        <f>+'[8]BULLETIN'!H$76</f>
        <v>0</v>
      </c>
      <c r="I31" s="24">
        <f>+'[8]BULLETIN'!I$76</f>
        <v>75547</v>
      </c>
      <c r="J31" s="24">
        <f>+'[8]BULLETIN'!J$76</f>
        <v>354876</v>
      </c>
      <c r="K31" s="24">
        <f>+'[8]BULLETIN'!K$76</f>
        <v>6797987</v>
      </c>
      <c r="L31" s="24">
        <f>+'[8]BULLETIN'!L$76</f>
        <v>7228410</v>
      </c>
      <c r="M31" s="24">
        <f>+'[8]BULLETIN'!M$76</f>
        <v>1049074</v>
      </c>
      <c r="N31" s="25">
        <f>+'[8]BULLETIN'!N$76</f>
        <v>13905736</v>
      </c>
      <c r="O31" s="26"/>
      <c r="P31" s="26"/>
    </row>
    <row r="32" spans="1:16" ht="15" customHeight="1">
      <c r="A32" s="30"/>
      <c r="B32" s="31" t="str">
        <f>+'[8]BULLETIN'!A$23</f>
        <v>JUIN</v>
      </c>
      <c r="C32" s="24">
        <f>+'[8]BULLETIN'!C$77</f>
        <v>2355260</v>
      </c>
      <c r="D32" s="24">
        <f>+'[8]BULLETIN'!D$77</f>
        <v>540821</v>
      </c>
      <c r="E32" s="24">
        <f>+'[8]BULLETIN'!E$77</f>
        <v>2660495</v>
      </c>
      <c r="F32" s="24">
        <f>+'[8]BULLETIN'!F$77</f>
        <v>74080</v>
      </c>
      <c r="G32" s="24">
        <f>+'[8]BULLETIN'!G$77</f>
        <v>2734575</v>
      </c>
      <c r="H32" s="24">
        <f>+'[8]BULLETIN'!H$77</f>
        <v>0</v>
      </c>
      <c r="I32" s="24">
        <f>+'[8]BULLETIN'!I$77</f>
        <v>76100</v>
      </c>
      <c r="J32" s="24">
        <f>+'[8]BULLETIN'!J$77</f>
        <v>368409</v>
      </c>
      <c r="K32" s="24">
        <f>+'[8]BULLETIN'!K$77</f>
        <v>6802439</v>
      </c>
      <c r="L32" s="24">
        <f>+'[8]BULLETIN'!L$77</f>
        <v>7246948</v>
      </c>
      <c r="M32" s="24">
        <f>+'[8]BULLETIN'!M$77</f>
        <v>1127214</v>
      </c>
      <c r="N32" s="25">
        <f>+'[8]BULLETIN'!N$77</f>
        <v>14004818</v>
      </c>
      <c r="O32" s="26"/>
      <c r="P32" s="26"/>
    </row>
    <row r="33" spans="1:16" ht="15" customHeight="1">
      <c r="A33" s="30"/>
      <c r="B33" s="31" t="str">
        <f>+'[8]BULLETIN'!A$24</f>
        <v>JUIL</v>
      </c>
      <c r="C33" s="24">
        <f>+'[8]BULLETIN'!C$78</f>
        <v>2379705</v>
      </c>
      <c r="D33" s="24">
        <f>+'[8]BULLETIN'!D$78</f>
        <v>571864</v>
      </c>
      <c r="E33" s="24">
        <f>+'[8]BULLETIN'!E$78</f>
        <v>2654270</v>
      </c>
      <c r="F33" s="24">
        <f>+'[8]BULLETIN'!F$78</f>
        <v>93694</v>
      </c>
      <c r="G33" s="24">
        <f>+'[8]BULLETIN'!G$78</f>
        <v>2747964</v>
      </c>
      <c r="H33" s="24">
        <f>+'[8]BULLETIN'!H$78</f>
        <v>0</v>
      </c>
      <c r="I33" s="24">
        <f>+'[8]BULLETIN'!I$78</f>
        <v>93092</v>
      </c>
      <c r="J33" s="24">
        <f>+'[8]BULLETIN'!J$78</f>
        <v>342013</v>
      </c>
      <c r="K33" s="24">
        <f>+'[8]BULLETIN'!K$78</f>
        <v>6792239</v>
      </c>
      <c r="L33" s="24">
        <f>+'[8]BULLETIN'!L$78</f>
        <v>7227344</v>
      </c>
      <c r="M33" s="24">
        <f>+'[8]BULLETIN'!M$78</f>
        <v>1266538</v>
      </c>
      <c r="N33" s="25">
        <f>+'[8]BULLETIN'!N$78</f>
        <v>14193415</v>
      </c>
      <c r="O33" s="26"/>
      <c r="P33" s="26"/>
    </row>
    <row r="34" spans="1:16" ht="15" customHeight="1">
      <c r="A34" s="30"/>
      <c r="B34" s="31" t="str">
        <f>+'[8]BULLETIN'!A$25</f>
        <v>AOÛT</v>
      </c>
      <c r="C34" s="24">
        <f>+'[8]BULLETIN'!C$79</f>
        <v>2273734</v>
      </c>
      <c r="D34" s="24">
        <f>+'[8]BULLETIN'!D$79</f>
        <v>656089</v>
      </c>
      <c r="E34" s="24">
        <f>+'[8]BULLETIN'!E$79</f>
        <v>2710763</v>
      </c>
      <c r="F34" s="24">
        <f>+'[8]BULLETIN'!F$79</f>
        <v>74651</v>
      </c>
      <c r="G34" s="24">
        <f>+'[8]BULLETIN'!G$79</f>
        <v>2785414</v>
      </c>
      <c r="H34" s="24">
        <f>+'[8]BULLETIN'!H$79</f>
        <v>0</v>
      </c>
      <c r="I34" s="24">
        <f>+'[8]BULLETIN'!I$79</f>
        <v>64125</v>
      </c>
      <c r="J34" s="24">
        <f>+'[8]BULLETIN'!J$79</f>
        <v>349811</v>
      </c>
      <c r="K34" s="24">
        <f>+'[8]BULLETIN'!K$79</f>
        <v>6904108</v>
      </c>
      <c r="L34" s="24">
        <f>+'[8]BULLETIN'!L$79</f>
        <v>7318044</v>
      </c>
      <c r="M34" s="24">
        <f>+'[8]BULLETIN'!M$79</f>
        <v>1389943</v>
      </c>
      <c r="N34" s="25">
        <f>+'[8]BULLETIN'!N$79</f>
        <v>14423224</v>
      </c>
      <c r="O34" s="26"/>
      <c r="P34" s="26"/>
    </row>
    <row r="35" spans="1:16" ht="15" customHeight="1">
      <c r="A35" s="30"/>
      <c r="B35" s="31">
        <f>+'[8]BULLETIN'!A$26</f>
        <v>0</v>
      </c>
      <c r="C35" s="24">
        <f>+'[8]BULLETIN'!C$80</f>
        <v>0</v>
      </c>
      <c r="D35" s="24">
        <f>+'[8]BULLETIN'!D$80</f>
        <v>0</v>
      </c>
      <c r="E35" s="24">
        <f>+'[8]BULLETIN'!E$80</f>
        <v>0</v>
      </c>
      <c r="F35" s="24">
        <f>+'[8]BULLETIN'!F$80</f>
        <v>0</v>
      </c>
      <c r="G35" s="24">
        <f>+'[8]BULLETIN'!G$80</f>
        <v>0</v>
      </c>
      <c r="H35" s="24">
        <f>+'[8]BULLETIN'!H$80</f>
        <v>0</v>
      </c>
      <c r="I35" s="24">
        <f>+'[8]BULLETIN'!I$80</f>
        <v>0</v>
      </c>
      <c r="J35" s="24">
        <f>+'[8]BULLETIN'!J$80</f>
        <v>0</v>
      </c>
      <c r="K35" s="24">
        <f>+'[8]BULLETIN'!K$80</f>
        <v>0</v>
      </c>
      <c r="L35" s="24">
        <f>+'[8]BULLETIN'!L$80</f>
        <v>0</v>
      </c>
      <c r="M35" s="24">
        <f>+'[8]BULLETIN'!M$80</f>
        <v>0</v>
      </c>
      <c r="N35" s="25">
        <f>+'[8]BULLETIN'!N$80</f>
        <v>0</v>
      </c>
      <c r="O35" s="26"/>
      <c r="P35" s="26"/>
    </row>
    <row r="36" spans="1:16" ht="15" customHeight="1">
      <c r="A36" s="30"/>
      <c r="B36" s="31">
        <f>+'[8]BULLETIN'!A$27</f>
        <v>0</v>
      </c>
      <c r="C36" s="24">
        <f>+'[8]BULLETIN'!C$81</f>
        <v>0</v>
      </c>
      <c r="D36" s="24">
        <f>+'[8]BULLETIN'!D$81</f>
        <v>0</v>
      </c>
      <c r="E36" s="24">
        <f>+'[8]BULLETIN'!E$81</f>
        <v>0</v>
      </c>
      <c r="F36" s="24">
        <f>+'[8]BULLETIN'!F$81</f>
        <v>0</v>
      </c>
      <c r="G36" s="24">
        <f>+'[8]BULLETIN'!G$81</f>
        <v>0</v>
      </c>
      <c r="H36" s="24">
        <f>+'[8]BULLETIN'!H$81</f>
        <v>0</v>
      </c>
      <c r="I36" s="24">
        <f>+'[8]BULLETIN'!I$81</f>
        <v>0</v>
      </c>
      <c r="J36" s="24">
        <f>+'[8]BULLETIN'!J$81</f>
        <v>0</v>
      </c>
      <c r="K36" s="24">
        <f>+'[8]BULLETIN'!K$81</f>
        <v>0</v>
      </c>
      <c r="L36" s="24">
        <f>+'[8]BULLETIN'!L$81</f>
        <v>0</v>
      </c>
      <c r="M36" s="24">
        <f>+'[8]BULLETIN'!M$81</f>
        <v>0</v>
      </c>
      <c r="N36" s="25">
        <f>+'[8]BULLETIN'!N$81</f>
        <v>0</v>
      </c>
      <c r="O36" s="26"/>
      <c r="P36" s="26"/>
    </row>
    <row r="37" spans="1:16" ht="15" customHeight="1">
      <c r="A37" s="30"/>
      <c r="B37" s="31">
        <f>+'[8]BULLETIN'!A$28</f>
        <v>0</v>
      </c>
      <c r="C37" s="24">
        <f>+'[8]BULLETIN'!C$82</f>
        <v>0</v>
      </c>
      <c r="D37" s="24">
        <f>+'[8]BULLETIN'!D$82</f>
        <v>0</v>
      </c>
      <c r="E37" s="24">
        <f>+'[8]BULLETIN'!E$82</f>
        <v>0</v>
      </c>
      <c r="F37" s="24">
        <f>+'[8]BULLETIN'!F$82</f>
        <v>0</v>
      </c>
      <c r="G37" s="24">
        <f>+'[8]BULLETIN'!G$82</f>
        <v>0</v>
      </c>
      <c r="H37" s="24">
        <f>+'[8]BULLETIN'!H$82</f>
        <v>0</v>
      </c>
      <c r="I37" s="24">
        <f>+'[8]BULLETIN'!I$82</f>
        <v>0</v>
      </c>
      <c r="J37" s="24">
        <f>+'[8]BULLETIN'!J$82</f>
        <v>0</v>
      </c>
      <c r="K37" s="24">
        <f>+'[8]BULLETIN'!K$82</f>
        <v>0</v>
      </c>
      <c r="L37" s="24">
        <f>+'[8]BULLETIN'!L$82</f>
        <v>0</v>
      </c>
      <c r="M37" s="24">
        <f>+'[8]BULLETIN'!M$82</f>
        <v>0</v>
      </c>
      <c r="N37" s="25">
        <f>+'[8]BULLETIN'!N$82</f>
        <v>0</v>
      </c>
      <c r="O37" s="26"/>
      <c r="P37" s="26"/>
    </row>
    <row r="38" spans="1:16" ht="15" customHeight="1">
      <c r="A38" s="30"/>
      <c r="B38" s="31">
        <f>+'[8]BULLETIN'!A$29</f>
        <v>0</v>
      </c>
      <c r="C38" s="24">
        <f>+'[8]BULLETIN'!C$83</f>
        <v>0</v>
      </c>
      <c r="D38" s="24">
        <f>+'[8]BULLETIN'!D$83</f>
        <v>0</v>
      </c>
      <c r="E38" s="24">
        <f>+'[8]BULLETIN'!E$83</f>
        <v>0</v>
      </c>
      <c r="F38" s="24">
        <f>+'[8]BULLETIN'!F$83</f>
        <v>0</v>
      </c>
      <c r="G38" s="24">
        <f>+'[8]BULLETIN'!G$83</f>
        <v>0</v>
      </c>
      <c r="H38" s="24">
        <f>+'[8]BULLETIN'!H$83</f>
        <v>0</v>
      </c>
      <c r="I38" s="24">
        <f>+'[8]BULLETIN'!I$83</f>
        <v>0</v>
      </c>
      <c r="J38" s="24">
        <f>+'[8]BULLETIN'!J$83</f>
        <v>0</v>
      </c>
      <c r="K38" s="24">
        <f>+'[8]BULLETIN'!K$83</f>
        <v>0</v>
      </c>
      <c r="L38" s="24">
        <f>+'[8]BULLETIN'!L$83</f>
        <v>0</v>
      </c>
      <c r="M38" s="24">
        <f>+'[8]BULLETIN'!M$83</f>
        <v>0</v>
      </c>
      <c r="N38" s="25">
        <f>+'[8]BULLETIN'!N$83</f>
        <v>0</v>
      </c>
      <c r="O38" s="26"/>
      <c r="P38" s="26"/>
    </row>
    <row r="39" spans="1:16" ht="15" customHeight="1" thickBot="1">
      <c r="A39" s="28"/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</row>
    <row r="40" spans="1:16" ht="21" customHeight="1">
      <c r="A40" s="191" t="s">
        <v>30</v>
      </c>
      <c r="B40" s="207"/>
      <c r="C40" s="195" t="s">
        <v>31</v>
      </c>
      <c r="D40" s="195" t="s">
        <v>173</v>
      </c>
      <c r="E40" s="56" t="s">
        <v>33</v>
      </c>
      <c r="F40" s="57"/>
      <c r="G40" s="58"/>
      <c r="H40" s="56" t="s">
        <v>34</v>
      </c>
      <c r="I40" s="57"/>
      <c r="J40" s="58"/>
      <c r="K40" s="195" t="s">
        <v>35</v>
      </c>
      <c r="L40" s="195" t="s">
        <v>15</v>
      </c>
      <c r="M40" s="209" t="s">
        <v>16</v>
      </c>
      <c r="N40" s="210"/>
      <c r="O40" s="26"/>
      <c r="P40" s="26"/>
    </row>
    <row r="41" spans="1:16" ht="28.5" customHeight="1">
      <c r="A41" s="213" t="s">
        <v>36</v>
      </c>
      <c r="B41" s="214"/>
      <c r="C41" s="208"/>
      <c r="D41" s="208"/>
      <c r="E41" s="59" t="s">
        <v>142</v>
      </c>
      <c r="F41" s="59" t="s">
        <v>145</v>
      </c>
      <c r="G41" s="59" t="s">
        <v>8</v>
      </c>
      <c r="H41" s="59" t="s">
        <v>37</v>
      </c>
      <c r="I41" s="59" t="s">
        <v>175</v>
      </c>
      <c r="J41" s="59" t="s">
        <v>8</v>
      </c>
      <c r="K41" s="208"/>
      <c r="L41" s="208"/>
      <c r="M41" s="211"/>
      <c r="N41" s="212"/>
      <c r="O41" s="26"/>
      <c r="P41" s="26"/>
    </row>
    <row r="42" spans="1:16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73"/>
      <c r="N42" s="35"/>
      <c r="O42" s="26"/>
      <c r="P42" s="26"/>
    </row>
    <row r="43" spans="1:16" ht="15" customHeight="1">
      <c r="A43" s="22">
        <f>+'[1]BULLETIN'!B$83</f>
        <v>2010</v>
      </c>
      <c r="B43" s="23"/>
      <c r="C43" s="24">
        <f>+'[1]BULLETIN'!C$109</f>
        <v>3589790</v>
      </c>
      <c r="D43" s="24">
        <f>+'[1]BULLETIN'!D$109</f>
        <v>1833896</v>
      </c>
      <c r="E43" s="24">
        <f>+'[1]BULLETIN'!E$109</f>
        <v>403705</v>
      </c>
      <c r="F43" s="24">
        <f>+'[1]BULLETIN'!F$109</f>
        <v>309638</v>
      </c>
      <c r="G43" s="24">
        <f>+'[1]BULLETIN'!G$109</f>
        <v>713343</v>
      </c>
      <c r="H43" s="24">
        <f>+'[1]BULLETIN'!H$109</f>
        <v>264858</v>
      </c>
      <c r="I43" s="24">
        <f>+'[1]BULLETIN'!I$109</f>
        <v>16384</v>
      </c>
      <c r="J43" s="24">
        <f>+'[1]BULLETIN'!J$109</f>
        <v>281242</v>
      </c>
      <c r="K43" s="24">
        <f>+'[1]BULLETIN'!K$109</f>
        <v>0</v>
      </c>
      <c r="L43" s="24">
        <f>+'[1]BULLETIN'!L$109</f>
        <v>869449</v>
      </c>
      <c r="M43" s="34"/>
      <c r="N43" s="35">
        <f>+'[1]BULLETIN'!M$109</f>
        <v>353773</v>
      </c>
      <c r="O43" s="26"/>
      <c r="P43" s="26"/>
    </row>
    <row r="44" spans="1:16" ht="15" customHeight="1">
      <c r="A44" s="22">
        <f>+'[2]BULLETIN'!B$83</f>
        <v>2011</v>
      </c>
      <c r="B44" s="23"/>
      <c r="C44" s="24">
        <f>+'[2]BULLETIN'!C$109</f>
        <v>4484226</v>
      </c>
      <c r="D44" s="24">
        <f>+'[2]BULLETIN'!D$109</f>
        <v>2052873</v>
      </c>
      <c r="E44" s="24">
        <f>+'[2]BULLETIN'!E$109</f>
        <v>494694</v>
      </c>
      <c r="F44" s="24">
        <f>+'[2]BULLETIN'!F$109</f>
        <v>324292</v>
      </c>
      <c r="G44" s="24">
        <f>+'[2]BULLETIN'!G$109</f>
        <v>818986</v>
      </c>
      <c r="H44" s="24">
        <f>+'[2]BULLETIN'!H$109</f>
        <v>368794</v>
      </c>
      <c r="I44" s="24">
        <f>+'[2]BULLETIN'!I$109</f>
        <v>39873</v>
      </c>
      <c r="J44" s="24">
        <f>+'[2]BULLETIN'!J$109</f>
        <v>408667</v>
      </c>
      <c r="K44" s="24">
        <f>+'[2]BULLETIN'!K$109</f>
        <v>2450</v>
      </c>
      <c r="L44" s="24">
        <f>+'[2]BULLETIN'!L$109</f>
        <v>1007470</v>
      </c>
      <c r="M44" s="36"/>
      <c r="N44" s="35">
        <f>+'[2]BULLETIN'!M$109</f>
        <v>453933</v>
      </c>
      <c r="O44" s="26"/>
      <c r="P44" s="26"/>
    </row>
    <row r="45" spans="1:16" ht="15" customHeight="1">
      <c r="A45" s="22">
        <f>+'[3]BULLETIN'!B$83</f>
        <v>2012</v>
      </c>
      <c r="B45" s="23"/>
      <c r="C45" s="24">
        <f>+'[3]BULLETIN'!C$109</f>
        <v>5315418</v>
      </c>
      <c r="D45" s="24">
        <f>+'[3]BULLETIN'!D$109</f>
        <v>2431820</v>
      </c>
      <c r="E45" s="24">
        <f>+'[3]BULLETIN'!E$109</f>
        <v>598423</v>
      </c>
      <c r="F45" s="24">
        <f>+'[3]BULLETIN'!F$109</f>
        <v>277829</v>
      </c>
      <c r="G45" s="24">
        <f>+'[3]BULLETIN'!G$109</f>
        <v>876252</v>
      </c>
      <c r="H45" s="24">
        <f>+'[3]BULLETIN'!H$109</f>
        <v>379664</v>
      </c>
      <c r="I45" s="24">
        <f>+'[3]BULLETIN'!I$109</f>
        <v>75221</v>
      </c>
      <c r="J45" s="24">
        <f>+'[3]BULLETIN'!J$109</f>
        <v>454885</v>
      </c>
      <c r="K45" s="24">
        <f>+'[3]BULLETIN'!K$109</f>
        <v>4900</v>
      </c>
      <c r="L45" s="24">
        <f>+'[3]BULLETIN'!L$109</f>
        <v>1125866</v>
      </c>
      <c r="M45" s="36"/>
      <c r="N45" s="35">
        <f>+'[3]BULLETIN'!M$109</f>
        <v>533638</v>
      </c>
      <c r="O45" s="26"/>
      <c r="P45" s="26"/>
    </row>
    <row r="46" spans="1:16" ht="15" customHeight="1">
      <c r="A46" s="22">
        <f>+'[4]BULLETIN'!B$83</f>
        <v>2013</v>
      </c>
      <c r="B46" s="23"/>
      <c r="C46" s="24">
        <f>+'[4]BULLETIN'!C$109</f>
        <v>0</v>
      </c>
      <c r="D46" s="24">
        <f>+'[4]BULLETIN'!D$109</f>
        <v>2600548</v>
      </c>
      <c r="E46" s="24">
        <f>+'[4]BULLETIN'!E$109</f>
        <v>596197</v>
      </c>
      <c r="F46" s="24">
        <f>+'[4]BULLETIN'!F$109</f>
        <v>481825</v>
      </c>
      <c r="G46" s="24">
        <f>+'[4]BULLETIN'!G$109</f>
        <v>1078022</v>
      </c>
      <c r="H46" s="24">
        <f>+'[4]BULLETIN'!H$109</f>
        <v>432438</v>
      </c>
      <c r="I46" s="24">
        <f>+'[4]BULLETIN'!I$109</f>
        <v>65853</v>
      </c>
      <c r="J46" s="24">
        <f>+'[4]BULLETIN'!J$109</f>
        <v>498291</v>
      </c>
      <c r="K46" s="24">
        <f>+'[4]BULLETIN'!K$109</f>
        <v>7400</v>
      </c>
      <c r="L46" s="24">
        <f>+'[4]BULLETIN'!L$109</f>
        <v>1342509</v>
      </c>
      <c r="M46" s="36"/>
      <c r="N46" s="35">
        <f>+'[4]BULLETIN'!M$109</f>
        <v>489669</v>
      </c>
      <c r="O46" s="26"/>
      <c r="P46" s="26"/>
    </row>
    <row r="47" spans="1:16" ht="15" customHeight="1">
      <c r="A47" s="22">
        <f>+'[6]BULLETIN'!$B$83</f>
        <v>2014</v>
      </c>
      <c r="B47" s="27"/>
      <c r="C47" s="24">
        <f>+'[6]BULLETIN'!C$109</f>
        <v>0</v>
      </c>
      <c r="D47" s="24">
        <f>+'[6]BULLETIN'!D$109</f>
        <v>2744772</v>
      </c>
      <c r="E47" s="24">
        <f>+'[6]BULLETIN'!E$109</f>
        <v>1080533</v>
      </c>
      <c r="F47" s="24">
        <f>+'[6]BULLETIN'!F$109</f>
        <v>335007</v>
      </c>
      <c r="G47" s="24">
        <f>+'[6]BULLETIN'!G$109</f>
        <v>1415540</v>
      </c>
      <c r="H47" s="24">
        <f>+'[6]BULLETIN'!H$109</f>
        <v>418050</v>
      </c>
      <c r="I47" s="24">
        <f>+'[6]BULLETIN'!I$109</f>
        <v>62079</v>
      </c>
      <c r="J47" s="24">
        <f>+'[6]BULLETIN'!J$109</f>
        <v>480129</v>
      </c>
      <c r="K47" s="24">
        <f>+'[6]BULLETIN'!K$109</f>
        <v>80031</v>
      </c>
      <c r="L47" s="24">
        <f>+'[6]BULLETIN'!L$109</f>
        <v>1539756</v>
      </c>
      <c r="M47" s="34"/>
      <c r="N47" s="35">
        <f>+'[6]BULLETIN'!M$109</f>
        <v>420970</v>
      </c>
      <c r="O47" s="26"/>
      <c r="P47" s="26"/>
    </row>
    <row r="48" spans="1:16" ht="15" customHeight="1">
      <c r="A48" s="22">
        <f>+'[5]BULLETIN'!$B$83</f>
        <v>2015</v>
      </c>
      <c r="B48" s="27"/>
      <c r="C48" s="24">
        <f>+'[5]BULLETIN'!C$109</f>
        <v>0</v>
      </c>
      <c r="D48" s="24">
        <f>+'[5]BULLETIN'!D$109</f>
        <v>2873002</v>
      </c>
      <c r="E48" s="24">
        <f>+'[5]BULLETIN'!E$109</f>
        <v>794899</v>
      </c>
      <c r="F48" s="24">
        <f>+'[5]BULLETIN'!F$109</f>
        <v>605976</v>
      </c>
      <c r="G48" s="24">
        <f>+'[5]BULLETIN'!G$109</f>
        <v>1400875</v>
      </c>
      <c r="H48" s="24">
        <f>+'[5]BULLETIN'!H$109</f>
        <v>394532</v>
      </c>
      <c r="I48" s="24">
        <f>+'[5]BULLETIN'!I$109</f>
        <v>138524</v>
      </c>
      <c r="J48" s="24">
        <f>+'[5]BULLETIN'!J$109</f>
        <v>533056</v>
      </c>
      <c r="K48" s="24">
        <f>+'[5]BULLETIN'!K$109</f>
        <v>276624</v>
      </c>
      <c r="L48" s="24">
        <f>+'[5]BULLETIN'!L$109</f>
        <v>1775666</v>
      </c>
      <c r="M48" s="34"/>
      <c r="N48" s="35">
        <f>+'[5]BULLETIN'!M$109</f>
        <v>418559</v>
      </c>
      <c r="O48" s="26"/>
      <c r="P48" s="26"/>
    </row>
    <row r="49" spans="1:16" ht="15" customHeight="1">
      <c r="A49" s="22">
        <f>+'[7]BULLETIN'!$B$83</f>
        <v>2016</v>
      </c>
      <c r="B49" s="27"/>
      <c r="C49" s="24">
        <f>+'[7]BULLETIN'!C$109</f>
        <v>0</v>
      </c>
      <c r="D49" s="24">
        <f>+'[7]BULLETIN'!D$109</f>
        <v>2938669</v>
      </c>
      <c r="E49" s="24">
        <f>+'[7]BULLETIN'!E$109</f>
        <v>867254</v>
      </c>
      <c r="F49" s="24">
        <f>+'[7]BULLETIN'!F$109</f>
        <v>458655</v>
      </c>
      <c r="G49" s="24">
        <f>+'[7]BULLETIN'!G$109</f>
        <v>1325909</v>
      </c>
      <c r="H49" s="24">
        <f>+'[7]BULLETIN'!H$109</f>
        <v>392462</v>
      </c>
      <c r="I49" s="24">
        <f>+'[7]BULLETIN'!I$109</f>
        <v>199520</v>
      </c>
      <c r="J49" s="24">
        <f>+'[7]BULLETIN'!J$109</f>
        <v>591982</v>
      </c>
      <c r="K49" s="24">
        <f>+'[7]BULLETIN'!K$109</f>
        <v>628113</v>
      </c>
      <c r="L49" s="24">
        <f>+'[7]BULLETIN'!L$109</f>
        <v>1946108</v>
      </c>
      <c r="M49" s="34"/>
      <c r="N49" s="35">
        <f>+'[7]BULLETIN'!M$109</f>
        <v>616828</v>
      </c>
      <c r="O49" s="26"/>
      <c r="P49" s="26"/>
    </row>
    <row r="50" spans="1:16" ht="15" customHeight="1">
      <c r="A50" s="22">
        <f>+'[9]BULLETIN'!$B$83</f>
        <v>2017</v>
      </c>
      <c r="B50" s="27"/>
      <c r="C50" s="24">
        <f>+'[9]BULLETIN'!C$109</f>
        <v>0</v>
      </c>
      <c r="D50" s="24">
        <f>+'[9]BULLETIN'!D$109</f>
        <v>2934174</v>
      </c>
      <c r="E50" s="24">
        <f>+'[9]BULLETIN'!E$109</f>
        <v>873013</v>
      </c>
      <c r="F50" s="24">
        <f>+'[9]BULLETIN'!F$109</f>
        <v>425602</v>
      </c>
      <c r="G50" s="24">
        <f>+'[9]BULLETIN'!G$109</f>
        <v>1298615</v>
      </c>
      <c r="H50" s="24">
        <f>+'[9]BULLETIN'!H$109</f>
        <v>359659</v>
      </c>
      <c r="I50" s="24">
        <f>+'[9]BULLETIN'!I$109</f>
        <v>251256</v>
      </c>
      <c r="J50" s="24">
        <f>+'[9]BULLETIN'!J$109</f>
        <v>610915</v>
      </c>
      <c r="K50" s="24">
        <f>+'[9]BULLETIN'!K$109</f>
        <v>442245</v>
      </c>
      <c r="L50" s="24">
        <f>+'[9]BULLETIN'!L$109</f>
        <v>2162640</v>
      </c>
      <c r="M50" s="34"/>
      <c r="N50" s="35">
        <f>+'[9]BULLETIN'!M$109</f>
        <v>286239</v>
      </c>
      <c r="O50" s="26"/>
      <c r="P50" s="26"/>
    </row>
    <row r="51" spans="1:16" ht="15" customHeight="1">
      <c r="A51" s="22">
        <f>+'[10]BULLETIN'!$B$83</f>
        <v>2018</v>
      </c>
      <c r="B51" s="27"/>
      <c r="C51" s="24">
        <f>+'[10]BULLETIN'!C$109</f>
        <v>0</v>
      </c>
      <c r="D51" s="24">
        <f>+'[10]BULLETIN'!D$109</f>
        <v>3274352</v>
      </c>
      <c r="E51" s="24">
        <f>+'[10]BULLETIN'!E$109</f>
        <v>780689</v>
      </c>
      <c r="F51" s="24">
        <f>+'[10]BULLETIN'!F$109</f>
        <v>367918</v>
      </c>
      <c r="G51" s="24">
        <f>+'[10]BULLETIN'!G$109</f>
        <v>1148607</v>
      </c>
      <c r="H51" s="24">
        <f>+'[10]BULLETIN'!H$109</f>
        <v>398707</v>
      </c>
      <c r="I51" s="24">
        <f>+'[10]BULLETIN'!I$109</f>
        <v>205848</v>
      </c>
      <c r="J51" s="24">
        <f>+'[10]BULLETIN'!J$109</f>
        <v>604555</v>
      </c>
      <c r="K51" s="24">
        <f>+'[10]BULLETIN'!K$109</f>
        <v>431998</v>
      </c>
      <c r="L51" s="24">
        <f>+'[10]BULLETIN'!L$109</f>
        <v>2427664</v>
      </c>
      <c r="M51" s="34"/>
      <c r="N51" s="35">
        <f>+'[10]BULLETIN'!M$109</f>
        <v>289372</v>
      </c>
      <c r="O51" s="26"/>
      <c r="P51" s="26"/>
    </row>
    <row r="52" spans="1:16" ht="15" customHeight="1">
      <c r="A52" s="28"/>
      <c r="B52" s="3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34"/>
      <c r="N52" s="35"/>
      <c r="O52" s="26"/>
      <c r="P52" s="26"/>
    </row>
    <row r="53" spans="1:16" ht="15" customHeight="1">
      <c r="A53" s="30">
        <f>+'[9]BULLETIN'!$B$18</f>
        <v>2017</v>
      </c>
      <c r="B53" s="31" t="str">
        <f>+'[9]BULLETIN'!A$20</f>
        <v>MARS</v>
      </c>
      <c r="C53" s="24">
        <f>+'[9]BULLETIN'!C$100</f>
        <v>5031641</v>
      </c>
      <c r="D53" s="24">
        <f>+'[9]BULLETIN'!D$100</f>
        <v>2945347</v>
      </c>
      <c r="E53" s="24">
        <f>+'[9]BULLETIN'!E$100</f>
        <v>819138</v>
      </c>
      <c r="F53" s="24">
        <f>+'[9]BULLETIN'!F$100</f>
        <v>512794</v>
      </c>
      <c r="G53" s="24">
        <f>+'[9]BULLETIN'!G$100</f>
        <v>1331932</v>
      </c>
      <c r="H53" s="24">
        <f>+'[9]BULLETIN'!H$100</f>
        <v>388129</v>
      </c>
      <c r="I53" s="24">
        <f>+'[9]BULLETIN'!I$100</f>
        <v>204962</v>
      </c>
      <c r="J53" s="24">
        <f>+'[9]BULLETIN'!J$100</f>
        <v>593091</v>
      </c>
      <c r="K53" s="24">
        <f>+'[9]BULLETIN'!K$100</f>
        <v>603258</v>
      </c>
      <c r="L53" s="24">
        <f>+'[9]BULLETIN'!L$100</f>
        <v>2109802</v>
      </c>
      <c r="M53" s="34"/>
      <c r="N53" s="35">
        <f>+'[9]BULLETIN'!M$100</f>
        <v>367733</v>
      </c>
      <c r="O53" s="26"/>
      <c r="P53" s="26"/>
    </row>
    <row r="54" spans="1:16" ht="15" customHeight="1">
      <c r="A54" s="30"/>
      <c r="B54" s="31" t="str">
        <f>+'[9]BULLETIN'!A$23</f>
        <v>JUIN</v>
      </c>
      <c r="C54" s="24">
        <f>+'[9]BULLETIN'!C$103</f>
        <v>4917519</v>
      </c>
      <c r="D54" s="24">
        <f>+'[9]BULLETIN'!D$103</f>
        <v>2949934</v>
      </c>
      <c r="E54" s="24">
        <f>+'[9]BULLETIN'!E$103</f>
        <v>764338</v>
      </c>
      <c r="F54" s="24">
        <f>+'[9]BULLETIN'!F$103</f>
        <v>562279</v>
      </c>
      <c r="G54" s="24">
        <f>+'[9]BULLETIN'!G$103</f>
        <v>1326617</v>
      </c>
      <c r="H54" s="24">
        <f>+'[9]BULLETIN'!H$103</f>
        <v>372982</v>
      </c>
      <c r="I54" s="24">
        <f>+'[9]BULLETIN'!I$103</f>
        <v>205103</v>
      </c>
      <c r="J54" s="24">
        <f>+'[9]BULLETIN'!J$103</f>
        <v>578085</v>
      </c>
      <c r="K54" s="24">
        <f>+'[9]BULLETIN'!K$103</f>
        <v>633509</v>
      </c>
      <c r="L54" s="24">
        <f>+'[9]BULLETIN'!L$103</f>
        <v>2097562</v>
      </c>
      <c r="M54" s="34"/>
      <c r="N54" s="35">
        <f>+'[9]BULLETIN'!M$103</f>
        <v>379684</v>
      </c>
      <c r="O54" s="26"/>
      <c r="P54" s="26"/>
    </row>
    <row r="55" spans="1:16" ht="15" customHeight="1">
      <c r="A55" s="30"/>
      <c r="B55" s="31" t="str">
        <f>+'[9]BULLETIN'!A$26</f>
        <v>SEPT</v>
      </c>
      <c r="C55" s="24">
        <f>+'[9]BULLETIN'!C$106</f>
        <v>4981532</v>
      </c>
      <c r="D55" s="24">
        <f>+'[9]BULLETIN'!D$106</f>
        <v>2915162</v>
      </c>
      <c r="E55" s="24">
        <f>+'[9]BULLETIN'!E$106</f>
        <v>883888</v>
      </c>
      <c r="F55" s="24">
        <f>+'[9]BULLETIN'!F$106</f>
        <v>456174</v>
      </c>
      <c r="G55" s="24">
        <f>+'[9]BULLETIN'!G$106</f>
        <v>1340062</v>
      </c>
      <c r="H55" s="24">
        <f>+'[9]BULLETIN'!H$106</f>
        <v>423174</v>
      </c>
      <c r="I55" s="24">
        <f>+'[9]BULLETIN'!I$106</f>
        <v>263845</v>
      </c>
      <c r="J55" s="24">
        <f>+'[9]BULLETIN'!J$106</f>
        <v>687019</v>
      </c>
      <c r="K55" s="24">
        <f>+'[9]BULLETIN'!K$106</f>
        <v>453375</v>
      </c>
      <c r="L55" s="24">
        <f>+'[9]BULLETIN'!L$106</f>
        <v>2097059</v>
      </c>
      <c r="M55" s="34"/>
      <c r="N55" s="35">
        <f>+'[9]BULLETIN'!M$106</f>
        <v>365147</v>
      </c>
      <c r="O55" s="26"/>
      <c r="P55" s="26"/>
    </row>
    <row r="56" spans="1:16" ht="15" customHeight="1">
      <c r="A56" s="30"/>
      <c r="B56" s="31" t="str">
        <f>+'[9]BULLETIN'!A$29</f>
        <v>DEC</v>
      </c>
      <c r="C56" s="24">
        <f>+'[9]BULLETIN'!C$109</f>
        <v>0</v>
      </c>
      <c r="D56" s="24">
        <f>+'[9]BULLETIN'!D$109</f>
        <v>2934174</v>
      </c>
      <c r="E56" s="24">
        <f>+'[9]BULLETIN'!E$109</f>
        <v>873013</v>
      </c>
      <c r="F56" s="24">
        <f>+'[9]BULLETIN'!F$109</f>
        <v>425602</v>
      </c>
      <c r="G56" s="24">
        <f>+'[9]BULLETIN'!G$109</f>
        <v>1298615</v>
      </c>
      <c r="H56" s="24">
        <f>+'[9]BULLETIN'!H$109</f>
        <v>359659</v>
      </c>
      <c r="I56" s="24">
        <f>+'[9]BULLETIN'!I$109</f>
        <v>251256</v>
      </c>
      <c r="J56" s="24">
        <f>+'[9]BULLETIN'!J$109</f>
        <v>610915</v>
      </c>
      <c r="K56" s="24">
        <f>+'[9]BULLETIN'!K$109</f>
        <v>442245</v>
      </c>
      <c r="L56" s="24">
        <f>+'[9]BULLETIN'!L$109</f>
        <v>2162640</v>
      </c>
      <c r="M56" s="34"/>
      <c r="N56" s="35">
        <f>+'[9]BULLETIN'!M$109</f>
        <v>286239</v>
      </c>
      <c r="O56" s="26"/>
      <c r="P56" s="26"/>
    </row>
    <row r="57" spans="1:16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34"/>
      <c r="N57" s="35"/>
      <c r="O57" s="26"/>
      <c r="P57" s="26"/>
    </row>
    <row r="58" spans="1:16" ht="15" customHeight="1">
      <c r="A58" s="30">
        <f>+'[10]BULLETIN'!$B$18</f>
        <v>2018</v>
      </c>
      <c r="B58" s="31" t="str">
        <f>+'[10]BULLETIN'!A$20</f>
        <v>MARS</v>
      </c>
      <c r="C58" s="24">
        <f>+'[10]BULLETIN'!C$100</f>
        <v>4940776</v>
      </c>
      <c r="D58" s="24">
        <f>+'[10]BULLETIN'!D$100</f>
        <v>3047802</v>
      </c>
      <c r="E58" s="24">
        <f>+'[10]BULLETIN'!E$100</f>
        <v>920559</v>
      </c>
      <c r="F58" s="24">
        <f>+'[10]BULLETIN'!F$100</f>
        <v>344852</v>
      </c>
      <c r="G58" s="24">
        <f>+'[10]BULLETIN'!G$100</f>
        <v>1265411</v>
      </c>
      <c r="H58" s="24">
        <f>+'[10]BULLETIN'!H$100</f>
        <v>327903</v>
      </c>
      <c r="I58" s="24">
        <f>+'[10]BULLETIN'!I$100</f>
        <v>245048</v>
      </c>
      <c r="J58" s="24">
        <f>+'[10]BULLETIN'!J$100</f>
        <v>572951</v>
      </c>
      <c r="K58" s="24">
        <f>+'[10]BULLETIN'!K$100</f>
        <v>462260</v>
      </c>
      <c r="L58" s="24">
        <f>+'[10]BULLETIN'!L$100</f>
        <v>2327523</v>
      </c>
      <c r="M58" s="34"/>
      <c r="N58" s="35">
        <f>+'[10]BULLETIN'!M$100</f>
        <v>176537</v>
      </c>
      <c r="O58" s="26"/>
      <c r="P58" s="26"/>
    </row>
    <row r="59" spans="1:16" ht="15" customHeight="1">
      <c r="A59" s="30"/>
      <c r="B59" s="31" t="str">
        <f>+'[10]BULLETIN'!A$23</f>
        <v>JUIN</v>
      </c>
      <c r="C59" s="24">
        <f>+'[10]BULLETIN'!C$103</f>
        <v>5082490</v>
      </c>
      <c r="D59" s="24">
        <f>+'[10]BULLETIN'!D$103</f>
        <v>3094649</v>
      </c>
      <c r="E59" s="24">
        <f>+'[10]BULLETIN'!E$103</f>
        <v>949832</v>
      </c>
      <c r="F59" s="24">
        <f>+'[10]BULLETIN'!F$103</f>
        <v>366250</v>
      </c>
      <c r="G59" s="24">
        <f>+'[10]BULLETIN'!G$103</f>
        <v>1316082</v>
      </c>
      <c r="H59" s="24">
        <f>+'[10]BULLETIN'!H$103</f>
        <v>330098</v>
      </c>
      <c r="I59" s="24">
        <f>+'[10]BULLETIN'!I$103</f>
        <v>222730</v>
      </c>
      <c r="J59" s="24">
        <f>+'[10]BULLETIN'!J$103</f>
        <v>552828</v>
      </c>
      <c r="K59" s="24">
        <f>+'[10]BULLETIN'!K$103</f>
        <v>424550</v>
      </c>
      <c r="L59" s="24">
        <f>+'[10]BULLETIN'!L$103</f>
        <v>2272392</v>
      </c>
      <c r="M59" s="34"/>
      <c r="N59" s="35">
        <f>+'[10]BULLETIN'!M$103</f>
        <v>216534</v>
      </c>
      <c r="O59" s="26"/>
      <c r="P59" s="26"/>
    </row>
    <row r="60" spans="1:16" ht="15" customHeight="1">
      <c r="A60" s="30"/>
      <c r="B60" s="31" t="str">
        <f>+'[10]BULLETIN'!A$26</f>
        <v>SEPT</v>
      </c>
      <c r="C60" s="24">
        <f>+'[10]BULLETIN'!C$106</f>
        <v>5188141</v>
      </c>
      <c r="D60" s="24">
        <f>+'[10]BULLETIN'!D$106</f>
        <v>3065326</v>
      </c>
      <c r="E60" s="24">
        <f>+'[10]BULLETIN'!E$106</f>
        <v>949481</v>
      </c>
      <c r="F60" s="24">
        <f>+'[10]BULLETIN'!F$106</f>
        <v>365020</v>
      </c>
      <c r="G60" s="24">
        <f>+'[10]BULLETIN'!G$106</f>
        <v>1314501</v>
      </c>
      <c r="H60" s="24">
        <f>+'[10]BULLETIN'!H$106</f>
        <v>381508</v>
      </c>
      <c r="I60" s="24">
        <f>+'[10]BULLETIN'!I$106</f>
        <v>209918</v>
      </c>
      <c r="J60" s="24">
        <f>+'[10]BULLETIN'!J$106</f>
        <v>591426</v>
      </c>
      <c r="K60" s="24">
        <f>+'[10]BULLETIN'!K$106</f>
        <v>384556</v>
      </c>
      <c r="L60" s="24">
        <f>+'[10]BULLETIN'!L$106</f>
        <v>2341772</v>
      </c>
      <c r="M60" s="34"/>
      <c r="N60" s="35">
        <f>+'[10]BULLETIN'!M$106</f>
        <v>198860</v>
      </c>
      <c r="O60" s="26"/>
      <c r="P60" s="26"/>
    </row>
    <row r="61" spans="1:16" ht="15" customHeight="1">
      <c r="A61" s="30"/>
      <c r="B61" s="31" t="str">
        <f>+'[10]BULLETIN'!A$29</f>
        <v>DEC</v>
      </c>
      <c r="C61" s="24">
        <f>+'[10]BULLETIN'!C$109</f>
        <v>0</v>
      </c>
      <c r="D61" s="24">
        <f>+'[10]BULLETIN'!D$109</f>
        <v>3274352</v>
      </c>
      <c r="E61" s="24">
        <f>+'[10]BULLETIN'!E$109</f>
        <v>780689</v>
      </c>
      <c r="F61" s="24">
        <f>+'[10]BULLETIN'!F$109</f>
        <v>367918</v>
      </c>
      <c r="G61" s="24">
        <f>+'[10]BULLETIN'!G$109</f>
        <v>1148607</v>
      </c>
      <c r="H61" s="24">
        <f>+'[10]BULLETIN'!H$109</f>
        <v>398707</v>
      </c>
      <c r="I61" s="24">
        <f>+'[10]BULLETIN'!I$109</f>
        <v>205848</v>
      </c>
      <c r="J61" s="24">
        <f>+'[10]BULLETIN'!J$109</f>
        <v>604555</v>
      </c>
      <c r="K61" s="24">
        <f>+'[10]BULLETIN'!K$109</f>
        <v>431998</v>
      </c>
      <c r="L61" s="24">
        <f>+'[10]BULLETIN'!L$109</f>
        <v>2427664</v>
      </c>
      <c r="M61" s="34"/>
      <c r="N61" s="35">
        <f>+'[10]BULLETIN'!M$109</f>
        <v>289372</v>
      </c>
      <c r="O61" s="26"/>
      <c r="P61" s="26"/>
    </row>
    <row r="62" spans="1:16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34"/>
      <c r="N62" s="35"/>
      <c r="O62" s="26"/>
      <c r="P62" s="26"/>
    </row>
    <row r="63" spans="1:16" ht="15" customHeight="1">
      <c r="A63" s="30">
        <f>+'[8]BULLETIN'!$B$18</f>
        <v>2019</v>
      </c>
      <c r="B63" s="31" t="str">
        <f>+'[8]BULLETIN'!A$18</f>
        <v>JAN</v>
      </c>
      <c r="C63" s="24">
        <f>+'[8]BULLETIN'!C$98</f>
        <v>5546092</v>
      </c>
      <c r="D63" s="24">
        <f>+'[8]BULLETIN'!D$98</f>
        <v>3234120</v>
      </c>
      <c r="E63" s="24">
        <f>+'[8]BULLETIN'!E$98</f>
        <v>792646</v>
      </c>
      <c r="F63" s="24">
        <f>+'[8]BULLETIN'!F$98</f>
        <v>413548</v>
      </c>
      <c r="G63" s="24">
        <f>+'[8]BULLETIN'!G$98</f>
        <v>1206194</v>
      </c>
      <c r="H63" s="24">
        <f>+'[8]BULLETIN'!H$98</f>
        <v>437968</v>
      </c>
      <c r="I63" s="24">
        <f>+'[8]BULLETIN'!I$98</f>
        <v>214104</v>
      </c>
      <c r="J63" s="24">
        <f>+'[8]BULLETIN'!J$98</f>
        <v>652072</v>
      </c>
      <c r="K63" s="24">
        <f>+'[8]BULLETIN'!K$98</f>
        <v>377931</v>
      </c>
      <c r="L63" s="24">
        <f>+'[8]BULLETIN'!L$98</f>
        <v>2601071</v>
      </c>
      <c r="M63" s="34"/>
      <c r="N63" s="35">
        <f>+'[8]BULLETIN'!M$98</f>
        <v>175939</v>
      </c>
      <c r="O63" s="26"/>
      <c r="P63" s="26"/>
    </row>
    <row r="64" spans="1:16" ht="15" customHeight="1">
      <c r="A64" s="30"/>
      <c r="B64" s="31" t="str">
        <f>+'[8]BULLETIN'!A$19</f>
        <v>FEV</v>
      </c>
      <c r="C64" s="24">
        <f>+'[8]BULLETIN'!C$99</f>
        <v>5297337</v>
      </c>
      <c r="D64" s="24">
        <f>+'[8]BULLETIN'!D$99</f>
        <v>3287245</v>
      </c>
      <c r="E64" s="24">
        <f>+'[8]BULLETIN'!E$99</f>
        <v>796799</v>
      </c>
      <c r="F64" s="24">
        <f>+'[8]BULLETIN'!F$99</f>
        <v>402348</v>
      </c>
      <c r="G64" s="24">
        <f>+'[8]BULLETIN'!G$99</f>
        <v>1199147</v>
      </c>
      <c r="H64" s="24">
        <f>+'[8]BULLETIN'!H$99</f>
        <v>423984</v>
      </c>
      <c r="I64" s="24">
        <f>+'[8]BULLETIN'!I$99</f>
        <v>220080</v>
      </c>
      <c r="J64" s="24">
        <f>+'[8]BULLETIN'!J$99</f>
        <v>644064</v>
      </c>
      <c r="K64" s="24">
        <f>+'[8]BULLETIN'!K$99</f>
        <v>385208</v>
      </c>
      <c r="L64" s="24">
        <f>+'[8]BULLETIN'!L$99</f>
        <v>2618051</v>
      </c>
      <c r="M64" s="34"/>
      <c r="N64" s="35">
        <f>+'[8]BULLETIN'!M$99</f>
        <v>173430</v>
      </c>
      <c r="O64" s="26"/>
      <c r="P64" s="26"/>
    </row>
    <row r="65" spans="1:16" ht="15" customHeight="1">
      <c r="A65" s="30"/>
      <c r="B65" s="31" t="str">
        <f>+'[8]BULLETIN'!A$20</f>
        <v>MARS</v>
      </c>
      <c r="C65" s="24">
        <f>+'[8]BULLETIN'!C$100</f>
        <v>5431229</v>
      </c>
      <c r="D65" s="24">
        <f>+'[8]BULLETIN'!D$100</f>
        <v>3333476</v>
      </c>
      <c r="E65" s="24">
        <f>+'[8]BULLETIN'!E$100</f>
        <v>809536</v>
      </c>
      <c r="F65" s="24">
        <f>+'[8]BULLETIN'!F$100</f>
        <v>383961</v>
      </c>
      <c r="G65" s="24">
        <f>+'[8]BULLETIN'!G$100</f>
        <v>1193497</v>
      </c>
      <c r="H65" s="24">
        <f>+'[8]BULLETIN'!H$100</f>
        <v>415294</v>
      </c>
      <c r="I65" s="24">
        <f>+'[8]BULLETIN'!I$100</f>
        <v>217955</v>
      </c>
      <c r="J65" s="24">
        <f>+'[8]BULLETIN'!J$100</f>
        <v>633249</v>
      </c>
      <c r="K65" s="24">
        <f>+'[8]BULLETIN'!K$100</f>
        <v>343756</v>
      </c>
      <c r="L65" s="24">
        <f>+'[8]BULLETIN'!L$100</f>
        <v>2618916</v>
      </c>
      <c r="M65" s="34"/>
      <c r="N65" s="35">
        <f>+'[8]BULLETIN'!M$100</f>
        <v>222496</v>
      </c>
      <c r="O65" s="26"/>
      <c r="P65" s="26"/>
    </row>
    <row r="66" spans="1:16" ht="15" customHeight="1">
      <c r="A66" s="30"/>
      <c r="B66" s="31" t="str">
        <f>+'[8]BULLETIN'!A$21</f>
        <v>AVRIL</v>
      </c>
      <c r="C66" s="24">
        <f>+'[8]BULLETIN'!C$101</f>
        <v>5594039</v>
      </c>
      <c r="D66" s="24">
        <f>+'[8]BULLETIN'!D$101</f>
        <v>3324286</v>
      </c>
      <c r="E66" s="24">
        <f>+'[8]BULLETIN'!E$101</f>
        <v>819290</v>
      </c>
      <c r="F66" s="24">
        <f>+'[8]BULLETIN'!F$101</f>
        <v>358065</v>
      </c>
      <c r="G66" s="24">
        <f>+'[8]BULLETIN'!G$101</f>
        <v>1177355</v>
      </c>
      <c r="H66" s="24">
        <f>+'[8]BULLETIN'!H$101</f>
        <v>415244</v>
      </c>
      <c r="I66" s="24">
        <f>+'[8]BULLETIN'!I$101</f>
        <v>218066</v>
      </c>
      <c r="J66" s="24">
        <f>+'[8]BULLETIN'!J$101</f>
        <v>633310</v>
      </c>
      <c r="K66" s="24">
        <f>+'[8]BULLETIN'!K$101</f>
        <v>327577</v>
      </c>
      <c r="L66" s="24">
        <f>+'[8]BULLETIN'!L$101</f>
        <v>2587512</v>
      </c>
      <c r="M66" s="34"/>
      <c r="N66" s="35">
        <f>+'[8]BULLETIN'!M$101</f>
        <v>244857</v>
      </c>
      <c r="O66" s="26"/>
      <c r="P66" s="26"/>
    </row>
    <row r="67" spans="1:16" ht="15" customHeight="1">
      <c r="A67" s="30"/>
      <c r="B67" s="31" t="str">
        <f>+'[8]BULLETIN'!A$22</f>
        <v>MAI</v>
      </c>
      <c r="C67" s="24">
        <f>+'[8]BULLETIN'!C$102</f>
        <v>5708322</v>
      </c>
      <c r="D67" s="24">
        <f>+'[8]BULLETIN'!D$102</f>
        <v>3241788</v>
      </c>
      <c r="E67" s="24">
        <f>+'[8]BULLETIN'!E$102</f>
        <v>815056</v>
      </c>
      <c r="F67" s="24">
        <f>+'[8]BULLETIN'!F$102</f>
        <v>349395</v>
      </c>
      <c r="G67" s="24">
        <f>+'[8]BULLETIN'!G$102</f>
        <v>1164451</v>
      </c>
      <c r="H67" s="24">
        <f>+'[8]BULLETIN'!H$102</f>
        <v>399788</v>
      </c>
      <c r="I67" s="24">
        <f>+'[8]BULLETIN'!I$102</f>
        <v>184604</v>
      </c>
      <c r="J67" s="24">
        <f>+'[8]BULLETIN'!J$102</f>
        <v>584392</v>
      </c>
      <c r="K67" s="24">
        <f>+'[8]BULLETIN'!K$102</f>
        <v>328557</v>
      </c>
      <c r="L67" s="24">
        <f>+'[8]BULLETIN'!L$102</f>
        <v>2577903</v>
      </c>
      <c r="M67" s="34"/>
      <c r="N67" s="35">
        <f>+'[8]BULLETIN'!M$102</f>
        <v>300323</v>
      </c>
      <c r="O67" s="26"/>
      <c r="P67" s="26"/>
    </row>
    <row r="68" spans="1:16" ht="15" customHeight="1">
      <c r="A68" s="30"/>
      <c r="B68" s="31" t="str">
        <f>+'[8]BULLETIN'!A$23</f>
        <v>JUIN</v>
      </c>
      <c r="C68" s="24">
        <f>+'[8]BULLETIN'!C$103</f>
        <v>5740972</v>
      </c>
      <c r="D68" s="24">
        <f>+'[8]BULLETIN'!D$103</f>
        <v>3248029</v>
      </c>
      <c r="E68" s="24">
        <f>+'[8]BULLETIN'!E$103</f>
        <v>821666</v>
      </c>
      <c r="F68" s="24">
        <f>+'[8]BULLETIN'!F$103</f>
        <v>326279</v>
      </c>
      <c r="G68" s="24">
        <f>+'[8]BULLETIN'!G$103</f>
        <v>1147945</v>
      </c>
      <c r="H68" s="24">
        <f>+'[8]BULLETIN'!H$103</f>
        <v>440565</v>
      </c>
      <c r="I68" s="24">
        <f>+'[8]BULLETIN'!I$103</f>
        <v>195626</v>
      </c>
      <c r="J68" s="24">
        <f>+'[8]BULLETIN'!J$103</f>
        <v>636191</v>
      </c>
      <c r="K68" s="24">
        <f>+'[8]BULLETIN'!K$103</f>
        <v>280968</v>
      </c>
      <c r="L68" s="24">
        <f>+'[8]BULLETIN'!L$103</f>
        <v>2550775</v>
      </c>
      <c r="M68" s="34"/>
      <c r="N68" s="35">
        <f>+'[8]BULLETIN'!M$103</f>
        <v>399938</v>
      </c>
      <c r="O68" s="26"/>
      <c r="P68" s="26"/>
    </row>
    <row r="69" spans="1:16" ht="15" customHeight="1">
      <c r="A69" s="30"/>
      <c r="B69" s="31" t="str">
        <f>+'[8]BULLETIN'!A$24</f>
        <v>JUIL</v>
      </c>
      <c r="C69" s="24">
        <f>+'[8]BULLETIN'!C$104</f>
        <v>6001097</v>
      </c>
      <c r="D69" s="24">
        <f>+'[8]BULLETIN'!D$104</f>
        <v>3211595</v>
      </c>
      <c r="E69" s="24">
        <f>+'[8]BULLETIN'!E$104</f>
        <v>846454</v>
      </c>
      <c r="F69" s="24">
        <f>+'[8]BULLETIN'!F$104</f>
        <v>345668</v>
      </c>
      <c r="G69" s="24">
        <f>+'[8]BULLETIN'!G$104</f>
        <v>1192122</v>
      </c>
      <c r="H69" s="24">
        <f>+'[8]BULLETIN'!H$104</f>
        <v>430859</v>
      </c>
      <c r="I69" s="24">
        <f>+'[8]BULLETIN'!I$104</f>
        <v>160969</v>
      </c>
      <c r="J69" s="24">
        <f>+'[8]BULLETIN'!J$104</f>
        <v>591828</v>
      </c>
      <c r="K69" s="24">
        <f>+'[8]BULLETIN'!K$104</f>
        <v>264577</v>
      </c>
      <c r="L69" s="24">
        <f>+'[8]BULLETIN'!L$104</f>
        <v>2535457</v>
      </c>
      <c r="M69" s="34"/>
      <c r="N69" s="35">
        <f>+'[8]BULLETIN'!M$104</f>
        <v>396739</v>
      </c>
      <c r="O69" s="26"/>
      <c r="P69" s="26"/>
    </row>
    <row r="70" spans="1:16" ht="15" customHeight="1">
      <c r="A70" s="30"/>
      <c r="B70" s="31" t="str">
        <f>+'[8]BULLETIN'!A$25</f>
        <v>AOÛT</v>
      </c>
      <c r="C70" s="24">
        <f>+'[8]BULLETIN'!C$105</f>
        <v>6197593</v>
      </c>
      <c r="D70" s="24">
        <f>+'[8]BULLETIN'!D$105</f>
        <v>3232331</v>
      </c>
      <c r="E70" s="24">
        <f>+'[8]BULLETIN'!E$105</f>
        <v>778717</v>
      </c>
      <c r="F70" s="24">
        <f>+'[8]BULLETIN'!F$105</f>
        <v>318421</v>
      </c>
      <c r="G70" s="24">
        <f>+'[8]BULLETIN'!G$105</f>
        <v>1097138</v>
      </c>
      <c r="H70" s="24">
        <f>+'[8]BULLETIN'!H$105</f>
        <v>532116</v>
      </c>
      <c r="I70" s="24">
        <f>+'[8]BULLETIN'!I$105</f>
        <v>161841</v>
      </c>
      <c r="J70" s="24">
        <f>+'[8]BULLETIN'!J$105</f>
        <v>693957</v>
      </c>
      <c r="K70" s="24">
        <f>+'[8]BULLETIN'!K$105</f>
        <v>249559</v>
      </c>
      <c r="L70" s="24">
        <f>+'[8]BULLETIN'!L$105</f>
        <v>2531464</v>
      </c>
      <c r="M70" s="34"/>
      <c r="N70" s="35">
        <f>+'[8]BULLETIN'!M$105</f>
        <v>421182</v>
      </c>
      <c r="O70" s="26"/>
      <c r="P70" s="26"/>
    </row>
    <row r="71" spans="1:16" ht="15" customHeight="1">
      <c r="A71" s="30"/>
      <c r="B71" s="31">
        <f>+'[8]BULLETIN'!A$26</f>
        <v>0</v>
      </c>
      <c r="C71" s="24">
        <f>+'[8]BULLETIN'!C$106</f>
        <v>0</v>
      </c>
      <c r="D71" s="24">
        <f>+'[8]BULLETIN'!D$106</f>
        <v>0</v>
      </c>
      <c r="E71" s="24">
        <f>+'[8]BULLETIN'!E$106</f>
        <v>0</v>
      </c>
      <c r="F71" s="24">
        <f>+'[8]BULLETIN'!F$106</f>
        <v>0</v>
      </c>
      <c r="G71" s="24">
        <f>+'[8]BULLETIN'!G$106</f>
        <v>0</v>
      </c>
      <c r="H71" s="24">
        <f>+'[8]BULLETIN'!H$106</f>
        <v>0</v>
      </c>
      <c r="I71" s="24">
        <f>+'[8]BULLETIN'!I$106</f>
        <v>0</v>
      </c>
      <c r="J71" s="24">
        <f>+'[8]BULLETIN'!J$106</f>
        <v>0</v>
      </c>
      <c r="K71" s="24">
        <f>+'[8]BULLETIN'!K$106</f>
        <v>0</v>
      </c>
      <c r="L71" s="24">
        <f>+'[8]BULLETIN'!L$106</f>
        <v>0</v>
      </c>
      <c r="M71" s="34"/>
      <c r="N71" s="35">
        <f>+'[8]BULLETIN'!M$106</f>
        <v>0</v>
      </c>
      <c r="O71" s="26"/>
      <c r="P71" s="26"/>
    </row>
    <row r="72" spans="1:16" ht="15" customHeight="1">
      <c r="A72" s="30"/>
      <c r="B72" s="31">
        <f>+'[8]BULLETIN'!A$27</f>
        <v>0</v>
      </c>
      <c r="C72" s="24">
        <f>+'[8]BULLETIN'!C$107</f>
        <v>0</v>
      </c>
      <c r="D72" s="24">
        <f>+'[8]BULLETIN'!D$107</f>
        <v>0</v>
      </c>
      <c r="E72" s="24">
        <f>+'[8]BULLETIN'!E$107</f>
        <v>0</v>
      </c>
      <c r="F72" s="24">
        <f>+'[8]BULLETIN'!F$107</f>
        <v>0</v>
      </c>
      <c r="G72" s="24">
        <f>+'[8]BULLETIN'!G$107</f>
        <v>0</v>
      </c>
      <c r="H72" s="24">
        <f>+'[8]BULLETIN'!H$107</f>
        <v>0</v>
      </c>
      <c r="I72" s="24">
        <f>+'[8]BULLETIN'!I$107</f>
        <v>0</v>
      </c>
      <c r="J72" s="24">
        <f>+'[8]BULLETIN'!J$107</f>
        <v>0</v>
      </c>
      <c r="K72" s="24">
        <f>+'[8]BULLETIN'!K$107</f>
        <v>0</v>
      </c>
      <c r="L72" s="24">
        <f>+'[8]BULLETIN'!L$107</f>
        <v>0</v>
      </c>
      <c r="M72" s="34"/>
      <c r="N72" s="35">
        <f>+'[8]BULLETIN'!M$107</f>
        <v>0</v>
      </c>
      <c r="O72" s="26"/>
      <c r="P72" s="26"/>
    </row>
    <row r="73" spans="1:16" ht="15" customHeight="1">
      <c r="A73" s="30"/>
      <c r="B73" s="31">
        <f>+'[8]BULLETIN'!A$28</f>
        <v>0</v>
      </c>
      <c r="C73" s="24">
        <f>+'[8]BULLETIN'!C$108</f>
        <v>0</v>
      </c>
      <c r="D73" s="24">
        <f>+'[8]BULLETIN'!D$108</f>
        <v>0</v>
      </c>
      <c r="E73" s="24">
        <f>+'[8]BULLETIN'!E$108</f>
        <v>0</v>
      </c>
      <c r="F73" s="24">
        <f>+'[8]BULLETIN'!F$108</f>
        <v>0</v>
      </c>
      <c r="G73" s="24">
        <f>+'[8]BULLETIN'!G$108</f>
        <v>0</v>
      </c>
      <c r="H73" s="24">
        <f>+'[8]BULLETIN'!H$108</f>
        <v>0</v>
      </c>
      <c r="I73" s="24">
        <f>+'[8]BULLETIN'!I$108</f>
        <v>0</v>
      </c>
      <c r="J73" s="24">
        <f>+'[8]BULLETIN'!J$108</f>
        <v>0</v>
      </c>
      <c r="K73" s="24">
        <f>+'[8]BULLETIN'!K$108</f>
        <v>0</v>
      </c>
      <c r="L73" s="24">
        <f>+'[8]BULLETIN'!L$108</f>
        <v>0</v>
      </c>
      <c r="M73" s="34"/>
      <c r="N73" s="35">
        <f>+'[8]BULLETIN'!M$108</f>
        <v>0</v>
      </c>
      <c r="O73" s="26"/>
      <c r="P73" s="26"/>
    </row>
    <row r="74" spans="1:16" ht="15" customHeight="1">
      <c r="A74" s="30"/>
      <c r="B74" s="31">
        <f>+'[8]BULLETIN'!A$29</f>
        <v>0</v>
      </c>
      <c r="C74" s="24">
        <f>+'[8]BULLETIN'!C$109</f>
        <v>0</v>
      </c>
      <c r="D74" s="24">
        <f>+'[8]BULLETIN'!D$109</f>
        <v>0</v>
      </c>
      <c r="E74" s="24">
        <f>+'[8]BULLETIN'!E$109</f>
        <v>0</v>
      </c>
      <c r="F74" s="24">
        <f>+'[8]BULLETIN'!F$109</f>
        <v>0</v>
      </c>
      <c r="G74" s="24">
        <f>+'[8]BULLETIN'!G$109</f>
        <v>0</v>
      </c>
      <c r="H74" s="24">
        <f>+'[8]BULLETIN'!H$109</f>
        <v>0</v>
      </c>
      <c r="I74" s="24">
        <f>+'[8]BULLETIN'!I$109</f>
        <v>0</v>
      </c>
      <c r="J74" s="24">
        <f>+'[8]BULLETIN'!J$109</f>
        <v>0</v>
      </c>
      <c r="K74" s="24">
        <f>+'[8]BULLETIN'!K$109</f>
        <v>0</v>
      </c>
      <c r="L74" s="24">
        <f>+'[8]BULLETIN'!L$109</f>
        <v>0</v>
      </c>
      <c r="M74" s="34"/>
      <c r="N74" s="35">
        <f>+'[8]BULLETIN'!M$109</f>
        <v>0</v>
      </c>
      <c r="O74" s="26"/>
      <c r="P74" s="26"/>
    </row>
    <row r="75" spans="1:16" ht="15" customHeight="1" thickBot="1">
      <c r="A75" s="37"/>
      <c r="B75" s="38"/>
      <c r="C75" s="74"/>
      <c r="D75" s="74"/>
      <c r="E75" s="74"/>
      <c r="F75" s="74"/>
      <c r="G75" s="74"/>
      <c r="H75" s="74"/>
      <c r="I75" s="74"/>
      <c r="J75" s="74"/>
      <c r="K75" s="74"/>
      <c r="L75" s="67"/>
      <c r="M75" s="75"/>
      <c r="N75" s="76"/>
      <c r="O75" s="26"/>
      <c r="P75" s="26"/>
    </row>
    <row r="76" spans="1:16" ht="18" customHeight="1">
      <c r="A76" s="40"/>
      <c r="B76" s="8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"/>
      <c r="P76" s="4"/>
    </row>
    <row r="77" spans="1:16" ht="18" customHeight="1">
      <c r="A77" s="40"/>
      <c r="B77" s="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"/>
      <c r="P77" s="4"/>
    </row>
    <row r="78" spans="1:16" ht="18" customHeight="1">
      <c r="A78" s="40"/>
      <c r="B78" s="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"/>
      <c r="P78" s="4"/>
    </row>
    <row r="79" spans="1:16" ht="18" customHeight="1">
      <c r="A79" s="40"/>
      <c r="B79" s="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"/>
      <c r="P79" s="4"/>
    </row>
    <row r="80" spans="1:16" ht="18" customHeight="1">
      <c r="A80" s="40"/>
      <c r="B80" s="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"/>
      <c r="P80" s="4"/>
    </row>
    <row r="81" spans="1:16" ht="18" customHeight="1">
      <c r="A81" s="40"/>
      <c r="B81" s="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"/>
      <c r="P81" s="4"/>
    </row>
    <row r="82" spans="1:16" ht="18" customHeight="1">
      <c r="A82" s="40"/>
      <c r="B82" s="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"/>
      <c r="P82" s="4"/>
    </row>
    <row r="83" spans="1:16" ht="18" customHeight="1">
      <c r="A83" s="40"/>
      <c r="B83" s="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"/>
      <c r="P83" s="4"/>
    </row>
    <row r="84" spans="1:16" ht="18" customHeight="1">
      <c r="A84" s="40"/>
      <c r="B84" s="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"/>
      <c r="P84" s="4"/>
    </row>
    <row r="85" spans="1:16" ht="18" customHeight="1">
      <c r="A85" s="40"/>
      <c r="B85" s="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"/>
      <c r="P85" s="4"/>
    </row>
    <row r="86" spans="1:16" ht="18" customHeight="1">
      <c r="A86" s="40"/>
      <c r="B86" s="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"/>
      <c r="P86" s="4"/>
    </row>
    <row r="87" spans="1:16" ht="18" customHeight="1">
      <c r="A87" s="40"/>
      <c r="B87" s="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"/>
      <c r="P87" s="4"/>
    </row>
    <row r="88" spans="1:16" ht="18" customHeight="1">
      <c r="A88" s="40"/>
      <c r="B88" s="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"/>
      <c r="P88" s="4"/>
    </row>
    <row r="89" spans="1:16" ht="18" customHeight="1">
      <c r="A89" s="40"/>
      <c r="B89" s="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"/>
      <c r="P89" s="4"/>
    </row>
    <row r="90" spans="1:16" ht="18" customHeight="1">
      <c r="A90" s="40"/>
      <c r="B90" s="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"/>
      <c r="P90" s="4"/>
    </row>
    <row r="91" spans="1:16" ht="18" customHeight="1">
      <c r="A91" s="40"/>
      <c r="B91" s="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"/>
      <c r="P91" s="4"/>
    </row>
    <row r="92" spans="1:16" ht="18" customHeight="1">
      <c r="A92" s="40"/>
      <c r="B92" s="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"/>
      <c r="P92" s="4"/>
    </row>
    <row r="93" spans="1:16" ht="18" customHeight="1">
      <c r="A93" s="40"/>
      <c r="B93" s="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"/>
      <c r="P93" s="4"/>
    </row>
    <row r="94" spans="1:16" ht="18" customHeight="1">
      <c r="A94" s="40"/>
      <c r="B94" s="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"/>
      <c r="P94" s="4"/>
    </row>
    <row r="95" spans="1:14" ht="18" customHeight="1">
      <c r="A95" s="40"/>
      <c r="B95" s="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</sheetData>
  <sheetProtection/>
  <mergeCells count="14">
    <mergeCell ref="A40:B40"/>
    <mergeCell ref="L40:L41"/>
    <mergeCell ref="M40:N41"/>
    <mergeCell ref="A41:B41"/>
    <mergeCell ref="C40:C41"/>
    <mergeCell ref="D40:D41"/>
    <mergeCell ref="K40:K41"/>
    <mergeCell ref="D4:D5"/>
    <mergeCell ref="C4:C5"/>
    <mergeCell ref="A4:B4"/>
    <mergeCell ref="A5:B5"/>
    <mergeCell ref="M4:M5"/>
    <mergeCell ref="N4:N5"/>
    <mergeCell ref="H4:L4"/>
  </mergeCells>
  <printOptions horizontalCentered="1"/>
  <pageMargins left="0.34" right="0.27" top="0.58" bottom="0.48" header="0.37" footer="0.21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showGridLines="0" zoomScalePageLayoutView="0" workbookViewId="0" topLeftCell="A57">
      <pane xSplit="2" topLeftCell="C1" activePane="topRight" state="frozen"/>
      <selection pane="topLeft" activeCell="L3" sqref="L3"/>
      <selection pane="topRight" activeCell="A45" sqref="A45:IV45"/>
    </sheetView>
  </sheetViews>
  <sheetFormatPr defaultColWidth="11.421875" defaultRowHeight="18" customHeight="1"/>
  <cols>
    <col min="1" max="1" width="7.421875" style="8" customWidth="1"/>
    <col min="2" max="2" width="7.57421875" style="8" customWidth="1"/>
    <col min="3" max="3" width="10.140625" style="8" customWidth="1"/>
    <col min="4" max="4" width="9.140625" style="8" customWidth="1"/>
    <col min="5" max="5" width="10.7109375" style="8" customWidth="1"/>
    <col min="6" max="6" width="9.57421875" style="8" customWidth="1"/>
    <col min="7" max="7" width="12.57421875" style="8" customWidth="1"/>
    <col min="8" max="8" width="9.57421875" style="8" customWidth="1"/>
    <col min="9" max="9" width="9.8515625" style="8" customWidth="1"/>
    <col min="10" max="10" width="9.57421875" style="8" customWidth="1"/>
    <col min="11" max="11" width="10.28125" style="8" customWidth="1"/>
    <col min="12" max="12" width="9.7109375" style="8" customWidth="1"/>
    <col min="13" max="13" width="11.140625" style="8" customWidth="1"/>
    <col min="14" max="14" width="10.28125" style="8" customWidth="1"/>
    <col min="15" max="16384" width="11.421875" style="8" customWidth="1"/>
  </cols>
  <sheetData>
    <row r="2" spans="1:14" ht="18" customHeight="1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8" customHeight="1" thickBot="1">
      <c r="A3" s="218" t="str">
        <f>+BCM!$A$3</f>
        <v>ZONE BEAC</v>
      </c>
      <c r="B3" s="218"/>
      <c r="C3" s="7"/>
      <c r="D3" s="6"/>
      <c r="E3" s="9"/>
      <c r="F3" s="9"/>
      <c r="G3" s="9"/>
      <c r="H3" s="9"/>
      <c r="I3" s="9"/>
      <c r="J3" s="9"/>
      <c r="K3" s="9"/>
      <c r="L3" s="9"/>
      <c r="M3" s="9" t="s">
        <v>40</v>
      </c>
      <c r="N3" s="9"/>
    </row>
    <row r="4" spans="1:14" ht="39" customHeight="1">
      <c r="A4" s="191" t="s">
        <v>41</v>
      </c>
      <c r="B4" s="215"/>
      <c r="C4" s="199" t="s">
        <v>171</v>
      </c>
      <c r="D4" s="199" t="s">
        <v>172</v>
      </c>
      <c r="E4" s="199" t="s">
        <v>3</v>
      </c>
      <c r="F4" s="11" t="s">
        <v>4</v>
      </c>
      <c r="G4" s="12"/>
      <c r="H4" s="13"/>
      <c r="I4" s="11" t="s">
        <v>27</v>
      </c>
      <c r="J4" s="12"/>
      <c r="K4" s="12"/>
      <c r="L4" s="12"/>
      <c r="M4" s="199" t="s">
        <v>28</v>
      </c>
      <c r="N4" s="189" t="s">
        <v>7</v>
      </c>
    </row>
    <row r="5" spans="1:14" ht="24.75" customHeight="1" thickBot="1">
      <c r="A5" s="216"/>
      <c r="B5" s="217"/>
      <c r="C5" s="219"/>
      <c r="D5" s="219"/>
      <c r="E5" s="219"/>
      <c r="F5" s="16" t="s">
        <v>142</v>
      </c>
      <c r="G5" s="16" t="s">
        <v>143</v>
      </c>
      <c r="H5" s="17" t="s">
        <v>8</v>
      </c>
      <c r="I5" s="16" t="s">
        <v>12</v>
      </c>
      <c r="J5" s="16" t="s">
        <v>123</v>
      </c>
      <c r="K5" s="16" t="s">
        <v>124</v>
      </c>
      <c r="L5" s="17" t="s">
        <v>8</v>
      </c>
      <c r="M5" s="219"/>
      <c r="N5" s="220"/>
    </row>
    <row r="6" spans="1:14" ht="15" customHeight="1">
      <c r="A6" s="61"/>
      <c r="B6" s="62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</row>
    <row r="7" spans="1:14" ht="15" customHeight="1">
      <c r="A7" s="22">
        <f>+'[1]BULLETIN'!B$83</f>
        <v>2010</v>
      </c>
      <c r="B7" s="27"/>
      <c r="C7" s="24">
        <f>+'[1]BULLETIN'!C$138</f>
        <v>9830</v>
      </c>
      <c r="D7" s="24">
        <f>+'[1]BULLETIN'!D$138</f>
        <v>25733</v>
      </c>
      <c r="E7" s="24">
        <f>+'[1]BULLETIN'!E$138</f>
        <v>6348</v>
      </c>
      <c r="F7" s="24">
        <f>+'[1]BULLETIN'!F$138</f>
        <v>1</v>
      </c>
      <c r="G7" s="24">
        <f>+'[1]BULLETIN'!G$138</f>
        <v>8413</v>
      </c>
      <c r="H7" s="24">
        <f>+'[1]BULLETIN'!H$138</f>
        <v>8414</v>
      </c>
      <c r="I7" s="24">
        <f>+'[1]BULLETIN'!I$138</f>
        <v>47292</v>
      </c>
      <c r="J7" s="24">
        <f>+'[1]BULLETIN'!J$138</f>
        <v>0</v>
      </c>
      <c r="K7" s="24">
        <f>+'[1]BULLETIN'!K$138</f>
        <v>169472</v>
      </c>
      <c r="L7" s="24">
        <f>+'[1]BULLETIN'!L$138</f>
        <v>216764</v>
      </c>
      <c r="M7" s="24">
        <f>+'[1]BULLETIN'!M$138</f>
        <v>11728</v>
      </c>
      <c r="N7" s="25">
        <f>+'[1]BULLETIN'!N$138</f>
        <v>278817</v>
      </c>
    </row>
    <row r="8" spans="1:14" ht="15" customHeight="1">
      <c r="A8" s="22">
        <f>+'[2]BULLETIN'!B$83</f>
        <v>2011</v>
      </c>
      <c r="B8" s="27"/>
      <c r="C8" s="24">
        <f>+'[2]BULLETIN'!C$138</f>
        <v>11338</v>
      </c>
      <c r="D8" s="24">
        <f>+'[2]BULLETIN'!D$138</f>
        <v>28807</v>
      </c>
      <c r="E8" s="24">
        <f>+'[2]BULLETIN'!E$138</f>
        <v>10318</v>
      </c>
      <c r="F8" s="24">
        <f>+'[2]BULLETIN'!F$138</f>
        <v>1</v>
      </c>
      <c r="G8" s="24">
        <f>+'[2]BULLETIN'!G$138</f>
        <v>9009</v>
      </c>
      <c r="H8" s="24">
        <f>+'[2]BULLETIN'!H$138</f>
        <v>9010</v>
      </c>
      <c r="I8" s="24">
        <f>+'[2]BULLETIN'!I$138</f>
        <v>46724</v>
      </c>
      <c r="J8" s="24">
        <f>+'[2]BULLETIN'!J$138</f>
        <v>3212</v>
      </c>
      <c r="K8" s="24">
        <f>+'[2]BULLETIN'!K$138</f>
        <v>152447</v>
      </c>
      <c r="L8" s="24">
        <f>+'[2]BULLETIN'!L$138</f>
        <v>202383</v>
      </c>
      <c r="M8" s="24">
        <f>+'[2]BULLETIN'!M$138</f>
        <v>88056</v>
      </c>
      <c r="N8" s="25">
        <f>+'[2]BULLETIN'!N$138</f>
        <v>349912</v>
      </c>
    </row>
    <row r="9" spans="1:14" ht="15" customHeight="1">
      <c r="A9" s="22">
        <f>+'[3]BULLETIN'!B$83</f>
        <v>2012</v>
      </c>
      <c r="B9" s="27"/>
      <c r="C9" s="24">
        <f>+'[3]BULLETIN'!C$138</f>
        <v>11010</v>
      </c>
      <c r="D9" s="24">
        <f>+'[3]BULLETIN'!D$138</f>
        <v>15708</v>
      </c>
      <c r="E9" s="24">
        <f>+'[3]BULLETIN'!E$138</f>
        <v>358</v>
      </c>
      <c r="F9" s="24">
        <f>+'[3]BULLETIN'!F$138</f>
        <v>2</v>
      </c>
      <c r="G9" s="24">
        <f>+'[3]BULLETIN'!G$138</f>
        <v>105682</v>
      </c>
      <c r="H9" s="24">
        <f>+'[3]BULLETIN'!H$138</f>
        <v>105684</v>
      </c>
      <c r="I9" s="24">
        <f>+'[3]BULLETIN'!I$138</f>
        <v>0</v>
      </c>
      <c r="J9" s="24">
        <f>+'[3]BULLETIN'!J$138</f>
        <v>1825</v>
      </c>
      <c r="K9" s="24">
        <f>+'[3]BULLETIN'!K$138</f>
        <v>252481</v>
      </c>
      <c r="L9" s="24">
        <f>+'[3]BULLETIN'!L$138</f>
        <v>254306</v>
      </c>
      <c r="M9" s="24">
        <f>+'[3]BULLETIN'!M$138</f>
        <v>29757</v>
      </c>
      <c r="N9" s="25">
        <f>+'[3]BULLETIN'!N$138</f>
        <v>416823</v>
      </c>
    </row>
    <row r="10" spans="1:14" ht="15" customHeight="1">
      <c r="A10" s="22">
        <f>+'[4]BULLETIN'!B$83</f>
        <v>2013</v>
      </c>
      <c r="B10" s="27"/>
      <c r="C10" s="24">
        <f>+'[4]BULLETIN'!C$138</f>
        <v>4865</v>
      </c>
      <c r="D10" s="24">
        <f>+'[4]BULLETIN'!D$138</f>
        <v>18348</v>
      </c>
      <c r="E10" s="24">
        <f>+'[4]BULLETIN'!E$138</f>
        <v>833</v>
      </c>
      <c r="F10" s="24">
        <f>+'[4]BULLETIN'!F$138</f>
        <v>65526</v>
      </c>
      <c r="G10" s="24">
        <f>+'[4]BULLETIN'!G$138</f>
        <v>71522</v>
      </c>
      <c r="H10" s="24">
        <f>+'[4]BULLETIN'!H$138</f>
        <v>137048</v>
      </c>
      <c r="I10" s="24">
        <f>+'[4]BULLETIN'!I$138</f>
        <v>0</v>
      </c>
      <c r="J10" s="24">
        <f>+'[4]BULLETIN'!J$138</f>
        <v>1826</v>
      </c>
      <c r="K10" s="24">
        <f>+'[4]BULLETIN'!K$138</f>
        <v>242433</v>
      </c>
      <c r="L10" s="24">
        <f>+'[4]BULLETIN'!L$138</f>
        <v>244259</v>
      </c>
      <c r="M10" s="24">
        <f>+'[4]BULLETIN'!M$138</f>
        <v>199119</v>
      </c>
      <c r="N10" s="25">
        <f>+'[4]BULLETIN'!N$138</f>
        <v>604472</v>
      </c>
    </row>
    <row r="11" spans="1:14" ht="15" customHeight="1">
      <c r="A11" s="22">
        <f>+'[6]BULLETIN'!$B$83</f>
        <v>2014</v>
      </c>
      <c r="B11" s="27"/>
      <c r="C11" s="24">
        <f>+'[6]BULLETIN'!C$138</f>
        <v>5869</v>
      </c>
      <c r="D11" s="24">
        <f>+'[6]BULLETIN'!D$138</f>
        <v>17419</v>
      </c>
      <c r="E11" s="24">
        <f>+'[6]BULLETIN'!E$138</f>
        <v>166</v>
      </c>
      <c r="F11" s="24">
        <f>+'[6]BULLETIN'!F$138</f>
        <v>91328</v>
      </c>
      <c r="G11" s="24">
        <f>+'[6]BULLETIN'!G$138</f>
        <v>88084</v>
      </c>
      <c r="H11" s="24">
        <f>+'[6]BULLETIN'!H$138</f>
        <v>179412</v>
      </c>
      <c r="I11" s="24">
        <f>+'[6]BULLETIN'!I$138</f>
        <v>0</v>
      </c>
      <c r="J11" s="24">
        <f>+'[6]BULLETIN'!J$138</f>
        <v>2062</v>
      </c>
      <c r="K11" s="24">
        <f>+'[6]BULLETIN'!K$138</f>
        <v>181046</v>
      </c>
      <c r="L11" s="24">
        <f>+'[6]BULLETIN'!L$138</f>
        <v>183108</v>
      </c>
      <c r="M11" s="24">
        <f>+'[6]BULLETIN'!M$138</f>
        <v>87009</v>
      </c>
      <c r="N11" s="25">
        <f>+'[6]BULLETIN'!N$138</f>
        <v>472983</v>
      </c>
    </row>
    <row r="12" spans="1:14" ht="15" customHeight="1">
      <c r="A12" s="22">
        <f>+'[5]BULLETIN'!$B$83</f>
        <v>2015</v>
      </c>
      <c r="B12" s="27"/>
      <c r="C12" s="24">
        <f>+'[5]BULLETIN'!C$138</f>
        <v>6662</v>
      </c>
      <c r="D12" s="24">
        <f>+'[5]BULLETIN'!D$138</f>
        <v>19213</v>
      </c>
      <c r="E12" s="24">
        <f>+'[5]BULLETIN'!E$138</f>
        <v>248</v>
      </c>
      <c r="F12" s="24">
        <f>+'[5]BULLETIN'!F$138</f>
        <v>56037</v>
      </c>
      <c r="G12" s="24">
        <f>+'[5]BULLETIN'!G$138</f>
        <v>104115</v>
      </c>
      <c r="H12" s="24">
        <f>+'[5]BULLETIN'!H$138</f>
        <v>160152</v>
      </c>
      <c r="I12" s="24">
        <f>+'[5]BULLETIN'!I$138</f>
        <v>1</v>
      </c>
      <c r="J12" s="24">
        <f>+'[5]BULLETIN'!J$138</f>
        <v>2064</v>
      </c>
      <c r="K12" s="24">
        <f>+'[5]BULLETIN'!K$138</f>
        <v>172011</v>
      </c>
      <c r="L12" s="24">
        <f>+'[5]BULLETIN'!L$138</f>
        <v>174076</v>
      </c>
      <c r="M12" s="24">
        <f>+'[5]BULLETIN'!M$138</f>
        <v>84872</v>
      </c>
      <c r="N12" s="25">
        <f>+'[5]BULLETIN'!N$138</f>
        <v>445223</v>
      </c>
    </row>
    <row r="13" spans="1:14" ht="15" customHeight="1">
      <c r="A13" s="22">
        <f>+'[7]BULLETIN'!$B$83</f>
        <v>2016</v>
      </c>
      <c r="B13" s="27"/>
      <c r="C13" s="24">
        <f>+'[7]BULLETIN'!C$138</f>
        <v>3385</v>
      </c>
      <c r="D13" s="24">
        <f>+'[7]BULLETIN'!D$138</f>
        <v>20156</v>
      </c>
      <c r="E13" s="24">
        <f>+'[7]BULLETIN'!E$138</f>
        <v>335</v>
      </c>
      <c r="F13" s="24">
        <f>+'[7]BULLETIN'!F$138</f>
        <v>52464</v>
      </c>
      <c r="G13" s="24">
        <f>+'[7]BULLETIN'!G$138</f>
        <v>134907</v>
      </c>
      <c r="H13" s="24">
        <f>+'[7]BULLETIN'!H$138</f>
        <v>187371</v>
      </c>
      <c r="I13" s="24">
        <f>+'[7]BULLETIN'!I$138</f>
        <v>916</v>
      </c>
      <c r="J13" s="24">
        <f>+'[7]BULLETIN'!J$138</f>
        <v>2094</v>
      </c>
      <c r="K13" s="24">
        <f>+'[7]BULLETIN'!K$138</f>
        <v>172870</v>
      </c>
      <c r="L13" s="24">
        <f>+'[7]BULLETIN'!L$138</f>
        <v>175880</v>
      </c>
      <c r="M13" s="24">
        <f>+'[7]BULLETIN'!M$138</f>
        <v>98383</v>
      </c>
      <c r="N13" s="25">
        <f>+'[7]BULLETIN'!N$138</f>
        <v>485510</v>
      </c>
    </row>
    <row r="14" spans="1:14" ht="15" customHeight="1">
      <c r="A14" s="22">
        <f>+'[9]BULLETIN'!$B$83</f>
        <v>2017</v>
      </c>
      <c r="B14" s="27"/>
      <c r="C14" s="24">
        <f>+'[9]BULLETIN'!C$138</f>
        <v>2454</v>
      </c>
      <c r="D14" s="24">
        <f>+'[9]BULLETIN'!D$138</f>
        <v>15781</v>
      </c>
      <c r="E14" s="24">
        <f>+'[9]BULLETIN'!E$138</f>
        <v>763</v>
      </c>
      <c r="F14" s="24">
        <f>+'[9]BULLETIN'!F$138</f>
        <v>49201</v>
      </c>
      <c r="G14" s="24">
        <f>+'[9]BULLETIN'!G$138</f>
        <v>144170</v>
      </c>
      <c r="H14" s="24">
        <f>+'[9]BULLETIN'!H$138</f>
        <v>193371</v>
      </c>
      <c r="I14" s="24">
        <f>+'[9]BULLETIN'!I$138</f>
        <v>1048</v>
      </c>
      <c r="J14" s="24">
        <f>+'[9]BULLETIN'!J$138</f>
        <v>2112</v>
      </c>
      <c r="K14" s="24">
        <f>+'[9]BULLETIN'!K$138</f>
        <v>173836</v>
      </c>
      <c r="L14" s="24">
        <f>+'[9]BULLETIN'!L$138</f>
        <v>176996</v>
      </c>
      <c r="M14" s="24">
        <f>+'[9]BULLETIN'!M$138</f>
        <v>94339</v>
      </c>
      <c r="N14" s="25">
        <f>+'[9]BULLETIN'!N$138</f>
        <v>483704</v>
      </c>
    </row>
    <row r="15" spans="1:14" ht="15" customHeight="1">
      <c r="A15" s="22">
        <f>+'[10]BULLETIN'!$B$83</f>
        <v>2018</v>
      </c>
      <c r="B15" s="27"/>
      <c r="C15" s="24">
        <f>+'[10]BULLETIN'!C$138</f>
        <v>5189</v>
      </c>
      <c r="D15" s="24">
        <f>+'[10]BULLETIN'!D$138</f>
        <v>16280</v>
      </c>
      <c r="E15" s="24">
        <f>+'[10]BULLETIN'!E$138</f>
        <v>224</v>
      </c>
      <c r="F15" s="24">
        <f>+'[10]BULLETIN'!F$138</f>
        <v>25</v>
      </c>
      <c r="G15" s="24">
        <f>+'[10]BULLETIN'!G$138</f>
        <v>163603</v>
      </c>
      <c r="H15" s="24">
        <f>+'[10]BULLETIN'!H$138</f>
        <v>163628</v>
      </c>
      <c r="I15" s="24">
        <f>+'[10]BULLETIN'!I$138</f>
        <v>1</v>
      </c>
      <c r="J15" s="24">
        <f>+'[10]BULLETIN'!J$138</f>
        <v>33</v>
      </c>
      <c r="K15" s="24">
        <f>+'[10]BULLETIN'!K$138</f>
        <v>236405</v>
      </c>
      <c r="L15" s="24">
        <f>+'[10]BULLETIN'!L$138</f>
        <v>236439</v>
      </c>
      <c r="M15" s="24">
        <f>+'[10]BULLETIN'!M$138</f>
        <v>98872</v>
      </c>
      <c r="N15" s="25">
        <f>+'[10]BULLETIN'!N$138</f>
        <v>520632</v>
      </c>
    </row>
    <row r="16" spans="1:14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15" customHeight="1">
      <c r="A17" s="30">
        <f>+'[9]BULLETIN'!$B$18</f>
        <v>2017</v>
      </c>
      <c r="B17" s="31" t="str">
        <f>+'[9]BULLETIN'!A$20</f>
        <v>MARS</v>
      </c>
      <c r="C17" s="24">
        <f>+'[9]BULLETIN'!C$129</f>
        <v>3519</v>
      </c>
      <c r="D17" s="24">
        <f>+'[9]BULLETIN'!D$129</f>
        <v>15258</v>
      </c>
      <c r="E17" s="24">
        <f>+'[9]BULLETIN'!E$129</f>
        <v>279</v>
      </c>
      <c r="F17" s="24">
        <f>+'[9]BULLETIN'!F$129</f>
        <v>49326</v>
      </c>
      <c r="G17" s="24">
        <f>+'[9]BULLETIN'!G$129</f>
        <v>144537</v>
      </c>
      <c r="H17" s="24">
        <f>+'[9]BULLETIN'!H$129</f>
        <v>193863</v>
      </c>
      <c r="I17" s="24">
        <f>+'[9]BULLETIN'!I$129</f>
        <v>1045</v>
      </c>
      <c r="J17" s="24">
        <f>+'[9]BULLETIN'!J$129</f>
        <v>2098</v>
      </c>
      <c r="K17" s="24">
        <f>+'[9]BULLETIN'!K$129</f>
        <v>172886</v>
      </c>
      <c r="L17" s="24">
        <f>+'[9]BULLETIN'!L$129</f>
        <v>176029</v>
      </c>
      <c r="M17" s="24">
        <f>+'[9]BULLETIN'!M$129</f>
        <v>101356</v>
      </c>
      <c r="N17" s="25">
        <f>+'[9]BULLETIN'!N$129</f>
        <v>490304</v>
      </c>
    </row>
    <row r="18" spans="1:14" ht="15" customHeight="1">
      <c r="A18" s="30"/>
      <c r="B18" s="31" t="str">
        <f>+'[9]BULLETIN'!A$23</f>
        <v>JUIN</v>
      </c>
      <c r="C18" s="24">
        <f>+'[9]BULLETIN'!C$132</f>
        <v>1642</v>
      </c>
      <c r="D18" s="24">
        <f>+'[9]BULLETIN'!D$132</f>
        <v>14439</v>
      </c>
      <c r="E18" s="24">
        <f>+'[9]BULLETIN'!E$132</f>
        <v>271</v>
      </c>
      <c r="F18" s="24">
        <f>+'[9]BULLETIN'!F$132</f>
        <v>49620</v>
      </c>
      <c r="G18" s="24">
        <f>+'[9]BULLETIN'!G$132</f>
        <v>144114</v>
      </c>
      <c r="H18" s="24">
        <f>+'[9]BULLETIN'!H$132</f>
        <v>193734</v>
      </c>
      <c r="I18" s="24">
        <f>+'[9]BULLETIN'!I$132</f>
        <v>1001</v>
      </c>
      <c r="J18" s="24">
        <f>+'[9]BULLETIN'!J$132</f>
        <v>2102</v>
      </c>
      <c r="K18" s="24">
        <f>+'[9]BULLETIN'!K$132</f>
        <v>175231</v>
      </c>
      <c r="L18" s="24">
        <f>+'[9]BULLETIN'!L$132</f>
        <v>178334</v>
      </c>
      <c r="M18" s="24">
        <f>+'[9]BULLETIN'!M$132</f>
        <v>106189</v>
      </c>
      <c r="N18" s="25">
        <f>+'[9]BULLETIN'!N$132</f>
        <v>494609</v>
      </c>
    </row>
    <row r="19" spans="1:14" ht="15" customHeight="1">
      <c r="A19" s="30"/>
      <c r="B19" s="31" t="str">
        <f>+'[9]BULLETIN'!A$26</f>
        <v>SEPT</v>
      </c>
      <c r="C19" s="24">
        <f>+'[9]BULLETIN'!C$135</f>
        <v>1375</v>
      </c>
      <c r="D19" s="24">
        <f>+'[9]BULLETIN'!D$135</f>
        <v>12764</v>
      </c>
      <c r="E19" s="24">
        <f>+'[9]BULLETIN'!E$135</f>
        <v>258</v>
      </c>
      <c r="F19" s="24">
        <f>+'[9]BULLETIN'!F$135</f>
        <v>49197</v>
      </c>
      <c r="G19" s="24">
        <f>+'[9]BULLETIN'!G$135</f>
        <v>143763</v>
      </c>
      <c r="H19" s="24">
        <f>+'[9]BULLETIN'!H$135</f>
        <v>192960</v>
      </c>
      <c r="I19" s="24">
        <f>+'[9]BULLETIN'!I$135</f>
        <v>1042</v>
      </c>
      <c r="J19" s="24">
        <f>+'[9]BULLETIN'!J$135</f>
        <v>2123</v>
      </c>
      <c r="K19" s="24">
        <f>+'[9]BULLETIN'!K$135</f>
        <v>176769</v>
      </c>
      <c r="L19" s="24">
        <f>+'[9]BULLETIN'!L$135</f>
        <v>179934</v>
      </c>
      <c r="M19" s="24">
        <f>+'[9]BULLETIN'!M$135</f>
        <v>95996</v>
      </c>
      <c r="N19" s="25">
        <f>+'[9]BULLETIN'!N$135</f>
        <v>483287</v>
      </c>
    </row>
    <row r="20" spans="1:14" ht="15" customHeight="1">
      <c r="A20" s="30"/>
      <c r="B20" s="31" t="str">
        <f>+'[9]BULLETIN'!A$29</f>
        <v>DEC</v>
      </c>
      <c r="C20" s="24">
        <f>+'[9]BULLETIN'!C$138</f>
        <v>2454</v>
      </c>
      <c r="D20" s="24">
        <f>+'[9]BULLETIN'!D$138</f>
        <v>15781</v>
      </c>
      <c r="E20" s="24">
        <f>+'[9]BULLETIN'!E$138</f>
        <v>763</v>
      </c>
      <c r="F20" s="24">
        <f>+'[9]BULLETIN'!F$138</f>
        <v>49201</v>
      </c>
      <c r="G20" s="24">
        <f>+'[9]BULLETIN'!G$138</f>
        <v>144170</v>
      </c>
      <c r="H20" s="24">
        <f>+'[9]BULLETIN'!H$138</f>
        <v>193371</v>
      </c>
      <c r="I20" s="24">
        <f>+'[9]BULLETIN'!I$138</f>
        <v>1048</v>
      </c>
      <c r="J20" s="24">
        <f>+'[9]BULLETIN'!J$138</f>
        <v>2112</v>
      </c>
      <c r="K20" s="24">
        <f>+'[9]BULLETIN'!K$138</f>
        <v>173836</v>
      </c>
      <c r="L20" s="24">
        <f>+'[9]BULLETIN'!L$138</f>
        <v>176996</v>
      </c>
      <c r="M20" s="24">
        <f>+'[9]BULLETIN'!M$138</f>
        <v>94339</v>
      </c>
      <c r="N20" s="25">
        <f>+'[9]BULLETIN'!N$138</f>
        <v>483704</v>
      </c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4" ht="15" customHeight="1">
      <c r="A22" s="30">
        <f>+'[10]BULLETIN'!$B$18</f>
        <v>2018</v>
      </c>
      <c r="B22" s="31" t="str">
        <f>+'[10]BULLETIN'!A$20</f>
        <v>MARS</v>
      </c>
      <c r="C22" s="24">
        <f>+'[10]BULLETIN'!C$129</f>
        <v>3001</v>
      </c>
      <c r="D22" s="24">
        <f>+'[10]BULLETIN'!D$129</f>
        <v>13861</v>
      </c>
      <c r="E22" s="24">
        <f>+'[10]BULLETIN'!E$129</f>
        <v>800</v>
      </c>
      <c r="F22" s="24">
        <f>+'[10]BULLETIN'!F$129</f>
        <v>11</v>
      </c>
      <c r="G22" s="24">
        <f>+'[10]BULLETIN'!G$129</f>
        <v>158263</v>
      </c>
      <c r="H22" s="24">
        <f>+'[10]BULLETIN'!H$129</f>
        <v>158274</v>
      </c>
      <c r="I22" s="24">
        <f>+'[10]BULLETIN'!I$129</f>
        <v>1048</v>
      </c>
      <c r="J22" s="24">
        <f>+'[10]BULLETIN'!J$129</f>
        <v>191</v>
      </c>
      <c r="K22" s="24">
        <f>+'[10]BULLETIN'!K$129</f>
        <v>223769</v>
      </c>
      <c r="L22" s="24">
        <f>+'[10]BULLETIN'!L$129</f>
        <v>225008</v>
      </c>
      <c r="M22" s="24">
        <f>+'[10]BULLETIN'!M$129</f>
        <v>96261</v>
      </c>
      <c r="N22" s="25">
        <f>+'[10]BULLETIN'!N$129</f>
        <v>497205</v>
      </c>
    </row>
    <row r="23" spans="1:14" ht="15" customHeight="1">
      <c r="A23" s="30"/>
      <c r="B23" s="31" t="str">
        <f>+'[10]BULLETIN'!A$23</f>
        <v>JUIN</v>
      </c>
      <c r="C23" s="24">
        <f>+'[10]BULLETIN'!C$132</f>
        <v>2609</v>
      </c>
      <c r="D23" s="24">
        <f>+'[10]BULLETIN'!D$132</f>
        <v>14089</v>
      </c>
      <c r="E23" s="24">
        <f>+'[10]BULLETIN'!E$132</f>
        <v>968</v>
      </c>
      <c r="F23" s="24">
        <f>+'[10]BULLETIN'!F$132</f>
        <v>13</v>
      </c>
      <c r="G23" s="24">
        <f>+'[10]BULLETIN'!G$132</f>
        <v>155248</v>
      </c>
      <c r="H23" s="24">
        <f>+'[10]BULLETIN'!H$132</f>
        <v>155261</v>
      </c>
      <c r="I23" s="24">
        <f>+'[10]BULLETIN'!I$132</f>
        <v>1</v>
      </c>
      <c r="J23" s="24">
        <f>+'[10]BULLETIN'!J$132</f>
        <v>623</v>
      </c>
      <c r="K23" s="24">
        <f>+'[10]BULLETIN'!K$132</f>
        <v>235925</v>
      </c>
      <c r="L23" s="24">
        <f>+'[10]BULLETIN'!L$132</f>
        <v>236549</v>
      </c>
      <c r="M23" s="24">
        <f>+'[10]BULLETIN'!M$132</f>
        <v>86574</v>
      </c>
      <c r="N23" s="25">
        <f>+'[10]BULLETIN'!N$132</f>
        <v>496050</v>
      </c>
    </row>
    <row r="24" spans="1:14" ht="15" customHeight="1">
      <c r="A24" s="30"/>
      <c r="B24" s="31" t="str">
        <f>+'[10]BULLETIN'!A$26</f>
        <v>SEPT</v>
      </c>
      <c r="C24" s="24">
        <f>+'[10]BULLETIN'!C$135</f>
        <v>932</v>
      </c>
      <c r="D24" s="24">
        <f>+'[10]BULLETIN'!D$135</f>
        <v>13845</v>
      </c>
      <c r="E24" s="24">
        <f>+'[10]BULLETIN'!E$135</f>
        <v>643</v>
      </c>
      <c r="F24" s="24">
        <f>+'[10]BULLETIN'!F$135</f>
        <v>13</v>
      </c>
      <c r="G24" s="24">
        <f>+'[10]BULLETIN'!G$135</f>
        <v>169447</v>
      </c>
      <c r="H24" s="24">
        <f>+'[10]BULLETIN'!H$135</f>
        <v>169460</v>
      </c>
      <c r="I24" s="24">
        <f>+'[10]BULLETIN'!I$135</f>
        <v>1</v>
      </c>
      <c r="J24" s="24">
        <f>+'[10]BULLETIN'!J$135</f>
        <v>628</v>
      </c>
      <c r="K24" s="24">
        <f>+'[10]BULLETIN'!K$135</f>
        <v>230818</v>
      </c>
      <c r="L24" s="24">
        <f>+'[10]BULLETIN'!L$135</f>
        <v>231447</v>
      </c>
      <c r="M24" s="24">
        <f>+'[10]BULLETIN'!M$135</f>
        <v>92908</v>
      </c>
      <c r="N24" s="25">
        <f>+'[10]BULLETIN'!N$135</f>
        <v>509235</v>
      </c>
    </row>
    <row r="25" spans="1:14" ht="15" customHeight="1">
      <c r="A25" s="30"/>
      <c r="B25" s="31" t="str">
        <f>+'[10]BULLETIN'!A$29</f>
        <v>DEC</v>
      </c>
      <c r="C25" s="24">
        <f>+'[10]BULLETIN'!C$138</f>
        <v>5189</v>
      </c>
      <c r="D25" s="24">
        <f>+'[10]BULLETIN'!D$138</f>
        <v>16280</v>
      </c>
      <c r="E25" s="24">
        <f>+'[10]BULLETIN'!E$138</f>
        <v>224</v>
      </c>
      <c r="F25" s="24">
        <f>+'[10]BULLETIN'!F$138</f>
        <v>25</v>
      </c>
      <c r="G25" s="24">
        <f>+'[10]BULLETIN'!G$138</f>
        <v>163603</v>
      </c>
      <c r="H25" s="24">
        <f>+'[10]BULLETIN'!H$138</f>
        <v>163628</v>
      </c>
      <c r="I25" s="24">
        <f>+'[10]BULLETIN'!I$138</f>
        <v>1</v>
      </c>
      <c r="J25" s="24">
        <f>+'[10]BULLETIN'!J$138</f>
        <v>33</v>
      </c>
      <c r="K25" s="24">
        <f>+'[10]BULLETIN'!K$138</f>
        <v>236405</v>
      </c>
      <c r="L25" s="24">
        <f>+'[10]BULLETIN'!L$138</f>
        <v>236439</v>
      </c>
      <c r="M25" s="24">
        <f>+'[10]BULLETIN'!M$138</f>
        <v>98872</v>
      </c>
      <c r="N25" s="25">
        <f>+'[10]BULLETIN'!N$138</f>
        <v>520632</v>
      </c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30">
        <f>+'[8]BULLETIN'!$B$18</f>
        <v>2019</v>
      </c>
      <c r="B27" s="31" t="str">
        <f>+'[8]BULLETIN'!A$18</f>
        <v>JAN</v>
      </c>
      <c r="C27" s="24">
        <f>+'[8]BULLETIN'!C$127</f>
        <v>4393</v>
      </c>
      <c r="D27" s="24">
        <f>+'[8]BULLETIN'!D$127</f>
        <v>16223</v>
      </c>
      <c r="E27" s="24">
        <f>+'[8]BULLETIN'!E$127</f>
        <v>249</v>
      </c>
      <c r="F27" s="24">
        <f>+'[8]BULLETIN'!F$127</f>
        <v>35</v>
      </c>
      <c r="G27" s="24">
        <f>+'[8]BULLETIN'!G$127</f>
        <v>163601</v>
      </c>
      <c r="H27" s="24">
        <f>+'[8]BULLETIN'!H$127</f>
        <v>163636</v>
      </c>
      <c r="I27" s="24">
        <f>+'[8]BULLETIN'!I$127</f>
        <v>1</v>
      </c>
      <c r="J27" s="24">
        <f>+'[8]BULLETIN'!J$127</f>
        <v>34</v>
      </c>
      <c r="K27" s="24">
        <f>+'[8]BULLETIN'!K$127</f>
        <v>236364</v>
      </c>
      <c r="L27" s="24">
        <f>+'[8]BULLETIN'!L$127</f>
        <v>236399</v>
      </c>
      <c r="M27" s="24">
        <f>+'[8]BULLETIN'!M$127</f>
        <v>100085</v>
      </c>
      <c r="N27" s="25">
        <f>+'[8]BULLETIN'!N$127</f>
        <v>520985</v>
      </c>
    </row>
    <row r="28" spans="1:14" ht="15" customHeight="1">
      <c r="A28" s="30"/>
      <c r="B28" s="31" t="str">
        <f>+'[8]BULLETIN'!A$19</f>
        <v>FEV</v>
      </c>
      <c r="C28" s="24">
        <f>+'[8]BULLETIN'!C$128</f>
        <v>5566</v>
      </c>
      <c r="D28" s="24">
        <f>+'[8]BULLETIN'!D$128</f>
        <v>14629</v>
      </c>
      <c r="E28" s="24">
        <f>+'[8]BULLETIN'!E$128</f>
        <v>249</v>
      </c>
      <c r="F28" s="24">
        <f>+'[8]BULLETIN'!F$128</f>
        <v>32</v>
      </c>
      <c r="G28" s="24">
        <f>+'[8]BULLETIN'!G$128</f>
        <v>163603</v>
      </c>
      <c r="H28" s="24">
        <f>+'[8]BULLETIN'!H$128</f>
        <v>163635</v>
      </c>
      <c r="I28" s="24">
        <f>+'[8]BULLETIN'!I$128</f>
        <v>1</v>
      </c>
      <c r="J28" s="24">
        <f>+'[8]BULLETIN'!J$128</f>
        <v>33</v>
      </c>
      <c r="K28" s="24">
        <f>+'[8]BULLETIN'!K$128</f>
        <v>236092</v>
      </c>
      <c r="L28" s="24">
        <f>+'[8]BULLETIN'!L$128</f>
        <v>236126</v>
      </c>
      <c r="M28" s="24">
        <f>+'[8]BULLETIN'!M$128</f>
        <v>109835</v>
      </c>
      <c r="N28" s="25">
        <f>+'[8]BULLETIN'!N$128</f>
        <v>530040</v>
      </c>
    </row>
    <row r="29" spans="1:14" ht="15" customHeight="1">
      <c r="A29" s="30"/>
      <c r="B29" s="31" t="str">
        <f>+'[8]BULLETIN'!A$20</f>
        <v>MARS</v>
      </c>
      <c r="C29" s="24">
        <f>+'[8]BULLETIN'!C$129</f>
        <v>7547</v>
      </c>
      <c r="D29" s="24">
        <f>+'[8]BULLETIN'!D$129</f>
        <v>19573</v>
      </c>
      <c r="E29" s="24">
        <f>+'[8]BULLETIN'!E$129</f>
        <v>364</v>
      </c>
      <c r="F29" s="24">
        <f>+'[8]BULLETIN'!F$129</f>
        <v>32</v>
      </c>
      <c r="G29" s="24">
        <f>+'[8]BULLETIN'!G$129</f>
        <v>158243</v>
      </c>
      <c r="H29" s="24">
        <f>+'[8]BULLETIN'!H$129</f>
        <v>158275</v>
      </c>
      <c r="I29" s="24">
        <f>+'[8]BULLETIN'!I$129</f>
        <v>1</v>
      </c>
      <c r="J29" s="24">
        <f>+'[8]BULLETIN'!J$129</f>
        <v>85</v>
      </c>
      <c r="K29" s="24">
        <f>+'[8]BULLETIN'!K$129</f>
        <v>236429</v>
      </c>
      <c r="L29" s="24">
        <f>+'[8]BULLETIN'!L$129</f>
        <v>236515</v>
      </c>
      <c r="M29" s="24">
        <f>+'[8]BULLETIN'!M$129</f>
        <v>98980</v>
      </c>
      <c r="N29" s="25">
        <f>+'[8]BULLETIN'!N$129</f>
        <v>521254</v>
      </c>
    </row>
    <row r="30" spans="1:14" ht="15" customHeight="1">
      <c r="A30" s="30"/>
      <c r="B30" s="31" t="str">
        <f>+'[8]BULLETIN'!A$21</f>
        <v>AVRIL</v>
      </c>
      <c r="C30" s="24">
        <f>+'[8]BULLETIN'!C$130</f>
        <v>6608</v>
      </c>
      <c r="D30" s="24">
        <f>+'[8]BULLETIN'!D$130</f>
        <v>19746</v>
      </c>
      <c r="E30" s="24">
        <f>+'[8]BULLETIN'!E$130</f>
        <v>364</v>
      </c>
      <c r="F30" s="24">
        <f>+'[8]BULLETIN'!F$130</f>
        <v>32</v>
      </c>
      <c r="G30" s="24">
        <f>+'[8]BULLETIN'!G$130</f>
        <v>158242</v>
      </c>
      <c r="H30" s="24">
        <f>+'[8]BULLETIN'!H$130</f>
        <v>158274</v>
      </c>
      <c r="I30" s="24">
        <f>+'[8]BULLETIN'!I$130</f>
        <v>1</v>
      </c>
      <c r="J30" s="24">
        <f>+'[8]BULLETIN'!J$130</f>
        <v>85</v>
      </c>
      <c r="K30" s="24">
        <f>+'[8]BULLETIN'!K$130</f>
        <v>236389</v>
      </c>
      <c r="L30" s="24">
        <f>+'[8]BULLETIN'!L$130</f>
        <v>236475</v>
      </c>
      <c r="M30" s="24">
        <f>+'[8]BULLETIN'!M$130</f>
        <v>94409</v>
      </c>
      <c r="N30" s="25">
        <f>+'[8]BULLETIN'!N$130</f>
        <v>515876</v>
      </c>
    </row>
    <row r="31" spans="1:14" ht="15" customHeight="1">
      <c r="A31" s="30"/>
      <c r="B31" s="31" t="str">
        <f>+'[8]BULLETIN'!A$22</f>
        <v>MAI</v>
      </c>
      <c r="C31" s="24">
        <f>+'[8]BULLETIN'!C$131</f>
        <v>5683</v>
      </c>
      <c r="D31" s="24">
        <f>+'[8]BULLETIN'!D$131</f>
        <v>20127</v>
      </c>
      <c r="E31" s="24">
        <f>+'[8]BULLETIN'!E$131</f>
        <v>364</v>
      </c>
      <c r="F31" s="24">
        <f>+'[8]BULLETIN'!F$131</f>
        <v>32</v>
      </c>
      <c r="G31" s="24">
        <f>+'[8]BULLETIN'!G$131</f>
        <v>158240</v>
      </c>
      <c r="H31" s="24">
        <f>+'[8]BULLETIN'!H$131</f>
        <v>158272</v>
      </c>
      <c r="I31" s="24">
        <f>+'[8]BULLETIN'!I$131</f>
        <v>1</v>
      </c>
      <c r="J31" s="24">
        <f>+'[8]BULLETIN'!J$131</f>
        <v>85</v>
      </c>
      <c r="K31" s="24">
        <f>+'[8]BULLETIN'!K$131</f>
        <v>236337</v>
      </c>
      <c r="L31" s="24">
        <f>+'[8]BULLETIN'!L$131</f>
        <v>236423</v>
      </c>
      <c r="M31" s="24">
        <f>+'[8]BULLETIN'!M$131</f>
        <v>89978</v>
      </c>
      <c r="N31" s="25">
        <f>+'[8]BULLETIN'!N$131</f>
        <v>510847</v>
      </c>
    </row>
    <row r="32" spans="1:14" ht="15" customHeight="1">
      <c r="A32" s="30"/>
      <c r="B32" s="31" t="str">
        <f>+'[8]BULLETIN'!A$23</f>
        <v>JUIN</v>
      </c>
      <c r="C32" s="24">
        <f>+'[8]BULLETIN'!C$132</f>
        <v>2991</v>
      </c>
      <c r="D32" s="24">
        <f>+'[8]BULLETIN'!D$132</f>
        <v>20055</v>
      </c>
      <c r="E32" s="24">
        <f>+'[8]BULLETIN'!E$132</f>
        <v>388</v>
      </c>
      <c r="F32" s="24">
        <f>+'[8]BULLETIN'!F$132</f>
        <v>32</v>
      </c>
      <c r="G32" s="24">
        <f>+'[8]BULLETIN'!G$132</f>
        <v>157692</v>
      </c>
      <c r="H32" s="24">
        <f>+'[8]BULLETIN'!H$132</f>
        <v>157724</v>
      </c>
      <c r="I32" s="24">
        <f>+'[8]BULLETIN'!I$132</f>
        <v>1</v>
      </c>
      <c r="J32" s="24">
        <f>+'[8]BULLETIN'!J$132</f>
        <v>89</v>
      </c>
      <c r="K32" s="24">
        <f>+'[8]BULLETIN'!K$132</f>
        <v>237295</v>
      </c>
      <c r="L32" s="24">
        <f>+'[8]BULLETIN'!L$132</f>
        <v>237385</v>
      </c>
      <c r="M32" s="24">
        <f>+'[8]BULLETIN'!M$132</f>
        <v>87903</v>
      </c>
      <c r="N32" s="25">
        <f>+'[8]BULLETIN'!N$132</f>
        <v>506446</v>
      </c>
    </row>
    <row r="33" spans="1:14" ht="15" customHeight="1">
      <c r="A33" s="30"/>
      <c r="B33" s="31" t="str">
        <f>+'[8]BULLETIN'!A$24</f>
        <v>JUIL</v>
      </c>
      <c r="C33" s="24">
        <f>+'[8]BULLETIN'!C$133</f>
        <v>2883</v>
      </c>
      <c r="D33" s="24">
        <f>+'[8]BULLETIN'!D$133</f>
        <v>21364</v>
      </c>
      <c r="E33" s="24">
        <f>+'[8]BULLETIN'!E$133</f>
        <v>388</v>
      </c>
      <c r="F33" s="24">
        <f>+'[8]BULLETIN'!F$133</f>
        <v>32</v>
      </c>
      <c r="G33" s="24">
        <f>+'[8]BULLETIN'!G$133</f>
        <v>157692</v>
      </c>
      <c r="H33" s="24">
        <f>+'[8]BULLETIN'!H$133</f>
        <v>157724</v>
      </c>
      <c r="I33" s="24">
        <f>+'[8]BULLETIN'!I$133</f>
        <v>1</v>
      </c>
      <c r="J33" s="24">
        <f>+'[8]BULLETIN'!J$133</f>
        <v>89</v>
      </c>
      <c r="K33" s="24">
        <f>+'[8]BULLETIN'!K$133</f>
        <v>237295</v>
      </c>
      <c r="L33" s="24">
        <f>+'[8]BULLETIN'!L$133</f>
        <v>237385</v>
      </c>
      <c r="M33" s="24">
        <f>+'[8]BULLETIN'!M$133</f>
        <v>86702</v>
      </c>
      <c r="N33" s="25">
        <f>+'[8]BULLETIN'!N$133</f>
        <v>506446</v>
      </c>
    </row>
    <row r="34" spans="1:14" ht="15" customHeight="1">
      <c r="A34" s="30"/>
      <c r="B34" s="31" t="str">
        <f>+'[8]BULLETIN'!A$25</f>
        <v>AOÛT</v>
      </c>
      <c r="C34" s="24">
        <f>+'[8]BULLETIN'!C$134</f>
        <v>3132</v>
      </c>
      <c r="D34" s="24">
        <f>+'[8]BULLETIN'!D$134</f>
        <v>21171</v>
      </c>
      <c r="E34" s="24">
        <f>+'[8]BULLETIN'!E$134</f>
        <v>388</v>
      </c>
      <c r="F34" s="24">
        <f>+'[8]BULLETIN'!F$134</f>
        <v>34</v>
      </c>
      <c r="G34" s="24">
        <f>+'[8]BULLETIN'!G$134</f>
        <v>157686</v>
      </c>
      <c r="H34" s="24">
        <f>+'[8]BULLETIN'!H$134</f>
        <v>157720</v>
      </c>
      <c r="I34" s="24">
        <f>+'[8]BULLETIN'!I$134</f>
        <v>1</v>
      </c>
      <c r="J34" s="24">
        <f>+'[8]BULLETIN'!J$134</f>
        <v>89</v>
      </c>
      <c r="K34" s="24">
        <f>+'[8]BULLETIN'!K$134</f>
        <v>236230</v>
      </c>
      <c r="L34" s="24">
        <f>+'[8]BULLETIN'!L$134</f>
        <v>236320</v>
      </c>
      <c r="M34" s="24">
        <f>+'[8]BULLETIN'!M$134</f>
        <v>88592</v>
      </c>
      <c r="N34" s="25">
        <f>+'[8]BULLETIN'!N$134</f>
        <v>507323</v>
      </c>
    </row>
    <row r="35" spans="1:14" ht="15" customHeight="1">
      <c r="A35" s="30"/>
      <c r="B35" s="31">
        <f>+'[8]BULLETIN'!A$26</f>
        <v>0</v>
      </c>
      <c r="C35" s="24">
        <f>+'[8]BULLETIN'!C$135</f>
        <v>0</v>
      </c>
      <c r="D35" s="24">
        <f>+'[8]BULLETIN'!D$135</f>
        <v>0</v>
      </c>
      <c r="E35" s="24">
        <f>+'[8]BULLETIN'!E$135</f>
        <v>0</v>
      </c>
      <c r="F35" s="24">
        <f>+'[8]BULLETIN'!F$135</f>
        <v>0</v>
      </c>
      <c r="G35" s="24">
        <f>+'[8]BULLETIN'!G$135</f>
        <v>0</v>
      </c>
      <c r="H35" s="24">
        <f>+'[8]BULLETIN'!H$135</f>
        <v>0</v>
      </c>
      <c r="I35" s="24">
        <f>+'[8]BULLETIN'!I$135</f>
        <v>0</v>
      </c>
      <c r="J35" s="24">
        <f>+'[8]BULLETIN'!J$135</f>
        <v>0</v>
      </c>
      <c r="K35" s="24">
        <f>+'[8]BULLETIN'!K$135</f>
        <v>0</v>
      </c>
      <c r="L35" s="24">
        <f>+'[8]BULLETIN'!L$135</f>
        <v>0</v>
      </c>
      <c r="M35" s="24">
        <f>+'[8]BULLETIN'!M$135</f>
        <v>0</v>
      </c>
      <c r="N35" s="25">
        <f>+'[8]BULLETIN'!N$135</f>
        <v>0</v>
      </c>
    </row>
    <row r="36" spans="1:14" ht="15" customHeight="1">
      <c r="A36" s="30"/>
      <c r="B36" s="31">
        <f>+'[8]BULLETIN'!A$27</f>
        <v>0</v>
      </c>
      <c r="C36" s="24">
        <f>+'[8]BULLETIN'!C$136</f>
        <v>0</v>
      </c>
      <c r="D36" s="24">
        <f>+'[8]BULLETIN'!D$136</f>
        <v>0</v>
      </c>
      <c r="E36" s="24">
        <f>+'[8]BULLETIN'!E$136</f>
        <v>0</v>
      </c>
      <c r="F36" s="24">
        <f>+'[8]BULLETIN'!F$136</f>
        <v>0</v>
      </c>
      <c r="G36" s="24">
        <f>+'[8]BULLETIN'!G$136</f>
        <v>0</v>
      </c>
      <c r="H36" s="24">
        <f>+'[8]BULLETIN'!H$136</f>
        <v>0</v>
      </c>
      <c r="I36" s="24">
        <f>+'[8]BULLETIN'!I$136</f>
        <v>0</v>
      </c>
      <c r="J36" s="24">
        <f>+'[8]BULLETIN'!J$136</f>
        <v>0</v>
      </c>
      <c r="K36" s="24">
        <f>+'[8]BULLETIN'!K$136</f>
        <v>0</v>
      </c>
      <c r="L36" s="24">
        <f>+'[8]BULLETIN'!L$136</f>
        <v>0</v>
      </c>
      <c r="M36" s="24">
        <f>+'[8]BULLETIN'!M$136</f>
        <v>0</v>
      </c>
      <c r="N36" s="25">
        <f>+'[8]BULLETIN'!N$136</f>
        <v>0</v>
      </c>
    </row>
    <row r="37" spans="1:14" ht="15" customHeight="1">
      <c r="A37" s="30"/>
      <c r="B37" s="31">
        <f>+'[8]BULLETIN'!A$28</f>
        <v>0</v>
      </c>
      <c r="C37" s="24">
        <f>+'[8]BULLETIN'!C$137</f>
        <v>0</v>
      </c>
      <c r="D37" s="24">
        <f>+'[8]BULLETIN'!D$137</f>
        <v>0</v>
      </c>
      <c r="E37" s="24">
        <f>+'[8]BULLETIN'!E$137</f>
        <v>0</v>
      </c>
      <c r="F37" s="24">
        <f>+'[8]BULLETIN'!F$137</f>
        <v>0</v>
      </c>
      <c r="G37" s="24">
        <f>+'[8]BULLETIN'!G$137</f>
        <v>0</v>
      </c>
      <c r="H37" s="24">
        <f>+'[8]BULLETIN'!H$137</f>
        <v>0</v>
      </c>
      <c r="I37" s="24">
        <f>+'[8]BULLETIN'!I$137</f>
        <v>0</v>
      </c>
      <c r="J37" s="24">
        <f>+'[8]BULLETIN'!J$137</f>
        <v>0</v>
      </c>
      <c r="K37" s="24">
        <f>+'[8]BULLETIN'!K$137</f>
        <v>0</v>
      </c>
      <c r="L37" s="24">
        <f>+'[8]BULLETIN'!L$137</f>
        <v>0</v>
      </c>
      <c r="M37" s="24">
        <f>+'[8]BULLETIN'!M$137</f>
        <v>0</v>
      </c>
      <c r="N37" s="25">
        <f>+'[8]BULLETIN'!N$137</f>
        <v>0</v>
      </c>
    </row>
    <row r="38" spans="1:14" ht="15" customHeight="1">
      <c r="A38" s="30"/>
      <c r="B38" s="31">
        <f>+'[8]BULLETIN'!A$29</f>
        <v>0</v>
      </c>
      <c r="C38" s="24">
        <f>+'[8]BULLETIN'!C$138</f>
        <v>0</v>
      </c>
      <c r="D38" s="24">
        <f>+'[8]BULLETIN'!D$138</f>
        <v>0</v>
      </c>
      <c r="E38" s="24">
        <f>+'[8]BULLETIN'!E$138</f>
        <v>0</v>
      </c>
      <c r="F38" s="24">
        <f>+'[8]BULLETIN'!F$138</f>
        <v>0</v>
      </c>
      <c r="G38" s="24">
        <f>+'[8]BULLETIN'!G$138</f>
        <v>0</v>
      </c>
      <c r="H38" s="24">
        <f>+'[8]BULLETIN'!H$138</f>
        <v>0</v>
      </c>
      <c r="I38" s="24">
        <f>+'[8]BULLETIN'!I$138</f>
        <v>0</v>
      </c>
      <c r="J38" s="24">
        <f>+'[8]BULLETIN'!J$138</f>
        <v>0</v>
      </c>
      <c r="K38" s="24">
        <f>+'[8]BULLETIN'!K$138</f>
        <v>0</v>
      </c>
      <c r="L38" s="24">
        <f>+'[8]BULLETIN'!L$138</f>
        <v>0</v>
      </c>
      <c r="M38" s="24">
        <f>+'[8]BULLETIN'!M$138</f>
        <v>0</v>
      </c>
      <c r="N38" s="25">
        <f>+'[8]BULLETIN'!N$138</f>
        <v>0</v>
      </c>
    </row>
    <row r="39" spans="1:14" ht="15" customHeight="1" thickBot="1">
      <c r="A39" s="28"/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ht="18" customHeight="1">
      <c r="A40" s="191" t="s">
        <v>13</v>
      </c>
      <c r="B40" s="223"/>
      <c r="C40" s="195" t="s">
        <v>31</v>
      </c>
      <c r="D40" s="195" t="s">
        <v>173</v>
      </c>
      <c r="E40" s="56" t="s">
        <v>33</v>
      </c>
      <c r="F40" s="57"/>
      <c r="G40" s="58"/>
      <c r="H40" s="56" t="s">
        <v>34</v>
      </c>
      <c r="I40" s="57"/>
      <c r="J40" s="58"/>
      <c r="K40" s="195" t="s">
        <v>35</v>
      </c>
      <c r="L40" s="195" t="s">
        <v>42</v>
      </c>
      <c r="M40" s="195" t="s">
        <v>15</v>
      </c>
      <c r="N40" s="197" t="s">
        <v>43</v>
      </c>
    </row>
    <row r="41" spans="1:14" ht="34.5" customHeight="1">
      <c r="A41" s="224"/>
      <c r="B41" s="225"/>
      <c r="C41" s="221"/>
      <c r="D41" s="221"/>
      <c r="E41" s="59" t="s">
        <v>142</v>
      </c>
      <c r="F41" s="59" t="s">
        <v>145</v>
      </c>
      <c r="G41" s="59" t="s">
        <v>8</v>
      </c>
      <c r="H41" s="59" t="s">
        <v>37</v>
      </c>
      <c r="I41" s="59" t="s">
        <v>38</v>
      </c>
      <c r="J41" s="59" t="s">
        <v>8</v>
      </c>
      <c r="K41" s="221"/>
      <c r="L41" s="221"/>
      <c r="M41" s="221"/>
      <c r="N41" s="222"/>
    </row>
    <row r="42" spans="1:14" ht="15" customHeight="1">
      <c r="A42" s="20"/>
      <c r="B42" s="31"/>
      <c r="C42" s="33"/>
      <c r="D42" s="33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4" ht="15" customHeight="1">
      <c r="A43" s="22">
        <f>+'[1]BULLETIN'!B$83</f>
        <v>2010</v>
      </c>
      <c r="B43" s="27"/>
      <c r="C43" s="33">
        <f>+'[1]BULLETIN'!C$163</f>
        <v>35520</v>
      </c>
      <c r="D43" s="33">
        <f>+'[1]BULLETIN'!D$163</f>
        <v>15910</v>
      </c>
      <c r="E43" s="24">
        <f>+'[1]BULLETIN'!E$163</f>
        <v>1730</v>
      </c>
      <c r="F43" s="24">
        <f>+'[1]BULLETIN'!F$163</f>
        <v>3025</v>
      </c>
      <c r="G43" s="24">
        <f>+'[1]BULLETIN'!G$163</f>
        <v>4755</v>
      </c>
      <c r="H43" s="24">
        <f>+'[1]BULLETIN'!H$163</f>
        <v>374</v>
      </c>
      <c r="I43" s="24">
        <f>+'[1]BULLETIN'!I$163</f>
        <v>3466</v>
      </c>
      <c r="J43" s="24">
        <f>+'[1]BULLETIN'!J$163</f>
        <v>3840</v>
      </c>
      <c r="K43" s="24">
        <f>+'[1]BULLETIN'!K$163</f>
        <v>0</v>
      </c>
      <c r="L43" s="24">
        <f>+'[1]BULLETIN'!L$163</f>
        <v>1</v>
      </c>
      <c r="M43" s="24">
        <f>+'[1]BULLETIN'!M$163</f>
        <v>252581</v>
      </c>
      <c r="N43" s="25">
        <f>+'[1]BULLETIN'!N$163</f>
        <v>-33790</v>
      </c>
    </row>
    <row r="44" spans="1:14" ht="15" customHeight="1">
      <c r="A44" s="22">
        <f>+'[2]BULLETIN'!B$83</f>
        <v>2011</v>
      </c>
      <c r="B44" s="27"/>
      <c r="C44" s="33">
        <f>+'[2]BULLETIN'!C$163</f>
        <v>41054</v>
      </c>
      <c r="D44" s="33">
        <f>+'[2]BULLETIN'!D$163</f>
        <v>41834</v>
      </c>
      <c r="E44" s="24">
        <f>+'[2]BULLETIN'!E$163</f>
        <v>6279</v>
      </c>
      <c r="F44" s="24">
        <f>+'[2]BULLETIN'!F$163</f>
        <v>1900</v>
      </c>
      <c r="G44" s="24">
        <f>+'[2]BULLETIN'!G$163</f>
        <v>8179</v>
      </c>
      <c r="H44" s="24">
        <f>+'[2]BULLETIN'!H$163</f>
        <v>2937</v>
      </c>
      <c r="I44" s="24">
        <f>+'[2]BULLETIN'!I$163</f>
        <v>4753</v>
      </c>
      <c r="J44" s="24">
        <f>+'[2]BULLETIN'!J$163</f>
        <v>7690</v>
      </c>
      <c r="K44" s="24">
        <f>+'[2]BULLETIN'!K$163</f>
        <v>0</v>
      </c>
      <c r="L44" s="24">
        <f>+'[2]BULLETIN'!L$163</f>
        <v>1</v>
      </c>
      <c r="M44" s="24">
        <f>+'[2]BULLETIN'!M$163</f>
        <v>211327</v>
      </c>
      <c r="N44" s="25">
        <f>+'[2]BULLETIN'!N$163</f>
        <v>39827</v>
      </c>
    </row>
    <row r="45" spans="1:14" ht="15" customHeight="1">
      <c r="A45" s="22">
        <f>+'[3]BULLETIN'!B$83</f>
        <v>2012</v>
      </c>
      <c r="B45" s="27"/>
      <c r="C45" s="33">
        <f>+'[3]BULLETIN'!C$163</f>
        <v>56025</v>
      </c>
      <c r="D45" s="33">
        <f>+'[3]BULLETIN'!D$163</f>
        <v>73290</v>
      </c>
      <c r="E45" s="24">
        <f>+'[3]BULLETIN'!E$163</f>
        <v>2272</v>
      </c>
      <c r="F45" s="24">
        <f>+'[3]BULLETIN'!F$163</f>
        <v>6509</v>
      </c>
      <c r="G45" s="24">
        <f>+'[3]BULLETIN'!G$163</f>
        <v>8781</v>
      </c>
      <c r="H45" s="24">
        <f>+'[3]BULLETIN'!H$163</f>
        <v>1060</v>
      </c>
      <c r="I45" s="24">
        <f>+'[3]BULLETIN'!I$163</f>
        <v>4227</v>
      </c>
      <c r="J45" s="24">
        <f>+'[3]BULLETIN'!J$163</f>
        <v>5287</v>
      </c>
      <c r="K45" s="24">
        <f>+'[3]BULLETIN'!K$163</f>
        <v>0</v>
      </c>
      <c r="L45" s="24">
        <f>+'[3]BULLETIN'!L$163</f>
        <v>5884</v>
      </c>
      <c r="M45" s="24">
        <f>+'[3]BULLETIN'!M$163</f>
        <v>268369</v>
      </c>
      <c r="N45" s="25">
        <f>+'[3]BULLETIN'!N$163</f>
        <v>-813</v>
      </c>
    </row>
    <row r="46" spans="1:14" ht="15" customHeight="1">
      <c r="A46" s="22">
        <f>+'[4]BULLETIN'!B$83</f>
        <v>2013</v>
      </c>
      <c r="B46" s="27"/>
      <c r="C46" s="33">
        <f>+'[4]BULLETIN'!C$163</f>
        <v>119237</v>
      </c>
      <c r="D46" s="33">
        <f>+'[4]BULLETIN'!D$163</f>
        <v>39473</v>
      </c>
      <c r="E46" s="24">
        <f>+'[4]BULLETIN'!E$163</f>
        <v>11390</v>
      </c>
      <c r="F46" s="24">
        <f>+'[4]BULLETIN'!F$163</f>
        <v>12676</v>
      </c>
      <c r="G46" s="24">
        <f>+'[4]BULLETIN'!G$163</f>
        <v>24066</v>
      </c>
      <c r="H46" s="24">
        <f>+'[4]BULLETIN'!H$163</f>
        <v>697</v>
      </c>
      <c r="I46" s="24">
        <f>+'[4]BULLETIN'!I$163</f>
        <v>3657</v>
      </c>
      <c r="J46" s="24">
        <f>+'[4]BULLETIN'!J$163</f>
        <v>4354</v>
      </c>
      <c r="K46" s="24">
        <f>+'[4]BULLETIN'!K$163</f>
        <v>0</v>
      </c>
      <c r="L46" s="24">
        <f>+'[4]BULLETIN'!L$163</f>
        <v>8493</v>
      </c>
      <c r="M46" s="24">
        <f>+'[4]BULLETIN'!M$163</f>
        <v>246923</v>
      </c>
      <c r="N46" s="25">
        <f>+'[4]BULLETIN'!N$163</f>
        <v>161926</v>
      </c>
    </row>
    <row r="47" spans="1:14" ht="15" customHeight="1">
      <c r="A47" s="22">
        <f>+'[6]BULLETIN'!$B$83</f>
        <v>2014</v>
      </c>
      <c r="B47" s="27"/>
      <c r="C47" s="33">
        <f>+'[6]BULLETIN'!C$163</f>
        <v>37656</v>
      </c>
      <c r="D47" s="33">
        <f>+'[6]BULLETIN'!D$163</f>
        <v>79586</v>
      </c>
      <c r="E47" s="24">
        <f>+'[6]BULLETIN'!E$163</f>
        <v>13331</v>
      </c>
      <c r="F47" s="24">
        <f>+'[6]BULLETIN'!F$163</f>
        <v>12878</v>
      </c>
      <c r="G47" s="24">
        <f>+'[6]BULLETIN'!G$163</f>
        <v>26209</v>
      </c>
      <c r="H47" s="24">
        <f>+'[6]BULLETIN'!H$163</f>
        <v>439</v>
      </c>
      <c r="I47" s="24">
        <f>+'[6]BULLETIN'!I$163</f>
        <v>3947</v>
      </c>
      <c r="J47" s="24">
        <f>+'[6]BULLETIN'!J$163</f>
        <v>4386</v>
      </c>
      <c r="K47" s="24">
        <f>+'[6]BULLETIN'!K$163</f>
        <v>0</v>
      </c>
      <c r="L47" s="24">
        <f>+'[6]BULLETIN'!L$163</f>
        <v>5253</v>
      </c>
      <c r="M47" s="24">
        <f>+'[6]BULLETIN'!M$163</f>
        <v>297085</v>
      </c>
      <c r="N47" s="25">
        <f>+'[6]BULLETIN'!N$163</f>
        <v>22808</v>
      </c>
    </row>
    <row r="48" spans="1:14" ht="15" customHeight="1">
      <c r="A48" s="22">
        <f>+'[5]BULLETIN'!$B$83</f>
        <v>2015</v>
      </c>
      <c r="B48" s="27"/>
      <c r="C48" s="33">
        <f>+'[5]BULLETIN'!C$163</f>
        <v>24504</v>
      </c>
      <c r="D48" s="33">
        <f>+'[5]BULLETIN'!D$163</f>
        <v>77831</v>
      </c>
      <c r="E48" s="24">
        <f>+'[5]BULLETIN'!E$163</f>
        <v>7905</v>
      </c>
      <c r="F48" s="24">
        <f>+'[5]BULLETIN'!F$163</f>
        <v>16153</v>
      </c>
      <c r="G48" s="24">
        <f>+'[5]BULLETIN'!G$163</f>
        <v>24058</v>
      </c>
      <c r="H48" s="24">
        <f>+'[5]BULLETIN'!H$163</f>
        <v>238</v>
      </c>
      <c r="I48" s="24">
        <f>+'[5]BULLETIN'!I$163</f>
        <v>0</v>
      </c>
      <c r="J48" s="24">
        <f>+'[5]BULLETIN'!J$163</f>
        <v>238</v>
      </c>
      <c r="K48" s="24">
        <f>+'[5]BULLETIN'!K$163</f>
        <v>0</v>
      </c>
      <c r="L48" s="24">
        <f>+'[5]BULLETIN'!L$163</f>
        <v>2635</v>
      </c>
      <c r="M48" s="24">
        <f>+'[5]BULLETIN'!M$163</f>
        <v>290595</v>
      </c>
      <c r="N48" s="25">
        <f>+'[5]BULLETIN'!N$163</f>
        <v>25362</v>
      </c>
    </row>
    <row r="49" spans="1:14" ht="15" customHeight="1">
      <c r="A49" s="22">
        <f>+'[7]BULLETIN'!$B$83</f>
        <v>2016</v>
      </c>
      <c r="B49" s="27"/>
      <c r="C49" s="33">
        <f>+'[7]BULLETIN'!C$163</f>
        <v>21871</v>
      </c>
      <c r="D49" s="33">
        <f>+'[7]BULLETIN'!D$163</f>
        <v>37428</v>
      </c>
      <c r="E49" s="24">
        <f>+'[7]BULLETIN'!E$163</f>
        <v>8483</v>
      </c>
      <c r="F49" s="24">
        <f>+'[7]BULLETIN'!F$163</f>
        <v>12997</v>
      </c>
      <c r="G49" s="24">
        <f>+'[7]BULLETIN'!G$163</f>
        <v>21480</v>
      </c>
      <c r="H49" s="24">
        <f>+'[7]BULLETIN'!H$163</f>
        <v>167</v>
      </c>
      <c r="I49" s="24">
        <f>+'[7]BULLETIN'!I$163</f>
        <v>0</v>
      </c>
      <c r="J49" s="24">
        <f>+'[7]BULLETIN'!J$163</f>
        <v>167</v>
      </c>
      <c r="K49" s="24">
        <f>+'[7]BULLETIN'!K$163</f>
        <v>0</v>
      </c>
      <c r="L49" s="24">
        <f>+'[7]BULLETIN'!L$163</f>
        <v>2156</v>
      </c>
      <c r="M49" s="24">
        <f>+'[7]BULLETIN'!M$163</f>
        <v>357132</v>
      </c>
      <c r="N49" s="25">
        <f>+'[7]BULLETIN'!N$163</f>
        <v>45276</v>
      </c>
    </row>
    <row r="50" spans="1:14" ht="15" customHeight="1">
      <c r="A50" s="22">
        <f>+'[9]BULLETIN'!$B$83</f>
        <v>2017</v>
      </c>
      <c r="B50" s="27"/>
      <c r="C50" s="33">
        <f>+'[9]BULLETIN'!C$163</f>
        <v>23208</v>
      </c>
      <c r="D50" s="33">
        <f>+'[9]BULLETIN'!D$163</f>
        <v>38867</v>
      </c>
      <c r="E50" s="24">
        <f>+'[9]BULLETIN'!E$163</f>
        <v>6093</v>
      </c>
      <c r="F50" s="24">
        <f>+'[9]BULLETIN'!F$163</f>
        <v>10340</v>
      </c>
      <c r="G50" s="24">
        <f>+'[9]BULLETIN'!G$163</f>
        <v>16433</v>
      </c>
      <c r="H50" s="24">
        <f>+'[9]BULLETIN'!H$163</f>
        <v>156</v>
      </c>
      <c r="I50" s="24">
        <f>+'[9]BULLETIN'!I$163</f>
        <v>0</v>
      </c>
      <c r="J50" s="24">
        <f>+'[9]BULLETIN'!J$163</f>
        <v>156</v>
      </c>
      <c r="K50" s="24">
        <f>+'[9]BULLETIN'!K$163</f>
        <v>0</v>
      </c>
      <c r="L50" s="24">
        <f>+'[9]BULLETIN'!L$163</f>
        <v>2207</v>
      </c>
      <c r="M50" s="24">
        <f>+'[9]BULLETIN'!M$163</f>
        <v>327967</v>
      </c>
      <c r="N50" s="25">
        <f>+'[9]BULLETIN'!N$163</f>
        <v>74866</v>
      </c>
    </row>
    <row r="51" spans="1:14" ht="15" customHeight="1">
      <c r="A51" s="22">
        <f>+'[10]BULLETIN'!$B$83</f>
        <v>2018</v>
      </c>
      <c r="B51" s="27"/>
      <c r="C51" s="33">
        <f>+'[10]BULLETIN'!C$163</f>
        <v>38281</v>
      </c>
      <c r="D51" s="33">
        <f>+'[10]BULLETIN'!D$163</f>
        <v>32514</v>
      </c>
      <c r="E51" s="24">
        <f>+'[10]BULLETIN'!E$163</f>
        <v>6299</v>
      </c>
      <c r="F51" s="24">
        <f>+'[10]BULLETIN'!F$163</f>
        <v>4731</v>
      </c>
      <c r="G51" s="24">
        <f>+'[10]BULLETIN'!G$163</f>
        <v>11030</v>
      </c>
      <c r="H51" s="24">
        <f>+'[10]BULLETIN'!H$163</f>
        <v>168</v>
      </c>
      <c r="I51" s="24">
        <f>+'[10]BULLETIN'!I$163</f>
        <v>0</v>
      </c>
      <c r="J51" s="24">
        <f>+'[10]BULLETIN'!J$163</f>
        <v>168</v>
      </c>
      <c r="K51" s="24">
        <f>+'[10]BULLETIN'!K$163</f>
        <v>0</v>
      </c>
      <c r="L51" s="24">
        <f>+'[10]BULLETIN'!L$163</f>
        <v>0</v>
      </c>
      <c r="M51" s="24">
        <f>+'[10]BULLETIN'!M$163</f>
        <v>351852</v>
      </c>
      <c r="N51" s="25">
        <f>+'[10]BULLETIN'!N$163</f>
        <v>86787</v>
      </c>
    </row>
    <row r="52" spans="1:14" ht="15" customHeight="1">
      <c r="A52" s="28"/>
      <c r="B52" s="32"/>
      <c r="C52" s="33"/>
      <c r="D52" s="33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 ht="15" customHeight="1">
      <c r="A53" s="30">
        <f>+'[9]BULLETIN'!$B$18</f>
        <v>2017</v>
      </c>
      <c r="B53" s="31" t="str">
        <f>+'[9]BULLETIN'!A$20</f>
        <v>MARS</v>
      </c>
      <c r="C53" s="33">
        <f>+'[9]BULLETIN'!C$154</f>
        <v>20395</v>
      </c>
      <c r="D53" s="33">
        <f>+'[9]BULLETIN'!D$154</f>
        <v>38973</v>
      </c>
      <c r="E53" s="24">
        <f>+'[9]BULLETIN'!E$154</f>
        <v>6001</v>
      </c>
      <c r="F53" s="24">
        <f>+'[9]BULLETIN'!F$154</f>
        <v>10240</v>
      </c>
      <c r="G53" s="24">
        <f>+'[9]BULLETIN'!G$154</f>
        <v>16241</v>
      </c>
      <c r="H53" s="24">
        <f>+'[9]BULLETIN'!H$154</f>
        <v>144</v>
      </c>
      <c r="I53" s="24">
        <f>+'[9]BULLETIN'!I$154</f>
        <v>0</v>
      </c>
      <c r="J53" s="24">
        <f>+'[9]BULLETIN'!J$154</f>
        <v>144</v>
      </c>
      <c r="K53" s="24">
        <f>+'[9]BULLETIN'!K$154</f>
        <v>0</v>
      </c>
      <c r="L53" s="24">
        <f>+'[9]BULLETIN'!L$154</f>
        <v>2098</v>
      </c>
      <c r="M53" s="24">
        <f>+'[9]BULLETIN'!M$154</f>
        <v>354573</v>
      </c>
      <c r="N53" s="25">
        <f>+'[9]BULLETIN'!N$154</f>
        <v>57880</v>
      </c>
    </row>
    <row r="54" spans="1:14" ht="15" customHeight="1">
      <c r="A54" s="30"/>
      <c r="B54" s="31" t="str">
        <f>+'[9]BULLETIN'!A$23</f>
        <v>JUIN</v>
      </c>
      <c r="C54" s="33">
        <f>+'[9]BULLETIN'!C$157</f>
        <v>18928</v>
      </c>
      <c r="D54" s="33">
        <f>+'[9]BULLETIN'!D$157</f>
        <v>39368</v>
      </c>
      <c r="E54" s="24">
        <f>+'[9]BULLETIN'!E$157</f>
        <v>9989</v>
      </c>
      <c r="F54" s="24">
        <f>+'[9]BULLETIN'!F$157</f>
        <v>3658</v>
      </c>
      <c r="G54" s="24">
        <f>+'[9]BULLETIN'!G$157</f>
        <v>13647</v>
      </c>
      <c r="H54" s="24">
        <f>+'[9]BULLETIN'!H$157</f>
        <v>147</v>
      </c>
      <c r="I54" s="24">
        <f>+'[9]BULLETIN'!I$157</f>
        <v>0</v>
      </c>
      <c r="J54" s="24">
        <f>+'[9]BULLETIN'!J$157</f>
        <v>147</v>
      </c>
      <c r="K54" s="24">
        <f>+'[9]BULLETIN'!K$157</f>
        <v>0</v>
      </c>
      <c r="L54" s="24">
        <f>+'[9]BULLETIN'!L$157</f>
        <v>2135</v>
      </c>
      <c r="M54" s="24">
        <f>+'[9]BULLETIN'!M$157</f>
        <v>359228</v>
      </c>
      <c r="N54" s="25">
        <f>+'[9]BULLETIN'!N$157</f>
        <v>61156</v>
      </c>
    </row>
    <row r="55" spans="1:14" ht="15" customHeight="1">
      <c r="A55" s="30"/>
      <c r="B55" s="31" t="str">
        <f>+'[9]BULLETIN'!A$26</f>
        <v>SEPT</v>
      </c>
      <c r="C55" s="33">
        <f>+'[9]BULLETIN'!C$160</f>
        <v>18485</v>
      </c>
      <c r="D55" s="33">
        <f>+'[9]BULLETIN'!D$160</f>
        <v>39049</v>
      </c>
      <c r="E55" s="24">
        <f>+'[9]BULLETIN'!E$160</f>
        <v>6125</v>
      </c>
      <c r="F55" s="24">
        <f>+'[9]BULLETIN'!F$160</f>
        <v>8102</v>
      </c>
      <c r="G55" s="24">
        <f>+'[9]BULLETIN'!G$160</f>
        <v>14227</v>
      </c>
      <c r="H55" s="24">
        <f>+'[9]BULLETIN'!H$160</f>
        <v>148</v>
      </c>
      <c r="I55" s="24">
        <f>+'[9]BULLETIN'!I$160</f>
        <v>0</v>
      </c>
      <c r="J55" s="24">
        <f>+'[9]BULLETIN'!J$160</f>
        <v>148</v>
      </c>
      <c r="K55" s="24">
        <f>+'[9]BULLETIN'!K$160</f>
        <v>0</v>
      </c>
      <c r="L55" s="24">
        <f>+'[9]BULLETIN'!L$160</f>
        <v>288</v>
      </c>
      <c r="M55" s="24">
        <f>+'[9]BULLETIN'!M$160</f>
        <v>364076</v>
      </c>
      <c r="N55" s="25">
        <f>+'[9]BULLETIN'!N$160</f>
        <v>47014</v>
      </c>
    </row>
    <row r="56" spans="1:14" ht="15" customHeight="1">
      <c r="A56" s="30"/>
      <c r="B56" s="31" t="str">
        <f>+'[9]BULLETIN'!A$29</f>
        <v>DEC</v>
      </c>
      <c r="C56" s="33">
        <f>+'[9]BULLETIN'!C$163</f>
        <v>23208</v>
      </c>
      <c r="D56" s="33">
        <f>+'[9]BULLETIN'!D$163</f>
        <v>38867</v>
      </c>
      <c r="E56" s="24">
        <f>+'[9]BULLETIN'!E$163</f>
        <v>6093</v>
      </c>
      <c r="F56" s="24">
        <f>+'[9]BULLETIN'!F$163</f>
        <v>10340</v>
      </c>
      <c r="G56" s="24">
        <f>+'[9]BULLETIN'!G$163</f>
        <v>16433</v>
      </c>
      <c r="H56" s="24">
        <f>+'[9]BULLETIN'!H$163</f>
        <v>156</v>
      </c>
      <c r="I56" s="24">
        <f>+'[9]BULLETIN'!I$163</f>
        <v>0</v>
      </c>
      <c r="J56" s="24">
        <f>+'[9]BULLETIN'!J$163</f>
        <v>156</v>
      </c>
      <c r="K56" s="24">
        <f>+'[9]BULLETIN'!K$163</f>
        <v>0</v>
      </c>
      <c r="L56" s="24">
        <f>+'[9]BULLETIN'!L$163</f>
        <v>2207</v>
      </c>
      <c r="M56" s="24">
        <f>+'[9]BULLETIN'!M$163</f>
        <v>327967</v>
      </c>
      <c r="N56" s="25">
        <f>+'[9]BULLETIN'!N$163</f>
        <v>74866</v>
      </c>
    </row>
    <row r="57" spans="1:14" ht="15" customHeight="1">
      <c r="A57" s="30"/>
      <c r="B57" s="31"/>
      <c r="C57" s="33"/>
      <c r="D57" s="33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ht="15" customHeight="1">
      <c r="A58" s="30">
        <f>+'[10]BULLETIN'!$B$18</f>
        <v>2018</v>
      </c>
      <c r="B58" s="31" t="str">
        <f>+'[10]BULLETIN'!A$20</f>
        <v>MARS</v>
      </c>
      <c r="C58" s="33">
        <f>+'[10]BULLETIN'!C$154</f>
        <v>30243</v>
      </c>
      <c r="D58" s="33">
        <f>+'[10]BULLETIN'!D$154</f>
        <v>30769</v>
      </c>
      <c r="E58" s="24">
        <f>+'[10]BULLETIN'!E$154</f>
        <v>6092</v>
      </c>
      <c r="F58" s="24">
        <f>+'[10]BULLETIN'!F$154</f>
        <v>15043</v>
      </c>
      <c r="G58" s="24">
        <f>+'[10]BULLETIN'!G$154</f>
        <v>21135</v>
      </c>
      <c r="H58" s="24">
        <f>+'[10]BULLETIN'!H$154</f>
        <v>155</v>
      </c>
      <c r="I58" s="24">
        <f>+'[10]BULLETIN'!I$154</f>
        <v>0</v>
      </c>
      <c r="J58" s="24">
        <f>+'[10]BULLETIN'!J$154</f>
        <v>155</v>
      </c>
      <c r="K58" s="24">
        <f>+'[10]BULLETIN'!K$154</f>
        <v>0</v>
      </c>
      <c r="L58" s="24">
        <f>+'[10]BULLETIN'!L$154</f>
        <v>0</v>
      </c>
      <c r="M58" s="24">
        <f>+'[10]BULLETIN'!M$154</f>
        <v>332998</v>
      </c>
      <c r="N58" s="25">
        <f>+'[10]BULLETIN'!N$154</f>
        <v>81905</v>
      </c>
    </row>
    <row r="59" spans="1:14" ht="15" customHeight="1">
      <c r="A59" s="30"/>
      <c r="B59" s="31" t="str">
        <f>+'[10]BULLETIN'!A$23</f>
        <v>JUIN</v>
      </c>
      <c r="C59" s="33">
        <f>+'[10]BULLETIN'!C$157</f>
        <v>39778</v>
      </c>
      <c r="D59" s="33">
        <f>+'[10]BULLETIN'!D$157</f>
        <v>33152</v>
      </c>
      <c r="E59" s="24">
        <f>+'[10]BULLETIN'!E$157</f>
        <v>6291</v>
      </c>
      <c r="F59" s="24">
        <f>+'[10]BULLETIN'!F$157</f>
        <v>4523</v>
      </c>
      <c r="G59" s="24">
        <f>+'[10]BULLETIN'!G$157</f>
        <v>10814</v>
      </c>
      <c r="H59" s="24">
        <f>+'[10]BULLETIN'!H$157</f>
        <v>147</v>
      </c>
      <c r="I59" s="24">
        <f>+'[10]BULLETIN'!I$157</f>
        <v>0</v>
      </c>
      <c r="J59" s="24">
        <f>+'[10]BULLETIN'!J$157</f>
        <v>147</v>
      </c>
      <c r="K59" s="24">
        <f>+'[10]BULLETIN'!K$157</f>
        <v>0</v>
      </c>
      <c r="L59" s="24">
        <f>+'[10]BULLETIN'!L$157</f>
        <v>25</v>
      </c>
      <c r="M59" s="24">
        <f>+'[10]BULLETIN'!M$157</f>
        <v>329079</v>
      </c>
      <c r="N59" s="25">
        <f>+'[10]BULLETIN'!N$157</f>
        <v>83055</v>
      </c>
    </row>
    <row r="60" spans="1:14" ht="15" customHeight="1">
      <c r="A60" s="30"/>
      <c r="B60" s="31" t="str">
        <f>+'[10]BULLETIN'!A$26</f>
        <v>SEPT</v>
      </c>
      <c r="C60" s="33">
        <f>+'[10]BULLETIN'!C$160</f>
        <v>34664</v>
      </c>
      <c r="D60" s="33">
        <f>+'[10]BULLETIN'!D$160</f>
        <v>32469</v>
      </c>
      <c r="E60" s="24">
        <f>+'[10]BULLETIN'!E$160</f>
        <v>6303</v>
      </c>
      <c r="F60" s="24">
        <f>+'[10]BULLETIN'!F$160</f>
        <v>4693</v>
      </c>
      <c r="G60" s="24">
        <f>+'[10]BULLETIN'!G$160</f>
        <v>10996</v>
      </c>
      <c r="H60" s="24">
        <f>+'[10]BULLETIN'!H$160</f>
        <v>149</v>
      </c>
      <c r="I60" s="24">
        <f>+'[10]BULLETIN'!I$160</f>
        <v>0</v>
      </c>
      <c r="J60" s="24">
        <f>+'[10]BULLETIN'!J$160</f>
        <v>149</v>
      </c>
      <c r="K60" s="24">
        <f>+'[10]BULLETIN'!K$160</f>
        <v>0</v>
      </c>
      <c r="L60" s="24">
        <f>+'[10]BULLETIN'!L$160</f>
        <v>5</v>
      </c>
      <c r="M60" s="24">
        <f>+'[10]BULLETIN'!M$160</f>
        <v>352275</v>
      </c>
      <c r="N60" s="25">
        <f>+'[10]BULLETIN'!N$160</f>
        <v>78677</v>
      </c>
    </row>
    <row r="61" spans="1:14" ht="15" customHeight="1">
      <c r="A61" s="30"/>
      <c r="B61" s="31" t="str">
        <f>+'[10]BULLETIN'!A$29</f>
        <v>DEC</v>
      </c>
      <c r="C61" s="33">
        <f>+'[10]BULLETIN'!C$163</f>
        <v>38281</v>
      </c>
      <c r="D61" s="33">
        <f>+'[10]BULLETIN'!D$163</f>
        <v>32514</v>
      </c>
      <c r="E61" s="24">
        <f>+'[10]BULLETIN'!E$163</f>
        <v>6299</v>
      </c>
      <c r="F61" s="24">
        <f>+'[10]BULLETIN'!F$163</f>
        <v>4731</v>
      </c>
      <c r="G61" s="24">
        <f>+'[10]BULLETIN'!G$163</f>
        <v>11030</v>
      </c>
      <c r="H61" s="24">
        <f>+'[10]BULLETIN'!H$163</f>
        <v>168</v>
      </c>
      <c r="I61" s="24">
        <f>+'[10]BULLETIN'!I$163</f>
        <v>0</v>
      </c>
      <c r="J61" s="24">
        <f>+'[10]BULLETIN'!J$163</f>
        <v>168</v>
      </c>
      <c r="K61" s="24">
        <f>+'[10]BULLETIN'!K$163</f>
        <v>0</v>
      </c>
      <c r="L61" s="24">
        <f>+'[10]BULLETIN'!L$163</f>
        <v>0</v>
      </c>
      <c r="M61" s="24">
        <f>+'[10]BULLETIN'!M$163</f>
        <v>351852</v>
      </c>
      <c r="N61" s="25">
        <f>+'[10]BULLETIN'!N$163</f>
        <v>86787</v>
      </c>
    </row>
    <row r="62" spans="1:14" ht="15" customHeight="1">
      <c r="A62" s="30"/>
      <c r="B62" s="31"/>
      <c r="C62" s="33"/>
      <c r="D62" s="33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>
      <c r="A63" s="30">
        <f>+'[8]BULLETIN'!$B$18</f>
        <v>2019</v>
      </c>
      <c r="B63" s="31" t="str">
        <f>+'[8]BULLETIN'!A$18</f>
        <v>JAN</v>
      </c>
      <c r="C63" s="33">
        <f>+'[8]BULLETIN'!C$152</f>
        <v>38350</v>
      </c>
      <c r="D63" s="33">
        <f>+'[8]BULLETIN'!D$152</f>
        <v>32513</v>
      </c>
      <c r="E63" s="24">
        <f>+'[8]BULLETIN'!E$152</f>
        <v>6303</v>
      </c>
      <c r="F63" s="24">
        <f>+'[8]BULLETIN'!F$152</f>
        <v>4744</v>
      </c>
      <c r="G63" s="24">
        <f>+'[8]BULLETIN'!G$152</f>
        <v>11047</v>
      </c>
      <c r="H63" s="24">
        <f>+'[8]BULLETIN'!H$152</f>
        <v>168</v>
      </c>
      <c r="I63" s="24">
        <f>+'[8]BULLETIN'!I$152</f>
        <v>0</v>
      </c>
      <c r="J63" s="24">
        <f>+'[8]BULLETIN'!J$152</f>
        <v>168</v>
      </c>
      <c r="K63" s="24">
        <f>+'[8]BULLETIN'!K$152</f>
        <v>0</v>
      </c>
      <c r="L63" s="24">
        <f>+'[8]BULLETIN'!L$152</f>
        <v>0</v>
      </c>
      <c r="M63" s="24">
        <f>+'[8]BULLETIN'!M$152</f>
        <v>344132</v>
      </c>
      <c r="N63" s="25">
        <f>+'[8]BULLETIN'!N$152</f>
        <v>94775</v>
      </c>
    </row>
    <row r="64" spans="1:14" ht="15" customHeight="1">
      <c r="A64" s="30"/>
      <c r="B64" s="31" t="str">
        <f>+'[8]BULLETIN'!A$19</f>
        <v>FEV</v>
      </c>
      <c r="C64" s="33">
        <f>+'[8]BULLETIN'!C$153</f>
        <v>32577</v>
      </c>
      <c r="D64" s="33">
        <f>+'[8]BULLETIN'!D$153</f>
        <v>32508</v>
      </c>
      <c r="E64" s="24">
        <f>+'[8]BULLETIN'!E$153</f>
        <v>6296</v>
      </c>
      <c r="F64" s="24">
        <f>+'[8]BULLETIN'!F$153</f>
        <v>17588</v>
      </c>
      <c r="G64" s="24">
        <f>+'[8]BULLETIN'!G$153</f>
        <v>23884</v>
      </c>
      <c r="H64" s="24">
        <f>+'[8]BULLETIN'!H$153</f>
        <v>168</v>
      </c>
      <c r="I64" s="24">
        <f>+'[8]BULLETIN'!I$153</f>
        <v>0</v>
      </c>
      <c r="J64" s="24">
        <f>+'[8]BULLETIN'!J$153</f>
        <v>168</v>
      </c>
      <c r="K64" s="24">
        <f>+'[8]BULLETIN'!K$153</f>
        <v>0</v>
      </c>
      <c r="L64" s="24">
        <f>+'[8]BULLETIN'!L$153</f>
        <v>0</v>
      </c>
      <c r="M64" s="24">
        <f>+'[8]BULLETIN'!M$153</f>
        <v>343474</v>
      </c>
      <c r="N64" s="25">
        <f>+'[8]BULLETIN'!N$153</f>
        <v>97429</v>
      </c>
    </row>
    <row r="65" spans="1:14" ht="15" customHeight="1">
      <c r="A65" s="30"/>
      <c r="B65" s="31" t="str">
        <f>+'[8]BULLETIN'!A$20</f>
        <v>MARS</v>
      </c>
      <c r="C65" s="33">
        <f>+'[8]BULLETIN'!C$154</f>
        <v>30942</v>
      </c>
      <c r="D65" s="33">
        <f>+'[8]BULLETIN'!D$154</f>
        <v>33638</v>
      </c>
      <c r="E65" s="24">
        <f>+'[8]BULLETIN'!E$154</f>
        <v>6290</v>
      </c>
      <c r="F65" s="24">
        <f>+'[8]BULLETIN'!F$154</f>
        <v>17658</v>
      </c>
      <c r="G65" s="24">
        <f>+'[8]BULLETIN'!G$154</f>
        <v>23948</v>
      </c>
      <c r="H65" s="24">
        <f>+'[8]BULLETIN'!H$154</f>
        <v>145</v>
      </c>
      <c r="I65" s="24">
        <f>+'[8]BULLETIN'!I$154</f>
        <v>0</v>
      </c>
      <c r="J65" s="24">
        <f>+'[8]BULLETIN'!J$154</f>
        <v>145</v>
      </c>
      <c r="K65" s="24">
        <f>+'[8]BULLETIN'!K$154</f>
        <v>0</v>
      </c>
      <c r="L65" s="24">
        <f>+'[8]BULLETIN'!L$154</f>
        <v>0</v>
      </c>
      <c r="M65" s="24">
        <f>+'[8]BULLETIN'!M$154</f>
        <v>334168</v>
      </c>
      <c r="N65" s="25">
        <f>+'[8]BULLETIN'!N$154</f>
        <v>98413</v>
      </c>
    </row>
    <row r="66" spans="1:14" ht="15" customHeight="1">
      <c r="A66" s="30"/>
      <c r="B66" s="31" t="str">
        <f>+'[8]BULLETIN'!A$21</f>
        <v>AVRIL</v>
      </c>
      <c r="C66" s="33">
        <f>+'[8]BULLETIN'!C$155</f>
        <v>31627</v>
      </c>
      <c r="D66" s="33">
        <f>+'[8]BULLETIN'!D$155</f>
        <v>33639</v>
      </c>
      <c r="E66" s="24">
        <f>+'[8]BULLETIN'!E$155</f>
        <v>6290</v>
      </c>
      <c r="F66" s="24">
        <f>+'[8]BULLETIN'!F$155</f>
        <v>22628</v>
      </c>
      <c r="G66" s="24">
        <f>+'[8]BULLETIN'!G$155</f>
        <v>28918</v>
      </c>
      <c r="H66" s="24">
        <f>+'[8]BULLETIN'!H$155</f>
        <v>145</v>
      </c>
      <c r="I66" s="24">
        <f>+'[8]BULLETIN'!I$155</f>
        <v>0</v>
      </c>
      <c r="J66" s="24">
        <f>+'[8]BULLETIN'!J$155</f>
        <v>145</v>
      </c>
      <c r="K66" s="24">
        <f>+'[8]BULLETIN'!K$155</f>
        <v>0</v>
      </c>
      <c r="L66" s="24">
        <f>+'[8]BULLETIN'!L$155</f>
        <v>0</v>
      </c>
      <c r="M66" s="24">
        <f>+'[8]BULLETIN'!M$155</f>
        <v>350521</v>
      </c>
      <c r="N66" s="25">
        <f>+'[8]BULLETIN'!N$155</f>
        <v>71026</v>
      </c>
    </row>
    <row r="67" spans="1:14" ht="15" customHeight="1">
      <c r="A67" s="30"/>
      <c r="B67" s="31" t="str">
        <f>+'[8]BULLETIN'!A$22</f>
        <v>MAI</v>
      </c>
      <c r="C67" s="33">
        <f>+'[8]BULLETIN'!C$156</f>
        <v>31857</v>
      </c>
      <c r="D67" s="33">
        <f>+'[8]BULLETIN'!D$156</f>
        <v>33440</v>
      </c>
      <c r="E67" s="24">
        <f>+'[8]BULLETIN'!E$156</f>
        <v>1770</v>
      </c>
      <c r="F67" s="24">
        <f>+'[8]BULLETIN'!F$156</f>
        <v>27465</v>
      </c>
      <c r="G67" s="24">
        <f>+'[8]BULLETIN'!G$156</f>
        <v>29235</v>
      </c>
      <c r="H67" s="24">
        <f>+'[8]BULLETIN'!H$156</f>
        <v>145</v>
      </c>
      <c r="I67" s="24">
        <f>+'[8]BULLETIN'!I$156</f>
        <v>0</v>
      </c>
      <c r="J67" s="24">
        <f>+'[8]BULLETIN'!J$156</f>
        <v>145</v>
      </c>
      <c r="K67" s="24">
        <f>+'[8]BULLETIN'!K$156</f>
        <v>0</v>
      </c>
      <c r="L67" s="24">
        <f>+'[8]BULLETIN'!L$156</f>
        <v>0</v>
      </c>
      <c r="M67" s="24">
        <f>+'[8]BULLETIN'!M$156</f>
        <v>341561</v>
      </c>
      <c r="N67" s="25">
        <f>+'[8]BULLETIN'!N$156</f>
        <v>74609</v>
      </c>
    </row>
    <row r="68" spans="1:14" ht="15" customHeight="1">
      <c r="A68" s="30"/>
      <c r="B68" s="31" t="str">
        <f>+'[8]BULLETIN'!A$23</f>
        <v>JUIN</v>
      </c>
      <c r="C68" s="33">
        <f>+'[8]BULLETIN'!C$157</f>
        <v>32348</v>
      </c>
      <c r="D68" s="33">
        <f>+'[8]BULLETIN'!D$157</f>
        <v>33217</v>
      </c>
      <c r="E68" s="24">
        <f>+'[8]BULLETIN'!E$157</f>
        <v>8106</v>
      </c>
      <c r="F68" s="24">
        <f>+'[8]BULLETIN'!F$157</f>
        <v>20873</v>
      </c>
      <c r="G68" s="24">
        <f>+'[8]BULLETIN'!G$157</f>
        <v>28979</v>
      </c>
      <c r="H68" s="24">
        <f>+'[8]BULLETIN'!H$157</f>
        <v>145</v>
      </c>
      <c r="I68" s="24">
        <f>+'[8]BULLETIN'!I$157</f>
        <v>0</v>
      </c>
      <c r="J68" s="24">
        <f>+'[8]BULLETIN'!J$157</f>
        <v>145</v>
      </c>
      <c r="K68" s="24">
        <f>+'[8]BULLETIN'!K$157</f>
        <v>0</v>
      </c>
      <c r="L68" s="24">
        <f>+'[8]BULLETIN'!L$157</f>
        <v>0</v>
      </c>
      <c r="M68" s="24">
        <f>+'[8]BULLETIN'!M$157</f>
        <v>341695</v>
      </c>
      <c r="N68" s="25">
        <f>+'[8]BULLETIN'!N$157</f>
        <v>70062</v>
      </c>
    </row>
    <row r="69" spans="1:14" ht="15" customHeight="1">
      <c r="A69" s="30"/>
      <c r="B69" s="31" t="str">
        <f>+'[8]BULLETIN'!A$24</f>
        <v>JUIL</v>
      </c>
      <c r="C69" s="33">
        <f>+'[8]BULLETIN'!C$158</f>
        <v>32348</v>
      </c>
      <c r="D69" s="33">
        <f>+'[8]BULLETIN'!D$158</f>
        <v>33217</v>
      </c>
      <c r="E69" s="24">
        <f>+'[8]BULLETIN'!E$158</f>
        <v>8106</v>
      </c>
      <c r="F69" s="24">
        <f>+'[8]BULLETIN'!F$158</f>
        <v>20873</v>
      </c>
      <c r="G69" s="24">
        <f>+'[8]BULLETIN'!G$158</f>
        <v>28979</v>
      </c>
      <c r="H69" s="24">
        <f>+'[8]BULLETIN'!H$158</f>
        <v>145</v>
      </c>
      <c r="I69" s="24">
        <f>+'[8]BULLETIN'!I$158</f>
        <v>0</v>
      </c>
      <c r="J69" s="24">
        <f>+'[8]BULLETIN'!J$158</f>
        <v>145</v>
      </c>
      <c r="K69" s="24">
        <f>+'[8]BULLETIN'!K$158</f>
        <v>0</v>
      </c>
      <c r="L69" s="24">
        <f>+'[8]BULLETIN'!L$158</f>
        <v>0</v>
      </c>
      <c r="M69" s="24">
        <f>+'[8]BULLETIN'!M$158</f>
        <v>341695</v>
      </c>
      <c r="N69" s="25">
        <f>+'[8]BULLETIN'!N$158</f>
        <v>70062</v>
      </c>
    </row>
    <row r="70" spans="1:14" ht="15" customHeight="1">
      <c r="A70" s="30"/>
      <c r="B70" s="31" t="str">
        <f>+'[8]BULLETIN'!A$25</f>
        <v>AOÛT</v>
      </c>
      <c r="C70" s="33">
        <f>+'[8]BULLETIN'!C$159</f>
        <v>33413</v>
      </c>
      <c r="D70" s="33">
        <f>+'[8]BULLETIN'!D$159</f>
        <v>33216</v>
      </c>
      <c r="E70" s="24">
        <f>+'[8]BULLETIN'!E$159</f>
        <v>8106</v>
      </c>
      <c r="F70" s="24">
        <f>+'[8]BULLETIN'!F$159</f>
        <v>20898</v>
      </c>
      <c r="G70" s="24">
        <f>+'[8]BULLETIN'!G$159</f>
        <v>29004</v>
      </c>
      <c r="H70" s="24">
        <f>+'[8]BULLETIN'!H$159</f>
        <v>145</v>
      </c>
      <c r="I70" s="24">
        <f>+'[8]BULLETIN'!I$159</f>
        <v>0</v>
      </c>
      <c r="J70" s="24">
        <f>+'[8]BULLETIN'!J$159</f>
        <v>145</v>
      </c>
      <c r="K70" s="24">
        <f>+'[8]BULLETIN'!K$159</f>
        <v>0</v>
      </c>
      <c r="L70" s="24">
        <f>+'[8]BULLETIN'!L$159</f>
        <v>0</v>
      </c>
      <c r="M70" s="24">
        <f>+'[8]BULLETIN'!M$159</f>
        <v>341314</v>
      </c>
      <c r="N70" s="25">
        <f>+'[8]BULLETIN'!N$159</f>
        <v>70231</v>
      </c>
    </row>
    <row r="71" spans="1:14" ht="15" customHeight="1">
      <c r="A71" s="30"/>
      <c r="B71" s="31">
        <f>+'[8]BULLETIN'!A$26</f>
        <v>0</v>
      </c>
      <c r="C71" s="33">
        <f>+'[8]BULLETIN'!C$160</f>
        <v>0</v>
      </c>
      <c r="D71" s="33">
        <f>+'[8]BULLETIN'!D$160</f>
        <v>0</v>
      </c>
      <c r="E71" s="24">
        <f>+'[8]BULLETIN'!E$160</f>
        <v>0</v>
      </c>
      <c r="F71" s="24">
        <f>+'[8]BULLETIN'!F$160</f>
        <v>0</v>
      </c>
      <c r="G71" s="24">
        <f>+'[8]BULLETIN'!G$160</f>
        <v>0</v>
      </c>
      <c r="H71" s="24">
        <f>+'[8]BULLETIN'!H$160</f>
        <v>0</v>
      </c>
      <c r="I71" s="24">
        <f>+'[8]BULLETIN'!I$160</f>
        <v>0</v>
      </c>
      <c r="J71" s="24">
        <f>+'[8]BULLETIN'!J$160</f>
        <v>0</v>
      </c>
      <c r="K71" s="24">
        <f>+'[8]BULLETIN'!K$160</f>
        <v>0</v>
      </c>
      <c r="L71" s="24">
        <f>+'[8]BULLETIN'!L$160</f>
        <v>0</v>
      </c>
      <c r="M71" s="24">
        <f>+'[8]BULLETIN'!M$160</f>
        <v>0</v>
      </c>
      <c r="N71" s="25">
        <f>+'[8]BULLETIN'!N$160</f>
        <v>0</v>
      </c>
    </row>
    <row r="72" spans="1:14" ht="15" customHeight="1">
      <c r="A72" s="30"/>
      <c r="B72" s="31">
        <f>+'[8]BULLETIN'!A$27</f>
        <v>0</v>
      </c>
      <c r="C72" s="33">
        <f>+'[8]BULLETIN'!C$161</f>
        <v>0</v>
      </c>
      <c r="D72" s="33">
        <f>+'[8]BULLETIN'!D$161</f>
        <v>0</v>
      </c>
      <c r="E72" s="24">
        <f>+'[8]BULLETIN'!E$161</f>
        <v>0</v>
      </c>
      <c r="F72" s="24">
        <f>+'[8]BULLETIN'!F$161</f>
        <v>0</v>
      </c>
      <c r="G72" s="24">
        <f>+'[8]BULLETIN'!G$161</f>
        <v>0</v>
      </c>
      <c r="H72" s="24">
        <f>+'[8]BULLETIN'!H$161</f>
        <v>0</v>
      </c>
      <c r="I72" s="24">
        <f>+'[8]BULLETIN'!I$161</f>
        <v>0</v>
      </c>
      <c r="J72" s="24">
        <f>+'[8]BULLETIN'!J$161</f>
        <v>0</v>
      </c>
      <c r="K72" s="24">
        <f>+'[8]BULLETIN'!K$161</f>
        <v>0</v>
      </c>
      <c r="L72" s="24">
        <f>+'[8]BULLETIN'!L$161</f>
        <v>0</v>
      </c>
      <c r="M72" s="24">
        <f>+'[8]BULLETIN'!M$161</f>
        <v>0</v>
      </c>
      <c r="N72" s="25">
        <f>+'[8]BULLETIN'!N$161</f>
        <v>0</v>
      </c>
    </row>
    <row r="73" spans="1:14" ht="15" customHeight="1">
      <c r="A73" s="30"/>
      <c r="B73" s="31">
        <f>+'[8]BULLETIN'!A$28</f>
        <v>0</v>
      </c>
      <c r="C73" s="33">
        <f>+'[8]BULLETIN'!C$162</f>
        <v>0</v>
      </c>
      <c r="D73" s="33">
        <f>+'[8]BULLETIN'!D$162</f>
        <v>0</v>
      </c>
      <c r="E73" s="24">
        <f>+'[8]BULLETIN'!E$162</f>
        <v>0</v>
      </c>
      <c r="F73" s="24">
        <f>+'[8]BULLETIN'!F$162</f>
        <v>0</v>
      </c>
      <c r="G73" s="24">
        <f>+'[8]BULLETIN'!G$162</f>
        <v>0</v>
      </c>
      <c r="H73" s="24">
        <f>+'[8]BULLETIN'!H$162</f>
        <v>0</v>
      </c>
      <c r="I73" s="24">
        <f>+'[8]BULLETIN'!I$162</f>
        <v>0</v>
      </c>
      <c r="J73" s="24">
        <f>+'[8]BULLETIN'!J$162</f>
        <v>0</v>
      </c>
      <c r="K73" s="24">
        <f>+'[8]BULLETIN'!K$162</f>
        <v>0</v>
      </c>
      <c r="L73" s="24">
        <f>+'[8]BULLETIN'!L$162</f>
        <v>0</v>
      </c>
      <c r="M73" s="24">
        <f>+'[8]BULLETIN'!M$162</f>
        <v>0</v>
      </c>
      <c r="N73" s="25">
        <f>+'[8]BULLETIN'!N$162</f>
        <v>0</v>
      </c>
    </row>
    <row r="74" spans="1:14" ht="15" customHeight="1">
      <c r="A74" s="30"/>
      <c r="B74" s="31">
        <f>+'[8]BULLETIN'!A$29</f>
        <v>0</v>
      </c>
      <c r="C74" s="33">
        <f>+'[8]BULLETIN'!C$163</f>
        <v>0</v>
      </c>
      <c r="D74" s="33">
        <f>+'[8]BULLETIN'!D$163</f>
        <v>0</v>
      </c>
      <c r="E74" s="24">
        <f>+'[8]BULLETIN'!E$163</f>
        <v>0</v>
      </c>
      <c r="F74" s="24">
        <f>+'[8]BULLETIN'!F$163</f>
        <v>0</v>
      </c>
      <c r="G74" s="24">
        <f>+'[8]BULLETIN'!G$163</f>
        <v>0</v>
      </c>
      <c r="H74" s="24">
        <f>+'[8]BULLETIN'!H$163</f>
        <v>0</v>
      </c>
      <c r="I74" s="24">
        <f>+'[8]BULLETIN'!I$163</f>
        <v>0</v>
      </c>
      <c r="J74" s="24">
        <f>+'[8]BULLETIN'!J$163</f>
        <v>0</v>
      </c>
      <c r="K74" s="24">
        <f>+'[8]BULLETIN'!K$163</f>
        <v>0</v>
      </c>
      <c r="L74" s="24">
        <f>+'[8]BULLETIN'!L$163</f>
        <v>0</v>
      </c>
      <c r="M74" s="24">
        <f>+'[8]BULLETIN'!M$163</f>
        <v>0</v>
      </c>
      <c r="N74" s="25">
        <f>+'[8]BULLETIN'!N$163</f>
        <v>0</v>
      </c>
    </row>
    <row r="75" spans="1:14" ht="15" customHeight="1" thickBot="1">
      <c r="A75" s="63"/>
      <c r="B75" s="64"/>
      <c r="C75" s="39"/>
      <c r="D75" s="39"/>
      <c r="E75" s="67"/>
      <c r="F75" s="67"/>
      <c r="G75" s="67"/>
      <c r="H75" s="67"/>
      <c r="I75" s="67"/>
      <c r="J75" s="67"/>
      <c r="K75" s="67"/>
      <c r="L75" s="67"/>
      <c r="M75" s="67"/>
      <c r="N75" s="68"/>
    </row>
    <row r="76" spans="3:14" ht="18" customHeight="1"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3:14" ht="18" customHeight="1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</sheetData>
  <sheetProtection/>
  <mergeCells count="14">
    <mergeCell ref="L40:L41"/>
    <mergeCell ref="M40:M41"/>
    <mergeCell ref="N40:N41"/>
    <mergeCell ref="A40:B41"/>
    <mergeCell ref="C40:C41"/>
    <mergeCell ref="D40:D41"/>
    <mergeCell ref="K40:K41"/>
    <mergeCell ref="A4:B5"/>
    <mergeCell ref="A3:B3"/>
    <mergeCell ref="M4:M5"/>
    <mergeCell ref="N4:N5"/>
    <mergeCell ref="E4:E5"/>
    <mergeCell ref="C4:C5"/>
    <mergeCell ref="D4:D5"/>
  </mergeCells>
  <printOptions horizontalCentered="1"/>
  <pageMargins left="0.19" right="0.21" top="0.51" bottom="0.46" header="0.27" footer="0.29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34"/>
  <sheetViews>
    <sheetView showGridLines="0" zoomScalePageLayoutView="0" workbookViewId="0" topLeftCell="A64">
      <selection activeCell="E69" sqref="E69"/>
    </sheetView>
  </sheetViews>
  <sheetFormatPr defaultColWidth="11.421875" defaultRowHeight="13.5"/>
  <cols>
    <col min="1" max="1" width="6.28125" style="8" customWidth="1"/>
    <col min="2" max="2" width="7.8515625" style="8" customWidth="1"/>
    <col min="3" max="3" width="11.140625" style="8" customWidth="1"/>
    <col min="4" max="4" width="8.57421875" style="8" customWidth="1"/>
    <col min="5" max="5" width="10.28125" style="8" customWidth="1"/>
    <col min="6" max="6" width="9.8515625" style="8" customWidth="1"/>
    <col min="7" max="7" width="9.00390625" style="8" customWidth="1"/>
    <col min="8" max="8" width="10.7109375" style="8" customWidth="1"/>
    <col min="9" max="9" width="10.421875" style="8" customWidth="1"/>
    <col min="10" max="10" width="12.28125" style="8" customWidth="1"/>
    <col min="11" max="11" width="9.8515625" style="8" customWidth="1"/>
    <col min="12" max="12" width="10.28125" style="8" customWidth="1"/>
    <col min="13" max="13" width="11.57421875" style="8" customWidth="1"/>
    <col min="14" max="14" width="9.57421875" style="8" customWidth="1"/>
    <col min="15" max="15" width="10.28125" style="8" customWidth="1"/>
    <col min="16" max="16" width="9.421875" style="8" customWidth="1"/>
    <col min="17" max="16384" width="11.421875" style="8" customWidth="1"/>
  </cols>
  <sheetData>
    <row r="2" spans="1:16" ht="21" customHeight="1">
      <c r="A2" s="6" t="s">
        <v>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customHeight="1">
      <c r="A3" s="77" t="s">
        <v>45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8" ht="23.25" customHeight="1" thickBot="1">
      <c r="A4" s="7" t="str">
        <f>+AIBE!$A3</f>
        <v>ZONE BEAC</v>
      </c>
      <c r="B4" s="7"/>
      <c r="C4" s="7"/>
      <c r="D4" s="6"/>
      <c r="E4" s="78"/>
      <c r="F4" s="78"/>
      <c r="G4" s="78"/>
      <c r="H4" s="78"/>
      <c r="I4" s="78"/>
      <c r="J4" s="78"/>
      <c r="K4" s="78"/>
      <c r="L4" s="78"/>
      <c r="M4" s="7" t="s">
        <v>46</v>
      </c>
      <c r="N4" s="7"/>
      <c r="O4" s="78"/>
      <c r="P4" s="78"/>
      <c r="Q4" s="79"/>
      <c r="R4" s="79"/>
    </row>
    <row r="5" spans="1:16" ht="19.5" customHeight="1" thickBot="1">
      <c r="A5" s="80" t="s">
        <v>47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</row>
    <row r="6" spans="1:16" ht="13.5" customHeight="1">
      <c r="A6" s="191" t="s">
        <v>30</v>
      </c>
      <c r="B6" s="215"/>
      <c r="C6" s="238" t="s">
        <v>158</v>
      </c>
      <c r="D6" s="215"/>
      <c r="E6" s="92" t="s">
        <v>49</v>
      </c>
      <c r="F6" s="93"/>
      <c r="G6" s="93"/>
      <c r="H6" s="93"/>
      <c r="I6" s="93"/>
      <c r="J6" s="93"/>
      <c r="K6" s="93"/>
      <c r="L6" s="93"/>
      <c r="M6" s="93"/>
      <c r="N6" s="94"/>
      <c r="O6" s="238" t="s">
        <v>159</v>
      </c>
      <c r="P6" s="250"/>
    </row>
    <row r="7" spans="1:16" ht="13.5" customHeight="1">
      <c r="A7" s="234"/>
      <c r="B7" s="235"/>
      <c r="C7" s="239"/>
      <c r="D7" s="235"/>
      <c r="E7" s="95" t="s">
        <v>50</v>
      </c>
      <c r="F7" s="96"/>
      <c r="G7" s="96"/>
      <c r="H7" s="97"/>
      <c r="I7" s="92" t="s">
        <v>27</v>
      </c>
      <c r="J7" s="93"/>
      <c r="K7" s="93"/>
      <c r="L7" s="94"/>
      <c r="M7" s="243" t="s">
        <v>51</v>
      </c>
      <c r="N7" s="244"/>
      <c r="O7" s="239"/>
      <c r="P7" s="251"/>
    </row>
    <row r="8" spans="1:16" ht="48" customHeight="1" thickBot="1">
      <c r="A8" s="236"/>
      <c r="B8" s="237"/>
      <c r="C8" s="240"/>
      <c r="D8" s="237"/>
      <c r="E8" s="18" t="s">
        <v>138</v>
      </c>
      <c r="F8" s="18" t="s">
        <v>52</v>
      </c>
      <c r="G8" s="241" t="s">
        <v>53</v>
      </c>
      <c r="H8" s="242"/>
      <c r="I8" s="16" t="s">
        <v>144</v>
      </c>
      <c r="J8" s="16" t="s">
        <v>123</v>
      </c>
      <c r="K8" s="16" t="s">
        <v>54</v>
      </c>
      <c r="L8" s="16" t="s">
        <v>8</v>
      </c>
      <c r="M8" s="240"/>
      <c r="N8" s="237"/>
      <c r="O8" s="240"/>
      <c r="P8" s="252"/>
    </row>
    <row r="9" spans="1:18" ht="15" customHeight="1">
      <c r="A9" s="20"/>
      <c r="B9" s="31"/>
      <c r="C9" s="83"/>
      <c r="D9" s="98"/>
      <c r="E9" s="99"/>
      <c r="F9" s="100"/>
      <c r="G9" s="101"/>
      <c r="H9" s="102"/>
      <c r="I9" s="51"/>
      <c r="J9" s="51"/>
      <c r="K9" s="51"/>
      <c r="L9" s="51"/>
      <c r="M9" s="34"/>
      <c r="N9" s="103"/>
      <c r="O9" s="34"/>
      <c r="P9" s="104"/>
      <c r="R9" s="84"/>
    </row>
    <row r="10" spans="1:18" ht="15" customHeight="1">
      <c r="A10" s="22">
        <f>+'[1]BULLETIN'!B$83</f>
        <v>2010</v>
      </c>
      <c r="B10" s="27"/>
      <c r="C10" s="105">
        <f>+AEN!$Q7</f>
        <v>6695033</v>
      </c>
      <c r="D10" s="106"/>
      <c r="E10" s="24">
        <f>+PNG!$O8</f>
        <v>-1880542</v>
      </c>
      <c r="F10" s="24">
        <f aca="true" t="shared" si="0" ref="F10:F41">+G10-E10</f>
        <v>-308923</v>
      </c>
      <c r="G10" s="105">
        <f>+CNE!$R8</f>
        <v>-2189465</v>
      </c>
      <c r="H10" s="106"/>
      <c r="I10" s="24">
        <f>+ECO!N8</f>
        <v>160724</v>
      </c>
      <c r="J10" s="24">
        <f>+ECO!O8</f>
        <v>196291</v>
      </c>
      <c r="K10" s="24">
        <f>+ECO!P8</f>
        <v>3278382</v>
      </c>
      <c r="L10" s="24">
        <f>+ECO!Q8</f>
        <v>3635397</v>
      </c>
      <c r="M10" s="105">
        <f aca="true" t="shared" si="1" ref="M10:M40">+L10+G10</f>
        <v>1445932</v>
      </c>
      <c r="N10" s="106"/>
      <c r="O10" s="105">
        <f aca="true" t="shared" si="2" ref="O10:O18">+C10+M10</f>
        <v>8140965</v>
      </c>
      <c r="P10" s="107"/>
      <c r="R10" s="84"/>
    </row>
    <row r="11" spans="1:18" ht="15" customHeight="1">
      <c r="A11" s="22">
        <f>+'[2]BULLETIN'!B$83</f>
        <v>2011</v>
      </c>
      <c r="B11" s="27"/>
      <c r="C11" s="105">
        <f>+AEN!$Q8</f>
        <v>7970926</v>
      </c>
      <c r="D11" s="106"/>
      <c r="E11" s="24">
        <f>+PNG!$O9</f>
        <v>-2714390</v>
      </c>
      <c r="F11" s="24">
        <f>+G11-E11</f>
        <v>-312048</v>
      </c>
      <c r="G11" s="105">
        <f>+CNE!$R9</f>
        <v>-3026438</v>
      </c>
      <c r="H11" s="106"/>
      <c r="I11" s="24">
        <f>+ECO!N9</f>
        <v>179399</v>
      </c>
      <c r="J11" s="24">
        <f>+ECO!O9</f>
        <v>196451</v>
      </c>
      <c r="K11" s="24">
        <f>+ECO!P9</f>
        <v>4226510</v>
      </c>
      <c r="L11" s="24">
        <f>+ECO!Q9</f>
        <v>4602360</v>
      </c>
      <c r="M11" s="105">
        <f>+L11+G11</f>
        <v>1575922</v>
      </c>
      <c r="N11" s="106"/>
      <c r="O11" s="105">
        <f>+C11+M11</f>
        <v>9546848</v>
      </c>
      <c r="P11" s="107"/>
      <c r="R11" s="84"/>
    </row>
    <row r="12" spans="1:18" ht="15" customHeight="1">
      <c r="A12" s="22">
        <f>+'[3]BULLETIN'!B$83</f>
        <v>2012</v>
      </c>
      <c r="B12" s="27"/>
      <c r="C12" s="105">
        <f>+AEN!$Q9</f>
        <v>8749383</v>
      </c>
      <c r="D12" s="106"/>
      <c r="E12" s="24">
        <f>+PNG!$O10</f>
        <v>-2344454</v>
      </c>
      <c r="F12" s="24">
        <f>+G12-E12</f>
        <v>-150374</v>
      </c>
      <c r="G12" s="105">
        <f>+CNE!$R10</f>
        <v>-2494828</v>
      </c>
      <c r="H12" s="106"/>
      <c r="I12" s="24">
        <f>+ECO!N10</f>
        <v>113658</v>
      </c>
      <c r="J12" s="24">
        <f>+ECO!O10</f>
        <v>192511</v>
      </c>
      <c r="K12" s="24">
        <f>+ECO!P10</f>
        <v>4807571</v>
      </c>
      <c r="L12" s="24">
        <f>+ECO!Q10</f>
        <v>5113740</v>
      </c>
      <c r="M12" s="105">
        <f>+L12+G12</f>
        <v>2618912</v>
      </c>
      <c r="N12" s="106"/>
      <c r="O12" s="105">
        <f>+C12+M12</f>
        <v>11368295</v>
      </c>
      <c r="P12" s="107"/>
      <c r="R12" s="84"/>
    </row>
    <row r="13" spans="1:18" ht="15" customHeight="1">
      <c r="A13" s="22">
        <f>+'[4]BULLETIN'!B$83</f>
        <v>2013</v>
      </c>
      <c r="B13" s="27"/>
      <c r="C13" s="105">
        <f>+AEN!$Q10</f>
        <v>8718690</v>
      </c>
      <c r="D13" s="106"/>
      <c r="E13" s="24">
        <f>+PNG!$O11</f>
        <v>-2602389</v>
      </c>
      <c r="F13" s="24">
        <f t="shared" si="0"/>
        <v>-442026</v>
      </c>
      <c r="G13" s="105">
        <f>+CNE!$R11</f>
        <v>-3044415</v>
      </c>
      <c r="H13" s="106"/>
      <c r="I13" s="24">
        <f>+ECO!N11</f>
        <v>169033</v>
      </c>
      <c r="J13" s="24">
        <f>+ECO!O11</f>
        <v>275434</v>
      </c>
      <c r="K13" s="24">
        <f>+ECO!P11</f>
        <v>5877137</v>
      </c>
      <c r="L13" s="24">
        <f>+ECO!Q11</f>
        <v>6321604</v>
      </c>
      <c r="M13" s="105">
        <f t="shared" si="1"/>
        <v>3277189</v>
      </c>
      <c r="N13" s="106"/>
      <c r="O13" s="105">
        <f t="shared" si="2"/>
        <v>11995879</v>
      </c>
      <c r="P13" s="107"/>
      <c r="R13" s="84"/>
    </row>
    <row r="14" spans="1:18" ht="15" customHeight="1">
      <c r="A14" s="22">
        <f>+'[6]BULLETIN'!$B$83</f>
        <v>2014</v>
      </c>
      <c r="B14" s="27"/>
      <c r="C14" s="105">
        <f>+AEN!$Q11</f>
        <v>7878859</v>
      </c>
      <c r="D14" s="106"/>
      <c r="E14" s="24">
        <f>+PNG!$O12</f>
        <v>-1514923</v>
      </c>
      <c r="F14" s="24">
        <f t="shared" si="0"/>
        <v>-283191</v>
      </c>
      <c r="G14" s="105">
        <f>+CNE!$R12</f>
        <v>-1798114</v>
      </c>
      <c r="H14" s="106"/>
      <c r="I14" s="24">
        <f>+ECO!N12</f>
        <v>159864</v>
      </c>
      <c r="J14" s="24">
        <f>+ECO!O12</f>
        <v>244136</v>
      </c>
      <c r="K14" s="24">
        <f>+ECO!P12</f>
        <v>6456677</v>
      </c>
      <c r="L14" s="24">
        <f>+ECO!Q12</f>
        <v>6860677</v>
      </c>
      <c r="M14" s="105">
        <f t="shared" si="1"/>
        <v>5062563</v>
      </c>
      <c r="N14" s="106"/>
      <c r="O14" s="105">
        <f t="shared" si="2"/>
        <v>12941422</v>
      </c>
      <c r="P14" s="107"/>
      <c r="R14" s="84"/>
    </row>
    <row r="15" spans="1:18" ht="15" customHeight="1">
      <c r="A15" s="22">
        <f>+'[5]BULLETIN'!$B$83</f>
        <v>2015</v>
      </c>
      <c r="B15" s="27"/>
      <c r="C15" s="105">
        <f>+AEN!$Q12</f>
        <v>5668098</v>
      </c>
      <c r="D15" s="106"/>
      <c r="E15" s="24">
        <f>+PNG!$O13</f>
        <v>406580</v>
      </c>
      <c r="F15" s="24">
        <f t="shared" si="0"/>
        <v>-581969</v>
      </c>
      <c r="G15" s="105">
        <f>+CNE!$R13</f>
        <v>-175389</v>
      </c>
      <c r="H15" s="106"/>
      <c r="I15" s="24">
        <f>+ECO!N13</f>
        <v>144412</v>
      </c>
      <c r="J15" s="24">
        <f>+ECO!O13</f>
        <v>374928</v>
      </c>
      <c r="K15" s="24">
        <f>+ECO!P13</f>
        <v>7006177</v>
      </c>
      <c r="L15" s="24">
        <f>+ECO!Q13</f>
        <v>7525517</v>
      </c>
      <c r="M15" s="105">
        <f t="shared" si="1"/>
        <v>7350128</v>
      </c>
      <c r="N15" s="106"/>
      <c r="O15" s="105">
        <f t="shared" si="2"/>
        <v>13018226</v>
      </c>
      <c r="P15" s="107"/>
      <c r="R15" s="84"/>
    </row>
    <row r="16" spans="1:18" ht="15" customHeight="1">
      <c r="A16" s="22">
        <f>+'[7]BULLETIN'!$B$83</f>
        <v>2016</v>
      </c>
      <c r="B16" s="27"/>
      <c r="C16" s="105">
        <f>+AEN!$Q13</f>
        <v>2416462</v>
      </c>
      <c r="D16" s="106"/>
      <c r="E16" s="24">
        <f>+PNG!$O14</f>
        <v>2744081</v>
      </c>
      <c r="F16" s="24">
        <f t="shared" si="0"/>
        <v>-302403</v>
      </c>
      <c r="G16" s="105">
        <f>+CNE!$R14</f>
        <v>2441678</v>
      </c>
      <c r="H16" s="106"/>
      <c r="I16" s="24">
        <f>+ECO!N14</f>
        <v>281566</v>
      </c>
      <c r="J16" s="24">
        <f>+ECO!O14</f>
        <v>404344</v>
      </c>
      <c r="K16" s="24">
        <f>+ECO!P14</f>
        <v>7255251</v>
      </c>
      <c r="L16" s="24">
        <f>+ECO!Q14</f>
        <v>7941161</v>
      </c>
      <c r="M16" s="105">
        <f t="shared" si="1"/>
        <v>10382839</v>
      </c>
      <c r="N16" s="106"/>
      <c r="O16" s="105">
        <f t="shared" si="2"/>
        <v>12799301</v>
      </c>
      <c r="P16" s="107"/>
      <c r="R16" s="84"/>
    </row>
    <row r="17" spans="1:18" ht="15" customHeight="1">
      <c r="A17" s="22">
        <f>+'[9]BULLETIN'!$B$83</f>
        <v>2017</v>
      </c>
      <c r="B17" s="27"/>
      <c r="C17" s="105">
        <f>+AEN!$Q14</f>
        <v>2322317.3532221494</v>
      </c>
      <c r="D17" s="106"/>
      <c r="E17" s="24">
        <f>+PNG!$O15</f>
        <v>3000575.734595</v>
      </c>
      <c r="F17" s="24">
        <f t="shared" si="0"/>
        <v>-252159</v>
      </c>
      <c r="G17" s="105">
        <f>+CNE!$R15</f>
        <v>2748416.734595</v>
      </c>
      <c r="H17" s="106"/>
      <c r="I17" s="24">
        <f>+ECO!N15</f>
        <v>289861.666668</v>
      </c>
      <c r="J17" s="24">
        <f>+ECO!O15</f>
        <v>357033</v>
      </c>
      <c r="K17" s="24">
        <f>+ECO!P15</f>
        <v>7146212</v>
      </c>
      <c r="L17" s="24">
        <f>+ECO!Q15</f>
        <v>7793106.666668</v>
      </c>
      <c r="M17" s="105">
        <f t="shared" si="1"/>
        <v>10541523.401262999</v>
      </c>
      <c r="N17" s="106"/>
      <c r="O17" s="105">
        <f t="shared" si="2"/>
        <v>12863840.754485149</v>
      </c>
      <c r="P17" s="107"/>
      <c r="R17" s="84"/>
    </row>
    <row r="18" spans="1:18" ht="15" customHeight="1">
      <c r="A18" s="22">
        <f>+'[10]BULLETIN'!$B$83</f>
        <v>2018</v>
      </c>
      <c r="B18" s="27"/>
      <c r="C18" s="105">
        <f>+AEN!$Q15</f>
        <v>2509348.5053473813</v>
      </c>
      <c r="D18" s="106"/>
      <c r="E18" s="24">
        <f>+PNG!$O16</f>
        <v>3522295.734595</v>
      </c>
      <c r="F18" s="24">
        <f t="shared" si="0"/>
        <v>-157652</v>
      </c>
      <c r="G18" s="105">
        <f>+CNE!$R16</f>
        <v>3364643.734595</v>
      </c>
      <c r="H18" s="106"/>
      <c r="I18" s="24">
        <f>+ECO!N16</f>
        <v>261889.66666699998</v>
      </c>
      <c r="J18" s="24">
        <f>+ECO!O16</f>
        <v>362991</v>
      </c>
      <c r="K18" s="24">
        <f>+ECO!P16</f>
        <v>7479192</v>
      </c>
      <c r="L18" s="24">
        <f>+ECO!Q16</f>
        <v>8104072.666666999</v>
      </c>
      <c r="M18" s="105">
        <f t="shared" si="1"/>
        <v>11468716.401262</v>
      </c>
      <c r="N18" s="106"/>
      <c r="O18" s="105">
        <f t="shared" si="2"/>
        <v>13978064.906609382</v>
      </c>
      <c r="P18" s="107"/>
      <c r="R18" s="84"/>
    </row>
    <row r="19" spans="1:18" ht="15" customHeight="1">
      <c r="A19" s="28"/>
      <c r="B19" s="32"/>
      <c r="C19" s="108"/>
      <c r="D19" s="70"/>
      <c r="E19" s="24"/>
      <c r="F19" s="24"/>
      <c r="G19" s="105"/>
      <c r="H19" s="106"/>
      <c r="I19" s="24"/>
      <c r="J19" s="24"/>
      <c r="K19" s="24"/>
      <c r="L19" s="24"/>
      <c r="M19" s="105"/>
      <c r="N19" s="106"/>
      <c r="O19" s="105"/>
      <c r="P19" s="107"/>
      <c r="R19" s="84"/>
    </row>
    <row r="20" spans="1:18" ht="15" customHeight="1">
      <c r="A20" s="30">
        <f>+'[9]BULLETIN'!$B$18</f>
        <v>2017</v>
      </c>
      <c r="B20" s="31" t="str">
        <f>+'[9]BULLETIN'!A$20</f>
        <v>MARS</v>
      </c>
      <c r="C20" s="105">
        <f>+AEN!$Q17</f>
        <v>2124458.4601816265</v>
      </c>
      <c r="D20" s="106"/>
      <c r="E20" s="24">
        <f>+PNG!$O18</f>
        <v>2814422.8283326738</v>
      </c>
      <c r="F20" s="24">
        <f t="shared" si="0"/>
        <v>-439638.109193</v>
      </c>
      <c r="G20" s="105">
        <f>+CNE!$R18</f>
        <v>2374784.7191396737</v>
      </c>
      <c r="H20" s="106"/>
      <c r="I20" s="24">
        <f>+ECO!N18</f>
        <v>327479</v>
      </c>
      <c r="J20" s="24">
        <f>+ECO!O18</f>
        <v>364611</v>
      </c>
      <c r="K20" s="24">
        <f>+ECO!P18</f>
        <v>7223358</v>
      </c>
      <c r="L20" s="24">
        <f>+ECO!Q18</f>
        <v>7915448</v>
      </c>
      <c r="M20" s="105">
        <f t="shared" si="1"/>
        <v>10290232.719139673</v>
      </c>
      <c r="N20" s="106"/>
      <c r="O20" s="105">
        <f>+C20+M20</f>
        <v>12414691.1793213</v>
      </c>
      <c r="P20" s="107"/>
      <c r="R20" s="84"/>
    </row>
    <row r="21" spans="1:18" ht="15" customHeight="1">
      <c r="A21" s="30"/>
      <c r="B21" s="31" t="str">
        <f>+'[9]BULLETIN'!A$23</f>
        <v>JUIN</v>
      </c>
      <c r="C21" s="105">
        <f>+AEN!$Q18</f>
        <v>1987595.2671925463</v>
      </c>
      <c r="D21" s="106"/>
      <c r="E21" s="24">
        <f>+PNG!$O19</f>
        <v>2717482.734595</v>
      </c>
      <c r="F21" s="24">
        <f t="shared" si="0"/>
        <v>-346666</v>
      </c>
      <c r="G21" s="105">
        <f>+CNE!$R19</f>
        <v>2370816.734595</v>
      </c>
      <c r="H21" s="106"/>
      <c r="I21" s="24">
        <f>+ECO!N19</f>
        <v>298883</v>
      </c>
      <c r="J21" s="24">
        <f>+ECO!O19</f>
        <v>382638</v>
      </c>
      <c r="K21" s="24">
        <f>+ECO!P19</f>
        <v>7208206</v>
      </c>
      <c r="L21" s="24">
        <f>+ECO!Q19</f>
        <v>7889727</v>
      </c>
      <c r="M21" s="105">
        <f t="shared" si="1"/>
        <v>10260543.734595</v>
      </c>
      <c r="N21" s="106"/>
      <c r="O21" s="105">
        <f>+C21+M21</f>
        <v>12248139.001787547</v>
      </c>
      <c r="P21" s="107"/>
      <c r="R21" s="84"/>
    </row>
    <row r="22" spans="1:18" ht="15" customHeight="1">
      <c r="A22" s="30"/>
      <c r="B22" s="31" t="str">
        <f>+'[9]BULLETIN'!A$26</f>
        <v>SEPT</v>
      </c>
      <c r="C22" s="105">
        <f>+AEN!$Q19</f>
        <v>2056416.350272994</v>
      </c>
      <c r="D22" s="106"/>
      <c r="E22" s="24">
        <f>+PNG!$O20</f>
        <v>2758864.734595</v>
      </c>
      <c r="F22" s="24">
        <f t="shared" si="0"/>
        <v>-244610</v>
      </c>
      <c r="G22" s="105">
        <f>+CNE!$R20</f>
        <v>2514254.734595</v>
      </c>
      <c r="H22" s="106"/>
      <c r="I22" s="24">
        <f>+ECO!N20</f>
        <v>300967</v>
      </c>
      <c r="J22" s="24">
        <f>+ECO!O20</f>
        <v>376481</v>
      </c>
      <c r="K22" s="24">
        <f>+ECO!P20</f>
        <v>7087034</v>
      </c>
      <c r="L22" s="24">
        <f>+ECO!Q20</f>
        <v>7764482</v>
      </c>
      <c r="M22" s="105">
        <f t="shared" si="1"/>
        <v>10278736.734595</v>
      </c>
      <c r="N22" s="106"/>
      <c r="O22" s="105">
        <f>+C22+M22</f>
        <v>12335153.084867995</v>
      </c>
      <c r="P22" s="107"/>
      <c r="R22" s="84"/>
    </row>
    <row r="23" spans="1:18" ht="15" customHeight="1">
      <c r="A23" s="30"/>
      <c r="B23" s="31" t="str">
        <f>+'[9]BULLETIN'!A$29</f>
        <v>DEC</v>
      </c>
      <c r="C23" s="105">
        <f>+AEN!$Q20</f>
        <v>2322317.3532221494</v>
      </c>
      <c r="D23" s="106"/>
      <c r="E23" s="24">
        <f>+PNG!$O21</f>
        <v>3000575.734595</v>
      </c>
      <c r="F23" s="24">
        <f t="shared" si="0"/>
        <v>-252159</v>
      </c>
      <c r="G23" s="105">
        <f>+CNE!$R21</f>
        <v>2748416.734595</v>
      </c>
      <c r="H23" s="106"/>
      <c r="I23" s="24">
        <f>+ECO!N21</f>
        <v>289861.666668</v>
      </c>
      <c r="J23" s="24">
        <f>+ECO!O21</f>
        <v>357033</v>
      </c>
      <c r="K23" s="24">
        <f>+ECO!P21</f>
        <v>7146212</v>
      </c>
      <c r="L23" s="24">
        <f>+ECO!Q21</f>
        <v>7793106.666668</v>
      </c>
      <c r="M23" s="105">
        <f t="shared" si="1"/>
        <v>10541523.401262999</v>
      </c>
      <c r="N23" s="106"/>
      <c r="O23" s="105">
        <f>+C23+M23</f>
        <v>12863840.754485149</v>
      </c>
      <c r="P23" s="107"/>
      <c r="R23" s="84"/>
    </row>
    <row r="24" spans="1:18" ht="15" customHeight="1">
      <c r="A24" s="30"/>
      <c r="B24" s="31"/>
      <c r="C24" s="105"/>
      <c r="D24" s="106"/>
      <c r="E24" s="24"/>
      <c r="F24" s="24"/>
      <c r="G24" s="105"/>
      <c r="H24" s="106"/>
      <c r="I24" s="24"/>
      <c r="J24" s="24"/>
      <c r="K24" s="24"/>
      <c r="L24" s="24"/>
      <c r="M24" s="105"/>
      <c r="N24" s="106"/>
      <c r="O24" s="105"/>
      <c r="P24" s="107"/>
      <c r="R24" s="84"/>
    </row>
    <row r="25" spans="1:18" ht="15" customHeight="1">
      <c r="A25" s="30">
        <f>+'[10]BULLETIN'!$B$18</f>
        <v>2018</v>
      </c>
      <c r="B25" s="31" t="str">
        <f>+'[10]BULLETIN'!A$20</f>
        <v>MARS</v>
      </c>
      <c r="C25" s="105">
        <f>+AEN!$Q22</f>
        <v>2147741.6247601686</v>
      </c>
      <c r="D25" s="106"/>
      <c r="E25" s="24">
        <f>+PNG!$O23</f>
        <v>3019893.734595</v>
      </c>
      <c r="F25" s="24">
        <f t="shared" si="0"/>
        <v>-169040</v>
      </c>
      <c r="G25" s="105">
        <f>+CNE!$R23</f>
        <v>2850853.734595</v>
      </c>
      <c r="H25" s="106"/>
      <c r="I25" s="24">
        <f>+ECO!N23</f>
        <v>297399</v>
      </c>
      <c r="J25" s="24">
        <f>+ECO!O23</f>
        <v>373421</v>
      </c>
      <c r="K25" s="24">
        <f>+ECO!P23</f>
        <v>7056817</v>
      </c>
      <c r="L25" s="24">
        <f>+ECO!Q23</f>
        <v>7727637</v>
      </c>
      <c r="M25" s="105">
        <f t="shared" si="1"/>
        <v>10578490.734595</v>
      </c>
      <c r="N25" s="106"/>
      <c r="O25" s="105">
        <f>+C25+M25</f>
        <v>12726232.35935517</v>
      </c>
      <c r="P25" s="107"/>
      <c r="R25" s="84"/>
    </row>
    <row r="26" spans="1:18" ht="15" customHeight="1">
      <c r="A26" s="30"/>
      <c r="B26" s="31" t="str">
        <f>+'[10]BULLETIN'!A$23</f>
        <v>JUIN</v>
      </c>
      <c r="C26" s="105">
        <f>+AEN!$Q23</f>
        <v>2188536.879315578</v>
      </c>
      <c r="D26" s="106"/>
      <c r="E26" s="24">
        <f>+PNG!$O24</f>
        <v>3032863.734595</v>
      </c>
      <c r="F26" s="24">
        <f t="shared" si="0"/>
        <v>-179484</v>
      </c>
      <c r="G26" s="105">
        <f>+CNE!$R24</f>
        <v>2853379.734595</v>
      </c>
      <c r="H26" s="106"/>
      <c r="I26" s="24">
        <f>+ECO!N24</f>
        <v>298839.166667</v>
      </c>
      <c r="J26" s="24">
        <f>+ECO!O24</f>
        <v>402161</v>
      </c>
      <c r="K26" s="24">
        <f>+ECO!P24</f>
        <v>7104567</v>
      </c>
      <c r="L26" s="24">
        <f>+ECO!Q24</f>
        <v>7805567.166666999</v>
      </c>
      <c r="M26" s="105">
        <f t="shared" si="1"/>
        <v>10658946.901262</v>
      </c>
      <c r="N26" s="106"/>
      <c r="O26" s="105">
        <f>+C26+M26</f>
        <v>12847483.780577578</v>
      </c>
      <c r="P26" s="107"/>
      <c r="R26" s="84"/>
    </row>
    <row r="27" spans="1:18" ht="15" customHeight="1">
      <c r="A27" s="30"/>
      <c r="B27" s="31" t="str">
        <f>+'[10]BULLETIN'!A$26</f>
        <v>SEPT</v>
      </c>
      <c r="C27" s="105">
        <f>+AEN!$Q24</f>
        <v>2074050.1445972156</v>
      </c>
      <c r="D27" s="106"/>
      <c r="E27" s="24">
        <f>+PNG!$O25</f>
        <v>3275542.734595</v>
      </c>
      <c r="F27" s="24">
        <f t="shared" si="0"/>
        <v>-154543</v>
      </c>
      <c r="G27" s="105">
        <f>+CNE!$R25</f>
        <v>3120999.734595</v>
      </c>
      <c r="H27" s="106"/>
      <c r="I27" s="24">
        <f>+ECO!N25</f>
        <v>260361</v>
      </c>
      <c r="J27" s="24">
        <f>+ECO!O25</f>
        <v>365670</v>
      </c>
      <c r="K27" s="24">
        <f>+ECO!P25</f>
        <v>7287258</v>
      </c>
      <c r="L27" s="24">
        <f>+ECO!Q25</f>
        <v>7913289</v>
      </c>
      <c r="M27" s="105">
        <f t="shared" si="1"/>
        <v>11034288.734595</v>
      </c>
      <c r="N27" s="106"/>
      <c r="O27" s="105">
        <f>+C27+M27</f>
        <v>13108338.879192216</v>
      </c>
      <c r="P27" s="107"/>
      <c r="R27" s="84"/>
    </row>
    <row r="28" spans="1:18" ht="15" customHeight="1">
      <c r="A28" s="30"/>
      <c r="B28" s="31" t="str">
        <f>+'[10]BULLETIN'!A$29</f>
        <v>DEC</v>
      </c>
      <c r="C28" s="105">
        <f>+AEN!$Q25</f>
        <v>2509348.5053473813</v>
      </c>
      <c r="D28" s="106"/>
      <c r="E28" s="24">
        <f>+PNG!$O26</f>
        <v>3522295.734595</v>
      </c>
      <c r="F28" s="24">
        <f t="shared" si="0"/>
        <v>-157652</v>
      </c>
      <c r="G28" s="105">
        <f>+CNE!$R26</f>
        <v>3364643.734595</v>
      </c>
      <c r="H28" s="106"/>
      <c r="I28" s="24">
        <f>+ECO!N26</f>
        <v>261889.66666699998</v>
      </c>
      <c r="J28" s="24">
        <f>+ECO!O26</f>
        <v>362991</v>
      </c>
      <c r="K28" s="24">
        <f>+ECO!P26</f>
        <v>7479192</v>
      </c>
      <c r="L28" s="24">
        <f>+ECO!Q26</f>
        <v>8104072.666666999</v>
      </c>
      <c r="M28" s="105">
        <f t="shared" si="1"/>
        <v>11468716.401262</v>
      </c>
      <c r="N28" s="106"/>
      <c r="O28" s="105">
        <f>+C28+M28</f>
        <v>13978064.906609382</v>
      </c>
      <c r="P28" s="107"/>
      <c r="R28" s="84"/>
    </row>
    <row r="29" spans="1:18" ht="15" customHeight="1">
      <c r="A29" s="30"/>
      <c r="B29" s="31"/>
      <c r="C29" s="105"/>
      <c r="D29" s="106"/>
      <c r="E29" s="24"/>
      <c r="F29" s="24"/>
      <c r="G29" s="105"/>
      <c r="H29" s="106"/>
      <c r="I29" s="24"/>
      <c r="J29" s="24"/>
      <c r="K29" s="24"/>
      <c r="L29" s="24"/>
      <c r="M29" s="105"/>
      <c r="N29" s="106"/>
      <c r="O29" s="105"/>
      <c r="P29" s="107"/>
      <c r="R29" s="84"/>
    </row>
    <row r="30" spans="1:18" ht="15" customHeight="1">
      <c r="A30" s="30">
        <f>+'[8]BULLETIN'!$B$18</f>
        <v>2019</v>
      </c>
      <c r="B30" s="31" t="str">
        <f>+'[8]BULLETIN'!A$18</f>
        <v>JAN</v>
      </c>
      <c r="C30" s="105">
        <f>+AEN!$Q27</f>
        <v>2435744.9343941286</v>
      </c>
      <c r="D30" s="106"/>
      <c r="E30" s="24">
        <f>+PNG!$O28</f>
        <v>3705241.734595</v>
      </c>
      <c r="F30" s="24">
        <f t="shared" si="0"/>
        <v>-185588</v>
      </c>
      <c r="G30" s="105">
        <f>+CNE!$R28</f>
        <v>3519653.734595</v>
      </c>
      <c r="H30" s="106"/>
      <c r="I30" s="24">
        <f>+ECO!N28</f>
        <v>265111</v>
      </c>
      <c r="J30" s="24">
        <f>+ECO!O28</f>
        <v>356289</v>
      </c>
      <c r="K30" s="24">
        <f>+ECO!P28</f>
        <v>7324794</v>
      </c>
      <c r="L30" s="24">
        <f>+ECO!Q28</f>
        <v>7946194</v>
      </c>
      <c r="M30" s="105">
        <f t="shared" si="1"/>
        <v>11465847.734595</v>
      </c>
      <c r="N30" s="106"/>
      <c r="O30" s="105">
        <f aca="true" t="shared" si="3" ref="O30:O41">+C30+M30</f>
        <v>13901592.66898913</v>
      </c>
      <c r="P30" s="107"/>
      <c r="R30" s="84"/>
    </row>
    <row r="31" spans="1:18" ht="15" customHeight="1">
      <c r="A31" s="30"/>
      <c r="B31" s="31" t="str">
        <f>+'[8]BULLETIN'!A$19</f>
        <v>FEV</v>
      </c>
      <c r="C31" s="105">
        <f>+AEN!$Q28</f>
        <v>2216000.544738166</v>
      </c>
      <c r="D31" s="106"/>
      <c r="E31" s="24">
        <f>+PNG!$O29</f>
        <v>4050209.734595</v>
      </c>
      <c r="F31" s="24">
        <f t="shared" si="0"/>
        <v>-190335</v>
      </c>
      <c r="G31" s="105">
        <f>+CNE!$R29</f>
        <v>3859874.734595</v>
      </c>
      <c r="H31" s="106"/>
      <c r="I31" s="24">
        <f>+ECO!N29</f>
        <v>251450</v>
      </c>
      <c r="J31" s="24">
        <f>+ECO!O29</f>
        <v>342555</v>
      </c>
      <c r="K31" s="24">
        <f>+ECO!P29</f>
        <v>7093918</v>
      </c>
      <c r="L31" s="24">
        <f>+ECO!Q29</f>
        <v>7687923</v>
      </c>
      <c r="M31" s="105">
        <f t="shared" si="1"/>
        <v>11547797.734595</v>
      </c>
      <c r="N31" s="106"/>
      <c r="O31" s="105">
        <f t="shared" si="3"/>
        <v>13763798.279333167</v>
      </c>
      <c r="P31" s="107"/>
      <c r="R31" s="84"/>
    </row>
    <row r="32" spans="1:18" ht="15" customHeight="1">
      <c r="A32" s="30"/>
      <c r="B32" s="31" t="str">
        <f>+'[8]BULLETIN'!A$20</f>
        <v>MARS</v>
      </c>
      <c r="C32" s="105">
        <f>+AEN!$Q29</f>
        <v>2480033.24216838</v>
      </c>
      <c r="D32" s="106"/>
      <c r="E32" s="24">
        <f>+PNG!$O30</f>
        <v>3995730.734595</v>
      </c>
      <c r="F32" s="24">
        <f t="shared" si="0"/>
        <v>-195707</v>
      </c>
      <c r="G32" s="105">
        <f>+CNE!$R30</f>
        <v>3800023.734595</v>
      </c>
      <c r="H32" s="106"/>
      <c r="I32" s="24">
        <f>+ECO!N30</f>
        <v>263093</v>
      </c>
      <c r="J32" s="24">
        <f>+ECO!O30</f>
        <v>363920</v>
      </c>
      <c r="K32" s="24">
        <f>+ECO!P30</f>
        <v>7091063</v>
      </c>
      <c r="L32" s="24">
        <f>+ECO!Q30</f>
        <v>7718076</v>
      </c>
      <c r="M32" s="105">
        <f t="shared" si="1"/>
        <v>11518099.734595</v>
      </c>
      <c r="N32" s="106"/>
      <c r="O32" s="105">
        <f t="shared" si="3"/>
        <v>13998132.97676338</v>
      </c>
      <c r="P32" s="107"/>
      <c r="R32" s="84"/>
    </row>
    <row r="33" spans="1:18" ht="15" customHeight="1">
      <c r="A33" s="30"/>
      <c r="B33" s="31" t="str">
        <f>+'[8]BULLETIN'!A$21</f>
        <v>AVRIL</v>
      </c>
      <c r="C33" s="105">
        <f>+AEN!$Q30</f>
        <v>2543093.915553591</v>
      </c>
      <c r="D33" s="106"/>
      <c r="E33" s="24">
        <f>+PNG!$O31</f>
        <v>4021861.734595</v>
      </c>
      <c r="F33" s="24">
        <f t="shared" si="0"/>
        <v>-178932</v>
      </c>
      <c r="G33" s="105">
        <f>+CNE!$R31</f>
        <v>3842929.734595</v>
      </c>
      <c r="H33" s="106"/>
      <c r="I33" s="24">
        <f>+ECO!N31</f>
        <v>253187</v>
      </c>
      <c r="J33" s="24">
        <f>+ECO!O31</f>
        <v>361561</v>
      </c>
      <c r="K33" s="24">
        <f>+ECO!P31</f>
        <v>7042166</v>
      </c>
      <c r="L33" s="24">
        <f>+ECO!Q31</f>
        <v>7656914</v>
      </c>
      <c r="M33" s="105">
        <f t="shared" si="1"/>
        <v>11499843.734595</v>
      </c>
      <c r="N33" s="106"/>
      <c r="O33" s="105">
        <f t="shared" si="3"/>
        <v>14042937.650148593</v>
      </c>
      <c r="P33" s="107"/>
      <c r="R33" s="84"/>
    </row>
    <row r="34" spans="1:18" ht="15" customHeight="1">
      <c r="A34" s="30"/>
      <c r="B34" s="31" t="str">
        <f>+'[8]BULLETIN'!A$22</f>
        <v>MAI</v>
      </c>
      <c r="C34" s="105">
        <f>+AEN!$Q31</f>
        <v>2656160.7126790457</v>
      </c>
      <c r="D34" s="106"/>
      <c r="E34" s="24">
        <f>+PNG!$O32</f>
        <v>4029614.734595</v>
      </c>
      <c r="F34" s="24">
        <f t="shared" si="0"/>
        <v>-174730</v>
      </c>
      <c r="G34" s="105">
        <f>+CNE!$R32</f>
        <v>3854884.734595</v>
      </c>
      <c r="H34" s="106"/>
      <c r="I34" s="24">
        <f>+ECO!N32</f>
        <v>231469</v>
      </c>
      <c r="J34" s="24">
        <f>+ECO!O32</f>
        <v>354961</v>
      </c>
      <c r="K34" s="24">
        <f>+ECO!P32</f>
        <v>7034324</v>
      </c>
      <c r="L34" s="24">
        <f>+ECO!Q32</f>
        <v>7620754</v>
      </c>
      <c r="M34" s="105">
        <f t="shared" si="1"/>
        <v>11475638.734595</v>
      </c>
      <c r="N34" s="106"/>
      <c r="O34" s="105">
        <f t="shared" si="3"/>
        <v>14131799.447274046</v>
      </c>
      <c r="P34" s="107"/>
      <c r="R34" s="84"/>
    </row>
    <row r="35" spans="1:18" ht="15" customHeight="1">
      <c r="A35" s="30"/>
      <c r="B35" s="31" t="str">
        <f>+'[8]BULLETIN'!A$23</f>
        <v>JUIN</v>
      </c>
      <c r="C35" s="105">
        <f>+AEN!$Q32</f>
        <v>2765591.2892576205</v>
      </c>
      <c r="D35" s="106"/>
      <c r="E35" s="24">
        <f>+PNG!$O33</f>
        <v>3968373.640843622</v>
      </c>
      <c r="F35" s="24">
        <f t="shared" si="0"/>
        <v>-147776</v>
      </c>
      <c r="G35" s="105">
        <f>+CNE!$R33</f>
        <v>3820597.640843622</v>
      </c>
      <c r="H35" s="106"/>
      <c r="I35" s="24">
        <f>+ECO!N33</f>
        <v>231239</v>
      </c>
      <c r="J35" s="24">
        <f>+ECO!O33</f>
        <v>368498</v>
      </c>
      <c r="K35" s="24">
        <f>+ECO!P33</f>
        <v>7039734</v>
      </c>
      <c r="L35" s="24">
        <f>+ECO!Q33</f>
        <v>7639471</v>
      </c>
      <c r="M35" s="105">
        <f t="shared" si="1"/>
        <v>11460068.640843622</v>
      </c>
      <c r="N35" s="106"/>
      <c r="O35" s="105">
        <f t="shared" si="3"/>
        <v>14225659.930101242</v>
      </c>
      <c r="P35" s="107"/>
      <c r="R35" s="84"/>
    </row>
    <row r="36" spans="1:18" ht="15" customHeight="1">
      <c r="A36" s="30"/>
      <c r="B36" s="31" t="str">
        <f>+'[8]BULLETIN'!A$24</f>
        <v>JUIL</v>
      </c>
      <c r="C36" s="105">
        <f>+AEN!$Q33</f>
        <v>2733846.4194290126</v>
      </c>
      <c r="D36" s="106"/>
      <c r="E36" s="24">
        <f>+PNG!$O34</f>
        <v>4117383.734595</v>
      </c>
      <c r="F36" s="24">
        <f t="shared" si="0"/>
        <v>-147913</v>
      </c>
      <c r="G36" s="105">
        <f>+CNE!$R34</f>
        <v>3969470.734595</v>
      </c>
      <c r="H36" s="106"/>
      <c r="I36" s="24">
        <f>+ECO!N34</f>
        <v>248079.16666699998</v>
      </c>
      <c r="J36" s="24">
        <f>+ECO!O34</f>
        <v>342102</v>
      </c>
      <c r="K36" s="24">
        <f>+ECO!P34</f>
        <v>7029534</v>
      </c>
      <c r="L36" s="24">
        <f>+ECO!Q34</f>
        <v>7619715.166666999</v>
      </c>
      <c r="M36" s="105">
        <f t="shared" si="1"/>
        <v>11589185.901262</v>
      </c>
      <c r="N36" s="106"/>
      <c r="O36" s="105">
        <f t="shared" si="3"/>
        <v>14323032.320691012</v>
      </c>
      <c r="P36" s="107"/>
      <c r="R36" s="84"/>
    </row>
    <row r="37" spans="1:18" ht="15" customHeight="1">
      <c r="A37" s="30"/>
      <c r="B37" s="31" t="str">
        <f>+'[8]BULLETIN'!A$25</f>
        <v>AOÛT</v>
      </c>
      <c r="C37" s="105">
        <f>+AEN!$Q34</f>
        <v>2725498.2408438083</v>
      </c>
      <c r="D37" s="106"/>
      <c r="E37" s="24">
        <f>+PNG!$O35</f>
        <v>4155751.734595</v>
      </c>
      <c r="F37" s="24">
        <f t="shared" si="0"/>
        <v>-139186</v>
      </c>
      <c r="G37" s="105">
        <f>+CNE!$R35</f>
        <v>4016565.734595</v>
      </c>
      <c r="H37" s="106"/>
      <c r="I37" s="24">
        <f>+ECO!N35</f>
        <v>219366.333334</v>
      </c>
      <c r="J37" s="24">
        <f>+ECO!O35</f>
        <v>349900</v>
      </c>
      <c r="K37" s="24">
        <f>+ECO!P35</f>
        <v>7140338</v>
      </c>
      <c r="L37" s="24">
        <f>+ECO!Q35</f>
        <v>7709604.333334</v>
      </c>
      <c r="M37" s="105">
        <f t="shared" si="1"/>
        <v>11726170.067929</v>
      </c>
      <c r="N37" s="106"/>
      <c r="O37" s="105">
        <f t="shared" si="3"/>
        <v>14451668.308772808</v>
      </c>
      <c r="P37" s="107"/>
      <c r="R37" s="84"/>
    </row>
    <row r="38" spans="1:18" ht="15" customHeight="1">
      <c r="A38" s="30"/>
      <c r="B38" s="31">
        <f>+'[8]BULLETIN'!A$26</f>
        <v>0</v>
      </c>
      <c r="C38" s="105">
        <f>+AEN!$Q35</f>
        <v>0</v>
      </c>
      <c r="D38" s="106"/>
      <c r="E38" s="24">
        <f>+PNG!$O36</f>
        <v>0</v>
      </c>
      <c r="F38" s="24">
        <f t="shared" si="0"/>
        <v>0</v>
      </c>
      <c r="G38" s="105">
        <f>+CNE!$R36</f>
        <v>0</v>
      </c>
      <c r="H38" s="106"/>
      <c r="I38" s="24">
        <f>+ECO!N36</f>
        <v>0</v>
      </c>
      <c r="J38" s="24">
        <f>+ECO!O36</f>
        <v>0</v>
      </c>
      <c r="K38" s="24">
        <f>+ECO!P36</f>
        <v>0</v>
      </c>
      <c r="L38" s="24">
        <f>+ECO!Q36</f>
        <v>0</v>
      </c>
      <c r="M38" s="105">
        <f t="shared" si="1"/>
        <v>0</v>
      </c>
      <c r="N38" s="106"/>
      <c r="O38" s="105">
        <f t="shared" si="3"/>
        <v>0</v>
      </c>
      <c r="P38" s="107"/>
      <c r="R38" s="84"/>
    </row>
    <row r="39" spans="1:18" ht="15" customHeight="1">
      <c r="A39" s="30"/>
      <c r="B39" s="31">
        <f>+'[8]BULLETIN'!A$27</f>
        <v>0</v>
      </c>
      <c r="C39" s="105">
        <f>+AEN!$Q36</f>
        <v>0</v>
      </c>
      <c r="D39" s="106"/>
      <c r="E39" s="24">
        <f>+PNG!$O37</f>
        <v>0</v>
      </c>
      <c r="F39" s="24">
        <f t="shared" si="0"/>
        <v>0</v>
      </c>
      <c r="G39" s="105">
        <f>+CNE!$R37</f>
        <v>0</v>
      </c>
      <c r="H39" s="106"/>
      <c r="I39" s="24">
        <f>+ECO!N37</f>
        <v>0</v>
      </c>
      <c r="J39" s="24">
        <f>+ECO!O37</f>
        <v>0</v>
      </c>
      <c r="K39" s="24">
        <f>+ECO!P37</f>
        <v>0</v>
      </c>
      <c r="L39" s="24">
        <f>+ECO!Q37</f>
        <v>0</v>
      </c>
      <c r="M39" s="105">
        <f t="shared" si="1"/>
        <v>0</v>
      </c>
      <c r="N39" s="106"/>
      <c r="O39" s="105">
        <f t="shared" si="3"/>
        <v>0</v>
      </c>
      <c r="P39" s="107"/>
      <c r="R39" s="84"/>
    </row>
    <row r="40" spans="1:18" ht="15" customHeight="1">
      <c r="A40" s="30"/>
      <c r="B40" s="31">
        <f>+'[8]BULLETIN'!A$28</f>
        <v>0</v>
      </c>
      <c r="C40" s="105">
        <f>+AEN!$Q37</f>
        <v>0</v>
      </c>
      <c r="D40" s="106"/>
      <c r="E40" s="24">
        <f>+PNG!$O38</f>
        <v>0</v>
      </c>
      <c r="F40" s="24">
        <f t="shared" si="0"/>
        <v>0</v>
      </c>
      <c r="G40" s="105">
        <f>+CNE!$R38</f>
        <v>0</v>
      </c>
      <c r="H40" s="106"/>
      <c r="I40" s="24">
        <f>+ECO!N38</f>
        <v>0</v>
      </c>
      <c r="J40" s="24">
        <f>+ECO!O38</f>
        <v>0</v>
      </c>
      <c r="K40" s="24">
        <f>+ECO!P38</f>
        <v>0</v>
      </c>
      <c r="L40" s="24">
        <f>+ECO!Q38</f>
        <v>0</v>
      </c>
      <c r="M40" s="105">
        <f t="shared" si="1"/>
        <v>0</v>
      </c>
      <c r="N40" s="106"/>
      <c r="O40" s="105">
        <f t="shared" si="3"/>
        <v>0</v>
      </c>
      <c r="P40" s="107"/>
      <c r="R40" s="84"/>
    </row>
    <row r="41" spans="1:18" ht="15" customHeight="1">
      <c r="A41" s="30"/>
      <c r="B41" s="31">
        <f>+'[8]BULLETIN'!A$29</f>
        <v>0</v>
      </c>
      <c r="C41" s="105">
        <f>+AEN!$Q38</f>
        <v>0</v>
      </c>
      <c r="D41" s="106"/>
      <c r="E41" s="24">
        <f>+PNG!$O39</f>
        <v>0</v>
      </c>
      <c r="F41" s="24">
        <f t="shared" si="0"/>
        <v>0</v>
      </c>
      <c r="G41" s="105">
        <f>+CNE!$R39</f>
        <v>0</v>
      </c>
      <c r="H41" s="106"/>
      <c r="I41" s="24">
        <f>+ECO!N39</f>
        <v>0</v>
      </c>
      <c r="J41" s="24">
        <f>+ECO!O39</f>
        <v>0</v>
      </c>
      <c r="K41" s="24">
        <f>+ECO!P39</f>
        <v>0</v>
      </c>
      <c r="L41" s="24">
        <f>+ECO!Q39</f>
        <v>0</v>
      </c>
      <c r="M41" s="105">
        <f>+L41+G41</f>
        <v>0</v>
      </c>
      <c r="N41" s="106"/>
      <c r="O41" s="105">
        <f t="shared" si="3"/>
        <v>0</v>
      </c>
      <c r="P41" s="107"/>
      <c r="R41" s="84"/>
    </row>
    <row r="42" spans="1:18" ht="15" customHeight="1" thickBot="1">
      <c r="A42" s="88"/>
      <c r="B42" s="89"/>
      <c r="C42" s="109"/>
      <c r="D42" s="110"/>
      <c r="E42" s="111"/>
      <c r="F42" s="111"/>
      <c r="G42" s="112"/>
      <c r="H42" s="113"/>
      <c r="I42" s="114"/>
      <c r="J42" s="114"/>
      <c r="K42" s="114"/>
      <c r="L42" s="114"/>
      <c r="M42" s="109"/>
      <c r="N42" s="115"/>
      <c r="O42" s="109"/>
      <c r="P42" s="116"/>
      <c r="R42" s="84"/>
    </row>
    <row r="43" spans="1:18" ht="19.5" customHeight="1" thickBot="1">
      <c r="A43" s="90" t="s">
        <v>55</v>
      </c>
      <c r="B43" s="91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6"/>
      <c r="R43" s="84"/>
    </row>
    <row r="44" spans="1:18" s="40" customFormat="1" ht="16.5" customHeight="1">
      <c r="A44" s="245" t="s">
        <v>30</v>
      </c>
      <c r="B44" s="223"/>
      <c r="C44" s="120" t="s">
        <v>56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230" t="s">
        <v>57</v>
      </c>
      <c r="O44" s="230" t="s">
        <v>58</v>
      </c>
      <c r="P44" s="231" t="s">
        <v>59</v>
      </c>
      <c r="R44" s="123"/>
    </row>
    <row r="45" spans="1:18" s="40" customFormat="1" ht="13.5" customHeight="1">
      <c r="A45" s="246"/>
      <c r="B45" s="247"/>
      <c r="C45" s="124" t="s">
        <v>60</v>
      </c>
      <c r="D45" s="125"/>
      <c r="E45" s="125"/>
      <c r="F45" s="125"/>
      <c r="G45" s="125"/>
      <c r="H45" s="125"/>
      <c r="I45" s="126"/>
      <c r="J45" s="124" t="s">
        <v>61</v>
      </c>
      <c r="K45" s="125"/>
      <c r="L45" s="126"/>
      <c r="M45" s="228" t="s">
        <v>155</v>
      </c>
      <c r="N45" s="229"/>
      <c r="O45" s="229"/>
      <c r="P45" s="232"/>
      <c r="R45" s="123"/>
    </row>
    <row r="46" spans="1:18" s="40" customFormat="1" ht="13.5" customHeight="1">
      <c r="A46" s="246"/>
      <c r="B46" s="247"/>
      <c r="C46" s="226" t="s">
        <v>157</v>
      </c>
      <c r="D46" s="127" t="s">
        <v>62</v>
      </c>
      <c r="E46" s="128"/>
      <c r="F46" s="128"/>
      <c r="G46" s="128"/>
      <c r="H46" s="129"/>
      <c r="I46" s="253" t="s">
        <v>156</v>
      </c>
      <c r="J46" s="226" t="s">
        <v>9</v>
      </c>
      <c r="K46" s="226" t="s">
        <v>10</v>
      </c>
      <c r="L46" s="226" t="s">
        <v>125</v>
      </c>
      <c r="M46" s="229"/>
      <c r="N46" s="229"/>
      <c r="O46" s="229"/>
      <c r="P46" s="232"/>
      <c r="R46" s="123"/>
    </row>
    <row r="47" spans="1:18" s="40" customFormat="1" ht="29.25" customHeight="1" thickBot="1">
      <c r="A47" s="248"/>
      <c r="B47" s="249"/>
      <c r="C47" s="227"/>
      <c r="D47" s="130" t="s">
        <v>63</v>
      </c>
      <c r="E47" s="130" t="s">
        <v>9</v>
      </c>
      <c r="F47" s="130" t="s">
        <v>64</v>
      </c>
      <c r="G47" s="131" t="s">
        <v>10</v>
      </c>
      <c r="H47" s="131" t="s">
        <v>154</v>
      </c>
      <c r="I47" s="227"/>
      <c r="J47" s="227"/>
      <c r="K47" s="227"/>
      <c r="L47" s="227"/>
      <c r="M47" s="227"/>
      <c r="N47" s="227"/>
      <c r="O47" s="227"/>
      <c r="P47" s="233"/>
      <c r="R47" s="123"/>
    </row>
    <row r="48" spans="1:18" ht="15" customHeight="1">
      <c r="A48" s="20"/>
      <c r="B48" s="31"/>
      <c r="C48" s="117"/>
      <c r="D48" s="117"/>
      <c r="E48" s="117"/>
      <c r="F48" s="117"/>
      <c r="G48" s="117"/>
      <c r="H48" s="24"/>
      <c r="I48" s="117"/>
      <c r="J48" s="117"/>
      <c r="K48" s="117"/>
      <c r="L48" s="117"/>
      <c r="M48" s="117"/>
      <c r="N48" s="117"/>
      <c r="O48" s="117"/>
      <c r="P48" s="118"/>
      <c r="R48" s="84"/>
    </row>
    <row r="49" spans="1:18" ht="15" customHeight="1">
      <c r="A49" s="22">
        <f>+'[1]BULLETIN'!B$83</f>
        <v>2010</v>
      </c>
      <c r="B49" s="27"/>
      <c r="C49" s="24">
        <f>+'[1]BULLETIN'!C$224</f>
        <v>1727089</v>
      </c>
      <c r="D49" s="24">
        <f>+'[1]BULLETIN'!D$224</f>
        <v>98959</v>
      </c>
      <c r="E49" s="24">
        <f>+'[1]BULLETIN'!E$224</f>
        <v>3553296</v>
      </c>
      <c r="F49" s="24">
        <f>+'[1]BULLETIN'!F$224</f>
        <v>10761</v>
      </c>
      <c r="G49" s="24">
        <f>+'[1]BULLETIN'!G$224</f>
        <v>35520</v>
      </c>
      <c r="H49" s="24">
        <f>+'[1]BULLETIN'!H$224</f>
        <v>3698536</v>
      </c>
      <c r="I49" s="24">
        <f>+'[1]BULLETIN'!I$224</f>
        <v>5425625</v>
      </c>
      <c r="J49" s="24">
        <f>+'[1]BULLETIN'!J$224</f>
        <v>1833896</v>
      </c>
      <c r="K49" s="24">
        <f>+'[1]BULLETIN'!K$224</f>
        <v>15910</v>
      </c>
      <c r="L49" s="24">
        <f>+'[1]BULLETIN'!L$224</f>
        <v>1849806</v>
      </c>
      <c r="M49" s="24">
        <f>+'[1]BULLETIN'!M$224</f>
        <v>7275431</v>
      </c>
      <c r="N49" s="24">
        <f>+'[1]BULLETIN'!N$224</f>
        <v>1503764</v>
      </c>
      <c r="O49" s="24">
        <f>+'[1]BULLETIN'!O$224</f>
        <v>0</v>
      </c>
      <c r="P49" s="25">
        <f>+'[1]BULLETIN'!P$224</f>
        <v>-638230</v>
      </c>
      <c r="R49" s="84"/>
    </row>
    <row r="50" spans="1:18" ht="15" customHeight="1">
      <c r="A50" s="22">
        <f>+'[2]BULLETIN'!B$83</f>
        <v>2011</v>
      </c>
      <c r="B50" s="27"/>
      <c r="C50" s="24">
        <f>+'[2]BULLETIN'!C$224</f>
        <v>1987883</v>
      </c>
      <c r="D50" s="24">
        <f>+'[2]BULLETIN'!D$224</f>
        <v>54390</v>
      </c>
      <c r="E50" s="24">
        <f>+'[2]BULLETIN'!E$224</f>
        <v>4444181</v>
      </c>
      <c r="F50" s="24">
        <f>+'[2]BULLETIN'!F$224</f>
        <v>11238</v>
      </c>
      <c r="G50" s="24">
        <f>+'[2]BULLETIN'!G$224</f>
        <v>41054</v>
      </c>
      <c r="H50" s="24">
        <f>+'[2]BULLETIN'!H$224</f>
        <v>4550863</v>
      </c>
      <c r="I50" s="24">
        <f>+'[2]BULLETIN'!I$224</f>
        <v>6538746</v>
      </c>
      <c r="J50" s="24">
        <f>+'[2]BULLETIN'!J$224</f>
        <v>2052873</v>
      </c>
      <c r="K50" s="24">
        <f>+'[2]BULLETIN'!K$224</f>
        <v>41834</v>
      </c>
      <c r="L50" s="24">
        <f>+'[2]BULLETIN'!L$224</f>
        <v>2094707</v>
      </c>
      <c r="M50" s="24">
        <f>+'[2]BULLETIN'!M$224</f>
        <v>8633453</v>
      </c>
      <c r="N50" s="24">
        <f>+'[2]BULLETIN'!N$224</f>
        <v>1622377</v>
      </c>
      <c r="O50" s="24">
        <f>+'[2]BULLETIN'!O$224</f>
        <v>0</v>
      </c>
      <c r="P50" s="25">
        <f>+'[2]BULLETIN'!P$224</f>
        <v>-708982</v>
      </c>
      <c r="R50" s="84"/>
    </row>
    <row r="51" spans="1:18" ht="15" customHeight="1">
      <c r="A51" s="22">
        <f>+'[3]BULLETIN'!B$83</f>
        <v>2012</v>
      </c>
      <c r="B51" s="27"/>
      <c r="C51" s="24">
        <f>+'[3]BULLETIN'!C$224</f>
        <v>2150039</v>
      </c>
      <c r="D51" s="24">
        <f>+'[3]BULLETIN'!D$224</f>
        <v>71993</v>
      </c>
      <c r="E51" s="24">
        <f>+'[3]BULLETIN'!E$224</f>
        <v>5294873</v>
      </c>
      <c r="F51" s="24">
        <f>+'[3]BULLETIN'!F$224</f>
        <v>4837</v>
      </c>
      <c r="G51" s="24">
        <f>+'[3]BULLETIN'!G$224</f>
        <v>56025</v>
      </c>
      <c r="H51" s="24">
        <f>+'[3]BULLETIN'!H$224</f>
        <v>5427728</v>
      </c>
      <c r="I51" s="24">
        <f>+'[3]BULLETIN'!I$224</f>
        <v>7577767</v>
      </c>
      <c r="J51" s="24">
        <f>+'[3]BULLETIN'!J$224</f>
        <v>2431820</v>
      </c>
      <c r="K51" s="24">
        <f>+'[3]BULLETIN'!K$224</f>
        <v>73290</v>
      </c>
      <c r="L51" s="24">
        <f>+'[3]BULLETIN'!L$224</f>
        <v>2505110</v>
      </c>
      <c r="M51" s="24">
        <f>+'[3]BULLETIN'!M$224</f>
        <v>10082877</v>
      </c>
      <c r="N51" s="24">
        <f>+'[3]BULLETIN'!N$224</f>
        <v>1834366</v>
      </c>
      <c r="O51" s="24">
        <f>+'[3]BULLETIN'!O$224</f>
        <v>0</v>
      </c>
      <c r="P51" s="25">
        <f>+'[3]BULLETIN'!P$224</f>
        <v>-548948</v>
      </c>
      <c r="R51" s="84"/>
    </row>
    <row r="52" spans="1:18" ht="15" customHeight="1">
      <c r="A52" s="22">
        <f>+'[4]BULLETIN'!B$83</f>
        <v>2013</v>
      </c>
      <c r="B52" s="27"/>
      <c r="C52" s="24">
        <f>+'[4]BULLETIN'!C$224</f>
        <v>2324281</v>
      </c>
      <c r="D52" s="24">
        <f>+'[4]BULLETIN'!D$224</f>
        <v>55067</v>
      </c>
      <c r="E52" s="24">
        <f>+'[4]BULLETIN'!E$224</f>
        <v>5607701</v>
      </c>
      <c r="F52" s="24">
        <f>+'[4]BULLETIN'!F$224</f>
        <v>4837</v>
      </c>
      <c r="G52" s="24">
        <f>+'[4]BULLETIN'!G$224</f>
        <v>119237</v>
      </c>
      <c r="H52" s="24">
        <f>+'[4]BULLETIN'!H$224</f>
        <v>5786842</v>
      </c>
      <c r="I52" s="24">
        <f>+'[4]BULLETIN'!I$224</f>
        <v>8111123</v>
      </c>
      <c r="J52" s="24">
        <f>+'[4]BULLETIN'!J$224</f>
        <v>2600548</v>
      </c>
      <c r="K52" s="24">
        <f>+'[4]BULLETIN'!K$224</f>
        <v>39473</v>
      </c>
      <c r="L52" s="24">
        <f>+'[4]BULLETIN'!L$224</f>
        <v>2640021</v>
      </c>
      <c r="M52" s="24">
        <f>+'[4]BULLETIN'!M$224</f>
        <v>10751144</v>
      </c>
      <c r="N52" s="24">
        <f>+'[4]BULLETIN'!N$224</f>
        <v>1987300</v>
      </c>
      <c r="O52" s="24">
        <f>+'[4]BULLETIN'!O$224</f>
        <v>0</v>
      </c>
      <c r="P52" s="25">
        <f>+'[4]BULLETIN'!P$224</f>
        <v>-742565</v>
      </c>
      <c r="R52" s="84"/>
    </row>
    <row r="53" spans="1:18" ht="15" customHeight="1">
      <c r="A53" s="22">
        <f>+'[6]BULLETIN'!$B$83</f>
        <v>2014</v>
      </c>
      <c r="B53" s="27"/>
      <c r="C53" s="24">
        <f>+'[6]BULLETIN'!C$224</f>
        <v>2556413</v>
      </c>
      <c r="D53" s="24">
        <f>+'[6]BULLETIN'!D$224</f>
        <v>49920</v>
      </c>
      <c r="E53" s="24">
        <f>+'[6]BULLETIN'!E$224</f>
        <v>5921955</v>
      </c>
      <c r="F53" s="24">
        <f>+'[6]BULLETIN'!F$224</f>
        <v>4837</v>
      </c>
      <c r="G53" s="24">
        <f>+'[6]BULLETIN'!G$224</f>
        <v>37656</v>
      </c>
      <c r="H53" s="24">
        <f>+'[6]BULLETIN'!H$224</f>
        <v>6014368</v>
      </c>
      <c r="I53" s="24">
        <f>+'[6]BULLETIN'!I$224</f>
        <v>8570781</v>
      </c>
      <c r="J53" s="24">
        <f>+'[6]BULLETIN'!J$224</f>
        <v>2744772</v>
      </c>
      <c r="K53" s="24">
        <f>+'[6]BULLETIN'!K$224</f>
        <v>79586</v>
      </c>
      <c r="L53" s="24">
        <f>+'[6]BULLETIN'!L$224</f>
        <v>2824358</v>
      </c>
      <c r="M53" s="24">
        <f>+'[6]BULLETIN'!M$224</f>
        <v>11395139</v>
      </c>
      <c r="N53" s="24">
        <f>+'[6]BULLETIN'!N$224</f>
        <v>2261612</v>
      </c>
      <c r="O53" s="24">
        <f>+'[6]BULLETIN'!O$224</f>
        <v>0</v>
      </c>
      <c r="P53" s="25">
        <f>+'[6]BULLETIN'!P$224</f>
        <v>-715329</v>
      </c>
      <c r="R53" s="84"/>
    </row>
    <row r="54" spans="1:18" ht="15" customHeight="1">
      <c r="A54" s="22">
        <f>+'[5]BULLETIN'!$B$83</f>
        <v>2015</v>
      </c>
      <c r="B54" s="27"/>
      <c r="C54" s="24">
        <f>+'[5]BULLETIN'!C$224</f>
        <v>2583761</v>
      </c>
      <c r="D54" s="24">
        <f>+'[5]BULLETIN'!D$224</f>
        <v>69915</v>
      </c>
      <c r="E54" s="24">
        <f>+'[5]BULLETIN'!E$224</f>
        <v>5616385</v>
      </c>
      <c r="F54" s="24">
        <f>+'[5]BULLETIN'!F$224</f>
        <v>4837</v>
      </c>
      <c r="G54" s="24">
        <f>+'[5]BULLETIN'!G$224</f>
        <v>24504</v>
      </c>
      <c r="H54" s="24">
        <f>+'[5]BULLETIN'!H$224</f>
        <v>5715641</v>
      </c>
      <c r="I54" s="24">
        <f>+'[5]BULLETIN'!I$224</f>
        <v>8299402</v>
      </c>
      <c r="J54" s="24">
        <f>+'[5]BULLETIN'!J$224</f>
        <v>2873002</v>
      </c>
      <c r="K54" s="24">
        <f>+'[5]BULLETIN'!K$224</f>
        <v>77831</v>
      </c>
      <c r="L54" s="24">
        <f>+'[5]BULLETIN'!L$224</f>
        <v>2950833</v>
      </c>
      <c r="M54" s="24">
        <f>+'[5]BULLETIN'!M$224</f>
        <v>11250235</v>
      </c>
      <c r="N54" s="24">
        <f>+'[5]BULLETIN'!N$224</f>
        <v>2572640.31335</v>
      </c>
      <c r="O54" s="24">
        <f>+'[5]BULLETIN'!O$224</f>
        <v>0</v>
      </c>
      <c r="P54" s="25">
        <f>+'[5]BULLETIN'!P$224</f>
        <v>-804648.912272</v>
      </c>
      <c r="R54" s="84"/>
    </row>
    <row r="55" spans="1:18" ht="15" customHeight="1">
      <c r="A55" s="22">
        <f>+'[7]BULLETIN'!$B$83</f>
        <v>2016</v>
      </c>
      <c r="B55" s="27"/>
      <c r="C55" s="24">
        <f>+'[7]BULLETIN'!C$224</f>
        <v>2430461</v>
      </c>
      <c r="D55" s="24">
        <f>+'[7]BULLETIN'!D$224</f>
        <v>50841</v>
      </c>
      <c r="E55" s="24">
        <f>+'[7]BULLETIN'!E$224</f>
        <v>5159789</v>
      </c>
      <c r="F55" s="24">
        <f>+'[7]BULLETIN'!F$224</f>
        <v>4837</v>
      </c>
      <c r="G55" s="24">
        <f>+'[7]BULLETIN'!G$224</f>
        <v>21871</v>
      </c>
      <c r="H55" s="24">
        <f>+'[7]BULLETIN'!H$224</f>
        <v>5237338</v>
      </c>
      <c r="I55" s="24">
        <f>+'[7]BULLETIN'!I$224</f>
        <v>7667799</v>
      </c>
      <c r="J55" s="24">
        <f>+'[7]BULLETIN'!J$224</f>
        <v>2938669</v>
      </c>
      <c r="K55" s="24">
        <f>+'[7]BULLETIN'!K$224</f>
        <v>37428</v>
      </c>
      <c r="L55" s="24">
        <f>+'[7]BULLETIN'!L$224</f>
        <v>2976097</v>
      </c>
      <c r="M55" s="24">
        <f>+'[7]BULLETIN'!M$224</f>
        <v>10643896</v>
      </c>
      <c r="N55" s="24">
        <f>+'[7]BULLETIN'!N$224</f>
        <v>3120187</v>
      </c>
      <c r="O55" s="24">
        <f>+'[7]BULLETIN'!O$224</f>
        <v>0</v>
      </c>
      <c r="P55" s="25">
        <f>+'[7]BULLETIN'!P$224</f>
        <v>-964782</v>
      </c>
      <c r="R55" s="84"/>
    </row>
    <row r="56" spans="1:18" ht="15" customHeight="1">
      <c r="A56" s="22">
        <f>+'[9]BULLETIN'!$B$83</f>
        <v>2017</v>
      </c>
      <c r="B56" s="27"/>
      <c r="C56" s="24">
        <f>+'[9]BULLETIN'!C$224</f>
        <v>2435542</v>
      </c>
      <c r="D56" s="24">
        <f>+'[9]BULLETIN'!D$224</f>
        <v>45052</v>
      </c>
      <c r="E56" s="24">
        <f>+'[9]BULLETIN'!E$224</f>
        <v>5121216</v>
      </c>
      <c r="F56" s="24">
        <f>+'[9]BULLETIN'!F$224</f>
        <v>4837</v>
      </c>
      <c r="G56" s="24">
        <f>+'[9]BULLETIN'!G$224</f>
        <v>23208</v>
      </c>
      <c r="H56" s="24">
        <f>+'[9]BULLETIN'!H$224</f>
        <v>5194313</v>
      </c>
      <c r="I56" s="24">
        <f>+'[9]BULLETIN'!I$224</f>
        <v>7629855</v>
      </c>
      <c r="J56" s="24">
        <f>+'[9]BULLETIN'!J$224</f>
        <v>2934174</v>
      </c>
      <c r="K56" s="24">
        <f>+'[9]BULLETIN'!K$224</f>
        <v>38867</v>
      </c>
      <c r="L56" s="24">
        <f>+'[9]BULLETIN'!L$224</f>
        <v>2973041</v>
      </c>
      <c r="M56" s="24">
        <f>+'[9]BULLETIN'!M$224</f>
        <v>10602896</v>
      </c>
      <c r="N56" s="24">
        <f>+'[9]BULLETIN'!N$224</f>
        <v>3330428.6300299997</v>
      </c>
      <c r="O56" s="24">
        <f>+'[9]BULLETIN'!O$224</f>
        <v>0</v>
      </c>
      <c r="P56" s="25">
        <f>+'[9]BULLETIN'!P$224</f>
        <v>-1069483.8755446551</v>
      </c>
      <c r="R56" s="84"/>
    </row>
    <row r="57" spans="1:18" ht="15" customHeight="1">
      <c r="A57" s="22">
        <f>+'[10]BULLETIN'!$B$83</f>
        <v>2018</v>
      </c>
      <c r="B57" s="27"/>
      <c r="C57" s="24">
        <f>+'[10]BULLETIN'!C$224</f>
        <v>2570662</v>
      </c>
      <c r="D57" s="24">
        <f>+'[10]BULLETIN'!D$224</f>
        <v>68512</v>
      </c>
      <c r="E57" s="24">
        <f>+'[10]BULLETIN'!E$224</f>
        <v>5491160</v>
      </c>
      <c r="F57" s="24">
        <f>+'[10]BULLETIN'!F$224</f>
        <v>4837</v>
      </c>
      <c r="G57" s="24">
        <f>+'[10]BULLETIN'!G$224</f>
        <v>38281</v>
      </c>
      <c r="H57" s="24">
        <f>+'[10]BULLETIN'!H$224</f>
        <v>5602790</v>
      </c>
      <c r="I57" s="24">
        <f>+'[10]BULLETIN'!I$224</f>
        <v>8173452</v>
      </c>
      <c r="J57" s="24">
        <f>+'[10]BULLETIN'!J$224</f>
        <v>3274352</v>
      </c>
      <c r="K57" s="24">
        <f>+'[10]BULLETIN'!K$224</f>
        <v>32514</v>
      </c>
      <c r="L57" s="24">
        <f>+'[10]BULLETIN'!L$224</f>
        <v>3306866</v>
      </c>
      <c r="M57" s="24">
        <f>+'[10]BULLETIN'!M$224</f>
        <v>11480318</v>
      </c>
      <c r="N57" s="24">
        <f>+'[10]BULLETIN'!N$224</f>
        <v>3497557.187744</v>
      </c>
      <c r="O57" s="24">
        <f>+'[10]BULLETIN'!O$224</f>
        <v>0</v>
      </c>
      <c r="P57" s="25">
        <f>+'[10]BULLETIN'!P$224</f>
        <v>-999810.2811346188</v>
      </c>
      <c r="R57" s="84"/>
    </row>
    <row r="58" spans="1:18" ht="15" customHeight="1">
      <c r="A58" s="28"/>
      <c r="B58" s="3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R58" s="84"/>
    </row>
    <row r="59" spans="1:18" ht="15" customHeight="1">
      <c r="A59" s="30">
        <f>+'[9]BULLETIN'!$B$18</f>
        <v>2017</v>
      </c>
      <c r="B59" s="31" t="str">
        <f>+'[9]BULLETIN'!A$20</f>
        <v>MARS</v>
      </c>
      <c r="C59" s="24">
        <f>+'[9]BULLETIN'!C$215</f>
        <v>2275289.546712</v>
      </c>
      <c r="D59" s="24">
        <f>+'[9]BULLETIN'!D$215</f>
        <v>66963.398078</v>
      </c>
      <c r="E59" s="24">
        <f>+'[9]BULLETIN'!E$215</f>
        <v>5011546</v>
      </c>
      <c r="F59" s="24">
        <f>+'[9]BULLETIN'!F$215</f>
        <v>4837</v>
      </c>
      <c r="G59" s="24">
        <f>+'[9]BULLETIN'!G$215</f>
        <v>20395</v>
      </c>
      <c r="H59" s="24">
        <f>+'[9]BULLETIN'!H$215</f>
        <v>5103741.398078</v>
      </c>
      <c r="I59" s="24">
        <f>+'[9]BULLETIN'!I$215</f>
        <v>7379030.94479</v>
      </c>
      <c r="J59" s="24">
        <f>+'[9]BULLETIN'!J$215</f>
        <v>2945347</v>
      </c>
      <c r="K59" s="24">
        <f>+'[9]BULLETIN'!K$215</f>
        <v>38973</v>
      </c>
      <c r="L59" s="24">
        <f>+'[9]BULLETIN'!L$215</f>
        <v>2984320</v>
      </c>
      <c r="M59" s="24">
        <f>+'[9]BULLETIN'!M$215</f>
        <v>10363350.94479</v>
      </c>
      <c r="N59" s="24">
        <f>+'[9]BULLETIN'!N$215</f>
        <v>3322731.753028</v>
      </c>
      <c r="O59" s="24">
        <f>+'[9]BULLETIN'!O$215</f>
        <v>0</v>
      </c>
      <c r="P59" s="25">
        <f>+'[9]BULLETIN'!P$215</f>
        <v>-1271391.5184966996</v>
      </c>
      <c r="R59" s="84"/>
    </row>
    <row r="60" spans="1:18" ht="15" customHeight="1">
      <c r="A60" s="30"/>
      <c r="B60" s="31" t="str">
        <f>+'[9]BULLETIN'!A$23</f>
        <v>JUIN</v>
      </c>
      <c r="C60" s="24">
        <f>+'[9]BULLETIN'!C$218</f>
        <v>2245140</v>
      </c>
      <c r="D60" s="24">
        <f>+'[9]BULLETIN'!D$218</f>
        <v>55372</v>
      </c>
      <c r="E60" s="24">
        <f>+'[9]BULLETIN'!E$218</f>
        <v>4898243</v>
      </c>
      <c r="F60" s="24">
        <f>+'[9]BULLETIN'!F$218</f>
        <v>4837</v>
      </c>
      <c r="G60" s="24">
        <f>+'[9]BULLETIN'!G$218</f>
        <v>18928</v>
      </c>
      <c r="H60" s="24">
        <f>+'[9]BULLETIN'!H$218</f>
        <v>4977380</v>
      </c>
      <c r="I60" s="24">
        <f>+'[9]BULLETIN'!I$218</f>
        <v>7222520</v>
      </c>
      <c r="J60" s="24">
        <f>+'[9]BULLETIN'!J$218</f>
        <v>2949934</v>
      </c>
      <c r="K60" s="24">
        <f>+'[9]BULLETIN'!K$218</f>
        <v>39368</v>
      </c>
      <c r="L60" s="24">
        <f>+'[9]BULLETIN'!L$218</f>
        <v>2989302</v>
      </c>
      <c r="M60" s="24">
        <f>+'[9]BULLETIN'!M$218</f>
        <v>10211822</v>
      </c>
      <c r="N60" s="24">
        <f>+'[9]BULLETIN'!N$218</f>
        <v>3305155.369299</v>
      </c>
      <c r="O60" s="24">
        <f>+'[9]BULLETIN'!O$218</f>
        <v>0</v>
      </c>
      <c r="P60" s="25">
        <f>+'[9]BULLETIN'!P$218</f>
        <v>-1268838.367511258</v>
      </c>
      <c r="R60" s="84"/>
    </row>
    <row r="61" spans="1:18" ht="15" customHeight="1">
      <c r="A61" s="30"/>
      <c r="B61" s="31" t="str">
        <f>+'[9]BULLETIN'!A$26</f>
        <v>SEPT</v>
      </c>
      <c r="C61" s="24">
        <f>+'[9]BULLETIN'!C$221</f>
        <v>2194978</v>
      </c>
      <c r="D61" s="24">
        <f>+'[9]BULLETIN'!D$221</f>
        <v>56403</v>
      </c>
      <c r="E61" s="24">
        <f>+'[9]BULLETIN'!E$221</f>
        <v>4958702</v>
      </c>
      <c r="F61" s="24">
        <f>+'[9]BULLETIN'!F$221</f>
        <v>4837</v>
      </c>
      <c r="G61" s="24">
        <f>+'[9]BULLETIN'!G$221</f>
        <v>18485</v>
      </c>
      <c r="H61" s="24">
        <f>+'[9]BULLETIN'!H$221</f>
        <v>5038427</v>
      </c>
      <c r="I61" s="24">
        <f>+'[9]BULLETIN'!I$221</f>
        <v>7233405</v>
      </c>
      <c r="J61" s="24">
        <f>+'[9]BULLETIN'!J$221</f>
        <v>2915380</v>
      </c>
      <c r="K61" s="24">
        <f>+'[9]BULLETIN'!K$221</f>
        <v>39049</v>
      </c>
      <c r="L61" s="24">
        <f>+'[9]BULLETIN'!L$221</f>
        <v>2954429</v>
      </c>
      <c r="M61" s="24">
        <f>+'[9]BULLETIN'!M$221</f>
        <v>10187834</v>
      </c>
      <c r="N61" s="24">
        <f>+'[9]BULLETIN'!N$221</f>
        <v>3309317.058191</v>
      </c>
      <c r="O61" s="24">
        <f>+'[9]BULLETIN'!O$221</f>
        <v>0</v>
      </c>
      <c r="P61" s="25">
        <f>+'[9]BULLETIN'!P$221</f>
        <v>-1161997.9733228101</v>
      </c>
      <c r="R61" s="84"/>
    </row>
    <row r="62" spans="1:18" ht="15" customHeight="1">
      <c r="A62" s="30"/>
      <c r="B62" s="31" t="str">
        <f>+'[9]BULLETIN'!A$29</f>
        <v>DEC</v>
      </c>
      <c r="C62" s="24">
        <f>+'[9]BULLETIN'!C$224</f>
        <v>2435542</v>
      </c>
      <c r="D62" s="24">
        <f>+'[9]BULLETIN'!D$224</f>
        <v>45052</v>
      </c>
      <c r="E62" s="24">
        <f>+'[9]BULLETIN'!E$224</f>
        <v>5121216</v>
      </c>
      <c r="F62" s="24">
        <f>+'[9]BULLETIN'!F$224</f>
        <v>4837</v>
      </c>
      <c r="G62" s="24">
        <f>+'[9]BULLETIN'!G$224</f>
        <v>23208</v>
      </c>
      <c r="H62" s="24">
        <f>+'[9]BULLETIN'!H$224</f>
        <v>5194313</v>
      </c>
      <c r="I62" s="24">
        <f>+'[9]BULLETIN'!I$224</f>
        <v>7629855</v>
      </c>
      <c r="J62" s="24">
        <f>+'[9]BULLETIN'!J$224</f>
        <v>2934174</v>
      </c>
      <c r="K62" s="24">
        <f>+'[9]BULLETIN'!K$224</f>
        <v>38867</v>
      </c>
      <c r="L62" s="24">
        <f>+'[9]BULLETIN'!L$224</f>
        <v>2973041</v>
      </c>
      <c r="M62" s="24">
        <f>+'[9]BULLETIN'!M$224</f>
        <v>10602896</v>
      </c>
      <c r="N62" s="24">
        <f>+'[9]BULLETIN'!N$224</f>
        <v>3330428.6300299997</v>
      </c>
      <c r="O62" s="24">
        <f>+'[9]BULLETIN'!O$224</f>
        <v>0</v>
      </c>
      <c r="P62" s="25">
        <f>+'[9]BULLETIN'!P$224</f>
        <v>-1069483.8755446551</v>
      </c>
      <c r="R62" s="84"/>
    </row>
    <row r="63" spans="1:18" ht="15" customHeight="1">
      <c r="A63" s="30"/>
      <c r="B63" s="31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R63" s="84"/>
    </row>
    <row r="64" spans="1:18" ht="15" customHeight="1">
      <c r="A64" s="30">
        <f>+'[10]BULLETIN'!$B$18</f>
        <v>2018</v>
      </c>
      <c r="B64" s="31" t="str">
        <f>+'[10]BULLETIN'!A$20</f>
        <v>MARS</v>
      </c>
      <c r="C64" s="24">
        <f>+'[10]BULLETIN'!C$215</f>
        <v>2258648</v>
      </c>
      <c r="D64" s="24">
        <f>+'[10]BULLETIN'!D$215</f>
        <v>81146</v>
      </c>
      <c r="E64" s="24">
        <f>+'[10]BULLETIN'!E$215</f>
        <v>4922078</v>
      </c>
      <c r="F64" s="24">
        <f>+'[10]BULLETIN'!F$215</f>
        <v>4837</v>
      </c>
      <c r="G64" s="24">
        <f>+'[10]BULLETIN'!G$215</f>
        <v>30243</v>
      </c>
      <c r="H64" s="24">
        <f>+'[10]BULLETIN'!H$215</f>
        <v>5038304</v>
      </c>
      <c r="I64" s="24">
        <f>+'[10]BULLETIN'!I$215</f>
        <v>7296952</v>
      </c>
      <c r="J64" s="24">
        <f>+'[10]BULLETIN'!J$215</f>
        <v>3047802</v>
      </c>
      <c r="K64" s="24">
        <f>+'[10]BULLETIN'!K$215</f>
        <v>30769</v>
      </c>
      <c r="L64" s="24">
        <f>+'[10]BULLETIN'!L$215</f>
        <v>3078571</v>
      </c>
      <c r="M64" s="24">
        <f>+'[10]BULLETIN'!M$215</f>
        <v>10375523</v>
      </c>
      <c r="N64" s="24">
        <f>+'[10]BULLETIN'!N$215</f>
        <v>3565364.575867</v>
      </c>
      <c r="O64" s="24">
        <f>+'[10]BULLETIN'!O$215</f>
        <v>0</v>
      </c>
      <c r="P64" s="25">
        <f>+'[10]BULLETIN'!P$215</f>
        <v>-1214655.2165116353</v>
      </c>
      <c r="R64" s="84"/>
    </row>
    <row r="65" spans="1:18" ht="15" customHeight="1">
      <c r="A65" s="30"/>
      <c r="B65" s="31" t="str">
        <f>+'[10]BULLETIN'!A$23</f>
        <v>JUIN</v>
      </c>
      <c r="C65" s="24">
        <f>+'[10]BULLETIN'!C$218</f>
        <v>2262900</v>
      </c>
      <c r="D65" s="24">
        <f>+'[10]BULLETIN'!D$218</f>
        <v>60081</v>
      </c>
      <c r="E65" s="24">
        <f>+'[10]BULLETIN'!E$218</f>
        <v>5063583</v>
      </c>
      <c r="F65" s="24">
        <f>+'[10]BULLETIN'!F$218</f>
        <v>4837</v>
      </c>
      <c r="G65" s="24">
        <f>+'[10]BULLETIN'!G$218</f>
        <v>39778</v>
      </c>
      <c r="H65" s="24">
        <f>+'[10]BULLETIN'!H$218</f>
        <v>5168279</v>
      </c>
      <c r="I65" s="24">
        <f>+'[10]BULLETIN'!I$218</f>
        <v>7431179</v>
      </c>
      <c r="J65" s="24">
        <f>+'[10]BULLETIN'!J$218</f>
        <v>3094649</v>
      </c>
      <c r="K65" s="24">
        <f>+'[10]BULLETIN'!K$218</f>
        <v>33152</v>
      </c>
      <c r="L65" s="24">
        <f>+'[10]BULLETIN'!L$218</f>
        <v>3127801</v>
      </c>
      <c r="M65" s="24">
        <f>+'[10]BULLETIN'!M$218</f>
        <v>10558980</v>
      </c>
      <c r="N65" s="24">
        <f>+'[10]BULLETIN'!N$218</f>
        <v>3505825.763874</v>
      </c>
      <c r="O65" s="24">
        <f>+'[10]BULLETIN'!O$218</f>
        <v>0</v>
      </c>
      <c r="P65" s="25">
        <f>+'[10]BULLETIN'!P$218</f>
        <v>-1217321.9832962262</v>
      </c>
      <c r="R65" s="84"/>
    </row>
    <row r="66" spans="1:18" ht="15" customHeight="1">
      <c r="A66" s="30"/>
      <c r="B66" s="31" t="str">
        <f>+'[10]BULLETIN'!A$26</f>
        <v>SEPT</v>
      </c>
      <c r="C66" s="24">
        <f>+'[10]BULLETIN'!C$221</f>
        <v>2368362</v>
      </c>
      <c r="D66" s="24">
        <f>+'[10]BULLETIN'!D$221</f>
        <v>50575</v>
      </c>
      <c r="E66" s="24">
        <f>+'[10]BULLETIN'!E$221</f>
        <v>5169459</v>
      </c>
      <c r="F66" s="24">
        <f>+'[10]BULLETIN'!F$221</f>
        <v>4837</v>
      </c>
      <c r="G66" s="24">
        <f>+'[10]BULLETIN'!G$221</f>
        <v>34664</v>
      </c>
      <c r="H66" s="24">
        <f>+'[10]BULLETIN'!H$221</f>
        <v>5259535</v>
      </c>
      <c r="I66" s="24">
        <f>+'[10]BULLETIN'!I$221</f>
        <v>7627897</v>
      </c>
      <c r="J66" s="24">
        <f>+'[10]BULLETIN'!J$221</f>
        <v>3065326</v>
      </c>
      <c r="K66" s="24">
        <f>+'[10]BULLETIN'!K$221</f>
        <v>32469</v>
      </c>
      <c r="L66" s="24">
        <f>+'[10]BULLETIN'!L$221</f>
        <v>3097795</v>
      </c>
      <c r="M66" s="24">
        <f>+'[10]BULLETIN'!M$221</f>
        <v>10725692</v>
      </c>
      <c r="N66" s="24">
        <f>+'[10]BULLETIN'!N$221</f>
        <v>3591068.141714</v>
      </c>
      <c r="O66" s="24">
        <f>+'[10]BULLETIN'!O$221</f>
        <v>0</v>
      </c>
      <c r="P66" s="25">
        <f>+'[10]BULLETIN'!P$221</f>
        <v>-1208421.2625215887</v>
      </c>
      <c r="R66" s="84"/>
    </row>
    <row r="67" spans="1:18" ht="15" customHeight="1">
      <c r="A67" s="30"/>
      <c r="B67" s="31" t="str">
        <f>+'[10]BULLETIN'!A$29</f>
        <v>DEC</v>
      </c>
      <c r="C67" s="24">
        <f>+'[10]BULLETIN'!C$224</f>
        <v>2570662</v>
      </c>
      <c r="D67" s="24">
        <f>+'[10]BULLETIN'!D$224</f>
        <v>68512</v>
      </c>
      <c r="E67" s="24">
        <f>+'[10]BULLETIN'!E$224</f>
        <v>5491160</v>
      </c>
      <c r="F67" s="24">
        <f>+'[10]BULLETIN'!F$224</f>
        <v>4837</v>
      </c>
      <c r="G67" s="24">
        <f>+'[10]BULLETIN'!G$224</f>
        <v>38281</v>
      </c>
      <c r="H67" s="24">
        <f>+'[10]BULLETIN'!H$224</f>
        <v>5602790</v>
      </c>
      <c r="I67" s="24">
        <f>+'[10]BULLETIN'!I$224</f>
        <v>8173452</v>
      </c>
      <c r="J67" s="24">
        <f>+'[10]BULLETIN'!J$224</f>
        <v>3274352</v>
      </c>
      <c r="K67" s="24">
        <f>+'[10]BULLETIN'!K$224</f>
        <v>32514</v>
      </c>
      <c r="L67" s="24">
        <f>+'[10]BULLETIN'!L$224</f>
        <v>3306866</v>
      </c>
      <c r="M67" s="24">
        <f>+'[10]BULLETIN'!M$224</f>
        <v>11480318</v>
      </c>
      <c r="N67" s="24">
        <f>+'[10]BULLETIN'!N$224</f>
        <v>3497557.187744</v>
      </c>
      <c r="O67" s="24">
        <f>+'[10]BULLETIN'!O$224</f>
        <v>0</v>
      </c>
      <c r="P67" s="25">
        <f>+'[10]BULLETIN'!P$224</f>
        <v>-999810.2811346188</v>
      </c>
      <c r="R67" s="84"/>
    </row>
    <row r="68" spans="1:18" ht="15" customHeight="1">
      <c r="A68" s="30"/>
      <c r="B68" s="31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5"/>
      <c r="R68" s="84"/>
    </row>
    <row r="69" spans="1:18" ht="15" customHeight="1">
      <c r="A69" s="30">
        <f>+'[8]BULLETIN'!$B$18</f>
        <v>2019</v>
      </c>
      <c r="B69" s="31" t="str">
        <f>+'[8]BULLETIN'!A$18</f>
        <v>JAN</v>
      </c>
      <c r="C69" s="24">
        <f>+'[8]BULLETIN'!C$213</f>
        <v>2442604</v>
      </c>
      <c r="D69" s="24">
        <f>+'[8]BULLETIN'!D$213</f>
        <v>74732</v>
      </c>
      <c r="E69" s="24">
        <f>+'[8]BULLETIN'!E$213</f>
        <v>5525032</v>
      </c>
      <c r="F69" s="24">
        <f>+'[8]BULLETIN'!F$213</f>
        <v>4837</v>
      </c>
      <c r="G69" s="24">
        <f>+'[8]BULLETIN'!G$213</f>
        <v>38350</v>
      </c>
      <c r="H69" s="24">
        <f>+'[8]BULLETIN'!H$213</f>
        <v>5642951</v>
      </c>
      <c r="I69" s="24">
        <f>+'[8]BULLETIN'!I$213</f>
        <v>8085555</v>
      </c>
      <c r="J69" s="24">
        <f>+'[8]BULLETIN'!J$213</f>
        <v>3234120</v>
      </c>
      <c r="K69" s="24">
        <f>+'[8]BULLETIN'!K$213</f>
        <v>32513</v>
      </c>
      <c r="L69" s="24">
        <f>+'[8]BULLETIN'!L$213</f>
        <v>3266633</v>
      </c>
      <c r="M69" s="24">
        <f>+'[8]BULLETIN'!M$213</f>
        <v>11352188</v>
      </c>
      <c r="N69" s="24">
        <f>+'[8]BULLETIN'!N$213</f>
        <v>3668387.378039</v>
      </c>
      <c r="O69" s="24">
        <f>+'[8]BULLETIN'!O$213</f>
        <v>0</v>
      </c>
      <c r="P69" s="25">
        <f>+'[8]BULLETIN'!P$213</f>
        <v>-1118982.7090498714</v>
      </c>
      <c r="R69" s="84"/>
    </row>
    <row r="70" spans="1:18" ht="15" customHeight="1">
      <c r="A70" s="30"/>
      <c r="B70" s="31" t="str">
        <f>+'[8]BULLETIN'!A$19</f>
        <v>FEV</v>
      </c>
      <c r="C70" s="24">
        <f>+'[8]BULLETIN'!C$214</f>
        <v>2440804</v>
      </c>
      <c r="D70" s="24">
        <f>+'[8]BULLETIN'!D$214</f>
        <v>62832</v>
      </c>
      <c r="E70" s="24">
        <f>+'[8]BULLETIN'!E$214</f>
        <v>5277871</v>
      </c>
      <c r="F70" s="24">
        <f>+'[8]BULLETIN'!F$214</f>
        <v>4837</v>
      </c>
      <c r="G70" s="24">
        <f>+'[8]BULLETIN'!G$214</f>
        <v>32577</v>
      </c>
      <c r="H70" s="24">
        <f>+'[8]BULLETIN'!H$214</f>
        <v>5378117</v>
      </c>
      <c r="I70" s="24">
        <f>+'[8]BULLETIN'!I$214</f>
        <v>7818921</v>
      </c>
      <c r="J70" s="24">
        <f>+'[8]BULLETIN'!J$214</f>
        <v>3287245</v>
      </c>
      <c r="K70" s="24">
        <f>+'[8]BULLETIN'!K$214</f>
        <v>32508</v>
      </c>
      <c r="L70" s="24">
        <f>+'[8]BULLETIN'!L$214</f>
        <v>3319753</v>
      </c>
      <c r="M70" s="24">
        <f>+'[8]BULLETIN'!M$214</f>
        <v>11138674</v>
      </c>
      <c r="N70" s="24">
        <f>+'[8]BULLETIN'!N$214</f>
        <v>3685312.917331</v>
      </c>
      <c r="O70" s="24">
        <f>+'[8]BULLETIN'!O$214</f>
        <v>0</v>
      </c>
      <c r="P70" s="25">
        <f>+'[8]BULLETIN'!P$214</f>
        <v>-1060188.637997834</v>
      </c>
      <c r="R70" s="84"/>
    </row>
    <row r="71" spans="1:18" ht="15" customHeight="1">
      <c r="A71" s="30"/>
      <c r="B71" s="31" t="str">
        <f>+'[8]BULLETIN'!A$20</f>
        <v>MARS</v>
      </c>
      <c r="C71" s="24">
        <f>+'[8]BULLETIN'!C$215</f>
        <v>2477108</v>
      </c>
      <c r="D71" s="24">
        <f>+'[8]BULLETIN'!D$215</f>
        <v>65803</v>
      </c>
      <c r="E71" s="24">
        <f>+'[8]BULLETIN'!E$215</f>
        <v>5406819</v>
      </c>
      <c r="F71" s="24">
        <f>+'[8]BULLETIN'!F$215</f>
        <v>4837</v>
      </c>
      <c r="G71" s="24">
        <f>+'[8]BULLETIN'!G$215</f>
        <v>30942</v>
      </c>
      <c r="H71" s="24">
        <f>+'[8]BULLETIN'!H$215</f>
        <v>5508401</v>
      </c>
      <c r="I71" s="24">
        <f>+'[8]BULLETIN'!I$215</f>
        <v>7985509</v>
      </c>
      <c r="J71" s="24">
        <f>+'[8]BULLETIN'!J$215</f>
        <v>3333476</v>
      </c>
      <c r="K71" s="24">
        <f>+'[8]BULLETIN'!K$215</f>
        <v>33638</v>
      </c>
      <c r="L71" s="24">
        <f>+'[8]BULLETIN'!L$215</f>
        <v>3367114</v>
      </c>
      <c r="M71" s="24">
        <f>+'[8]BULLETIN'!M$215</f>
        <v>11352623</v>
      </c>
      <c r="N71" s="24">
        <f>+'[8]BULLETIN'!N$215</f>
        <v>3676423.2918579997</v>
      </c>
      <c r="O71" s="24">
        <f>+'[8]BULLETIN'!O$215</f>
        <v>0</v>
      </c>
      <c r="P71" s="25">
        <f>+'[8]BULLETIN'!P$215</f>
        <v>-1030913.31509462</v>
      </c>
      <c r="R71" s="84"/>
    </row>
    <row r="72" spans="1:18" ht="15" customHeight="1">
      <c r="A72" s="30"/>
      <c r="B72" s="31" t="str">
        <f>+'[8]BULLETIN'!A$21</f>
        <v>AVRIL</v>
      </c>
      <c r="C72" s="24">
        <f>+'[8]BULLETIN'!C$216</f>
        <v>2475818</v>
      </c>
      <c r="D72" s="24">
        <f>+'[8]BULLETIN'!D$216</f>
        <v>71293</v>
      </c>
      <c r="E72" s="24">
        <f>+'[8]BULLETIN'!E$216</f>
        <v>5569456</v>
      </c>
      <c r="F72" s="24">
        <f>+'[8]BULLETIN'!F$216</f>
        <v>4837</v>
      </c>
      <c r="G72" s="24">
        <f>+'[8]BULLETIN'!G$216</f>
        <v>31627</v>
      </c>
      <c r="H72" s="24">
        <f>+'[8]BULLETIN'!H$216</f>
        <v>5677213</v>
      </c>
      <c r="I72" s="24">
        <f>+'[8]BULLETIN'!I$216</f>
        <v>8153031</v>
      </c>
      <c r="J72" s="24">
        <f>+'[8]BULLETIN'!J$216</f>
        <v>3324286</v>
      </c>
      <c r="K72" s="24">
        <f>+'[8]BULLETIN'!K$216</f>
        <v>33639</v>
      </c>
      <c r="L72" s="24">
        <f>+'[8]BULLETIN'!L$216</f>
        <v>3357925</v>
      </c>
      <c r="M72" s="24">
        <f>+'[8]BULLETIN'!M$216</f>
        <v>11510956</v>
      </c>
      <c r="N72" s="24">
        <f>+'[8]BULLETIN'!N$216</f>
        <v>3670283.879231</v>
      </c>
      <c r="O72" s="24">
        <f>+'[8]BULLETIN'!O$216</f>
        <v>0</v>
      </c>
      <c r="P72" s="25">
        <f>+'[8]BULLETIN'!P$216</f>
        <v>-1138302.2290824088</v>
      </c>
      <c r="R72" s="84"/>
    </row>
    <row r="73" spans="1:18" ht="15" customHeight="1">
      <c r="A73" s="30"/>
      <c r="B73" s="31" t="str">
        <f>+'[8]BULLETIN'!A$22</f>
        <v>MAI</v>
      </c>
      <c r="C73" s="24">
        <f>+'[8]BULLETIN'!C$217</f>
        <v>2479935</v>
      </c>
      <c r="D73" s="24">
        <f>+'[8]BULLETIN'!D$217</f>
        <v>68256</v>
      </c>
      <c r="E73" s="24">
        <f>+'[8]BULLETIN'!E$217</f>
        <v>5683358</v>
      </c>
      <c r="F73" s="24">
        <f>+'[8]BULLETIN'!F$217</f>
        <v>4837</v>
      </c>
      <c r="G73" s="24">
        <f>+'[8]BULLETIN'!G$217</f>
        <v>31857</v>
      </c>
      <c r="H73" s="24">
        <f>+'[8]BULLETIN'!H$217</f>
        <v>5788308</v>
      </c>
      <c r="I73" s="24">
        <f>+'[8]BULLETIN'!I$217</f>
        <v>8268243</v>
      </c>
      <c r="J73" s="24">
        <f>+'[8]BULLETIN'!J$217</f>
        <v>3241788</v>
      </c>
      <c r="K73" s="24">
        <f>+'[8]BULLETIN'!K$217</f>
        <v>33440</v>
      </c>
      <c r="L73" s="24">
        <f>+'[8]BULLETIN'!L$217</f>
        <v>3275228</v>
      </c>
      <c r="M73" s="24">
        <f>+'[8]BULLETIN'!M$217</f>
        <v>11543471</v>
      </c>
      <c r="N73" s="24">
        <f>+'[8]BULLETIN'!N$217</f>
        <v>3653246.625596</v>
      </c>
      <c r="O73" s="24">
        <f>+'[8]BULLETIN'!O$217</f>
        <v>0</v>
      </c>
      <c r="P73" s="25">
        <f>+'[8]BULLETIN'!P$217</f>
        <v>-1064918.178321954</v>
      </c>
      <c r="R73" s="84"/>
    </row>
    <row r="74" spans="1:18" ht="15" customHeight="1">
      <c r="A74" s="30"/>
      <c r="B74" s="31" t="str">
        <f>+'[8]BULLETIN'!A$23</f>
        <v>JUIN</v>
      </c>
      <c r="C74" s="24">
        <f>+'[8]BULLETIN'!C$218</f>
        <v>2513345</v>
      </c>
      <c r="D74" s="24">
        <f>+'[8]BULLETIN'!D$218</f>
        <v>75781</v>
      </c>
      <c r="E74" s="24">
        <f>+'[8]BULLETIN'!E$218</f>
        <v>5716080</v>
      </c>
      <c r="F74" s="24">
        <f>+'[8]BULLETIN'!F$218</f>
        <v>4837</v>
      </c>
      <c r="G74" s="24">
        <f>+'[8]BULLETIN'!G$218</f>
        <v>32348</v>
      </c>
      <c r="H74" s="24">
        <f>+'[8]BULLETIN'!H$218</f>
        <v>5829046</v>
      </c>
      <c r="I74" s="24">
        <f>+'[8]BULLETIN'!I$218</f>
        <v>8342391</v>
      </c>
      <c r="J74" s="24">
        <f>+'[8]BULLETIN'!J$218</f>
        <v>3248029</v>
      </c>
      <c r="K74" s="24">
        <f>+'[8]BULLETIN'!K$218</f>
        <v>33217</v>
      </c>
      <c r="L74" s="24">
        <f>+'[8]BULLETIN'!L$218</f>
        <v>3281246</v>
      </c>
      <c r="M74" s="24">
        <f>+'[8]BULLETIN'!M$218</f>
        <v>11623637</v>
      </c>
      <c r="N74" s="24">
        <f>+'[8]BULLETIN'!N$218</f>
        <v>3637127.469155</v>
      </c>
      <c r="O74" s="24">
        <f>+'[8]BULLETIN'!O$218</f>
        <v>0</v>
      </c>
      <c r="P74" s="25">
        <f>+'[8]BULLETIN'!P$218</f>
        <v>-1035104.5390537577</v>
      </c>
      <c r="R74" s="84"/>
    </row>
    <row r="75" spans="1:18" ht="15" customHeight="1">
      <c r="A75" s="30"/>
      <c r="B75" s="31" t="str">
        <f>+'[8]BULLETIN'!A$24</f>
        <v>JUIL</v>
      </c>
      <c r="C75" s="24">
        <f>+'[8]BULLETIN'!C$219</f>
        <v>2548629</v>
      </c>
      <c r="D75" s="24">
        <f>+'[8]BULLETIN'!D$219</f>
        <v>68816</v>
      </c>
      <c r="E75" s="24">
        <f>+'[8]BULLETIN'!E$219</f>
        <v>5974896</v>
      </c>
      <c r="F75" s="24">
        <f>+'[8]BULLETIN'!F$219</f>
        <v>4837</v>
      </c>
      <c r="G75" s="24">
        <f>+'[8]BULLETIN'!G$219</f>
        <v>32348</v>
      </c>
      <c r="H75" s="24">
        <f>+'[8]BULLETIN'!H$219</f>
        <v>6080897</v>
      </c>
      <c r="I75" s="24">
        <f>+'[8]BULLETIN'!I$219</f>
        <v>8629526</v>
      </c>
      <c r="J75" s="24">
        <f>+'[8]BULLETIN'!J$219</f>
        <v>3211595</v>
      </c>
      <c r="K75" s="24">
        <f>+'[8]BULLETIN'!K$219</f>
        <v>33217</v>
      </c>
      <c r="L75" s="24">
        <f>+'[8]BULLETIN'!L$219</f>
        <v>3244812</v>
      </c>
      <c r="M75" s="24">
        <f>+'[8]BULLETIN'!M$219</f>
        <v>11874338</v>
      </c>
      <c r="N75" s="24">
        <f>+'[8]BULLETIN'!N$219</f>
        <v>3627529.200231</v>
      </c>
      <c r="O75" s="24">
        <f>+'[8]BULLETIN'!O$219</f>
        <v>0</v>
      </c>
      <c r="P75" s="25">
        <f>+'[8]BULLETIN'!P$219</f>
        <v>-1178834.8795399878</v>
      </c>
      <c r="R75" s="84"/>
    </row>
    <row r="76" spans="1:18" ht="15" customHeight="1">
      <c r="A76" s="30"/>
      <c r="B76" s="31" t="str">
        <f>+'[8]BULLETIN'!A$25</f>
        <v>AOÛT</v>
      </c>
      <c r="C76" s="24">
        <f>+'[8]BULLETIN'!C$220</f>
        <v>2557409</v>
      </c>
      <c r="D76" s="24">
        <f>+'[8]BULLETIN'!D$220</f>
        <v>71708</v>
      </c>
      <c r="E76" s="24">
        <f>+'[8]BULLETIN'!E$220</f>
        <v>6171585</v>
      </c>
      <c r="F76" s="24">
        <f>+'[8]BULLETIN'!F$220</f>
        <v>4837</v>
      </c>
      <c r="G76" s="24">
        <f>+'[8]BULLETIN'!G$220</f>
        <v>33413</v>
      </c>
      <c r="H76" s="24">
        <f>+'[8]BULLETIN'!H$220</f>
        <v>6281543</v>
      </c>
      <c r="I76" s="24">
        <f>+'[8]BULLETIN'!I$220</f>
        <v>8838952</v>
      </c>
      <c r="J76" s="24">
        <f>+'[8]BULLETIN'!J$220</f>
        <v>3232331</v>
      </c>
      <c r="K76" s="24">
        <f>+'[8]BULLETIN'!K$220</f>
        <v>33216</v>
      </c>
      <c r="L76" s="24">
        <f>+'[8]BULLETIN'!L$220</f>
        <v>3265547</v>
      </c>
      <c r="M76" s="24">
        <f>+'[8]BULLETIN'!M$220</f>
        <v>12104499</v>
      </c>
      <c r="N76" s="24">
        <f>+'[8]BULLETIN'!N$220</f>
        <v>3637383.992437</v>
      </c>
      <c r="O76" s="24">
        <f>+'[8]BULLETIN'!O$220</f>
        <v>0</v>
      </c>
      <c r="P76" s="25">
        <f>+'[8]BULLETIN'!P$220</f>
        <v>-1290214.6836641915</v>
      </c>
      <c r="R76" s="84"/>
    </row>
    <row r="77" spans="1:18" ht="15" customHeight="1">
      <c r="A77" s="30"/>
      <c r="B77" s="31">
        <f>+'[8]BULLETIN'!A$26</f>
        <v>0</v>
      </c>
      <c r="C77" s="24">
        <f>+'[8]BULLETIN'!C$221</f>
        <v>0</v>
      </c>
      <c r="D77" s="24">
        <f>+'[8]BULLETIN'!D$221</f>
        <v>0</v>
      </c>
      <c r="E77" s="24">
        <f>+'[8]BULLETIN'!E$221</f>
        <v>0</v>
      </c>
      <c r="F77" s="24">
        <f>+'[8]BULLETIN'!F$221</f>
        <v>0</v>
      </c>
      <c r="G77" s="24">
        <f>+'[8]BULLETIN'!G$221</f>
        <v>0</v>
      </c>
      <c r="H77" s="24">
        <f>+'[8]BULLETIN'!H$221</f>
        <v>0</v>
      </c>
      <c r="I77" s="24">
        <f>+'[8]BULLETIN'!I$221</f>
        <v>0</v>
      </c>
      <c r="J77" s="24">
        <f>+'[8]BULLETIN'!J$221</f>
        <v>0</v>
      </c>
      <c r="K77" s="24">
        <f>+'[8]BULLETIN'!K$221</f>
        <v>0</v>
      </c>
      <c r="L77" s="24">
        <f>+'[8]BULLETIN'!L$221</f>
        <v>0</v>
      </c>
      <c r="M77" s="24">
        <f>+'[8]BULLETIN'!M$221</f>
        <v>0</v>
      </c>
      <c r="N77" s="24">
        <f>+'[8]BULLETIN'!N$221</f>
        <v>0</v>
      </c>
      <c r="O77" s="24">
        <f>+'[8]BULLETIN'!O$221</f>
        <v>0</v>
      </c>
      <c r="P77" s="25">
        <f>+'[8]BULLETIN'!P$221</f>
        <v>0</v>
      </c>
      <c r="R77" s="84"/>
    </row>
    <row r="78" spans="1:18" ht="15" customHeight="1">
      <c r="A78" s="30"/>
      <c r="B78" s="31">
        <f>+'[8]BULLETIN'!A$27</f>
        <v>0</v>
      </c>
      <c r="C78" s="24">
        <f>+'[8]BULLETIN'!C$222</f>
        <v>0</v>
      </c>
      <c r="D78" s="24">
        <f>+'[8]BULLETIN'!D$222</f>
        <v>0</v>
      </c>
      <c r="E78" s="24">
        <f>+'[8]BULLETIN'!E$222</f>
        <v>0</v>
      </c>
      <c r="F78" s="24">
        <f>+'[8]BULLETIN'!F$222</f>
        <v>0</v>
      </c>
      <c r="G78" s="24">
        <f>+'[8]BULLETIN'!G$222</f>
        <v>0</v>
      </c>
      <c r="H78" s="24">
        <f>+'[8]BULLETIN'!H$222</f>
        <v>0</v>
      </c>
      <c r="I78" s="24">
        <f>+'[8]BULLETIN'!I$222</f>
        <v>0</v>
      </c>
      <c r="J78" s="24">
        <f>+'[8]BULLETIN'!J$222</f>
        <v>0</v>
      </c>
      <c r="K78" s="24">
        <f>+'[8]BULLETIN'!K$222</f>
        <v>0</v>
      </c>
      <c r="L78" s="24">
        <f>+'[8]BULLETIN'!L$222</f>
        <v>0</v>
      </c>
      <c r="M78" s="24">
        <f>+'[8]BULLETIN'!M$222</f>
        <v>0</v>
      </c>
      <c r="N78" s="24">
        <f>+'[8]BULLETIN'!N$222</f>
        <v>0</v>
      </c>
      <c r="O78" s="24">
        <f>+'[8]BULLETIN'!O$222</f>
        <v>0</v>
      </c>
      <c r="P78" s="25">
        <f>+'[8]BULLETIN'!P$222</f>
        <v>0</v>
      </c>
      <c r="R78" s="84"/>
    </row>
    <row r="79" spans="1:18" ht="15" customHeight="1">
      <c r="A79" s="30"/>
      <c r="B79" s="31">
        <f>+'[8]BULLETIN'!A$28</f>
        <v>0</v>
      </c>
      <c r="C79" s="24">
        <f>+'[8]BULLETIN'!C$223</f>
        <v>0</v>
      </c>
      <c r="D79" s="24">
        <f>+'[8]BULLETIN'!D$223</f>
        <v>0</v>
      </c>
      <c r="E79" s="24">
        <f>+'[8]BULLETIN'!E$223</f>
        <v>0</v>
      </c>
      <c r="F79" s="24">
        <f>+'[8]BULLETIN'!F$223</f>
        <v>0</v>
      </c>
      <c r="G79" s="24">
        <f>+'[8]BULLETIN'!G$223</f>
        <v>0</v>
      </c>
      <c r="H79" s="24">
        <f>+'[8]BULLETIN'!H$223</f>
        <v>0</v>
      </c>
      <c r="I79" s="24">
        <f>+'[8]BULLETIN'!I$223</f>
        <v>0</v>
      </c>
      <c r="J79" s="24">
        <f>+'[8]BULLETIN'!J$223</f>
        <v>0</v>
      </c>
      <c r="K79" s="24">
        <f>+'[8]BULLETIN'!K$223</f>
        <v>0</v>
      </c>
      <c r="L79" s="24">
        <f>+'[8]BULLETIN'!L$223</f>
        <v>0</v>
      </c>
      <c r="M79" s="24">
        <f>+'[8]BULLETIN'!M$223</f>
        <v>0</v>
      </c>
      <c r="N79" s="24">
        <f>+'[8]BULLETIN'!N$223</f>
        <v>0</v>
      </c>
      <c r="O79" s="24">
        <f>+'[8]BULLETIN'!O$223</f>
        <v>0</v>
      </c>
      <c r="P79" s="25">
        <f>+'[8]BULLETIN'!P$223</f>
        <v>0</v>
      </c>
      <c r="R79" s="84"/>
    </row>
    <row r="80" spans="1:18" ht="15" customHeight="1">
      <c r="A80" s="30"/>
      <c r="B80" s="31">
        <f>+'[8]BULLETIN'!A$29</f>
        <v>0</v>
      </c>
      <c r="C80" s="24">
        <f>+'[8]BULLETIN'!C$224</f>
        <v>0</v>
      </c>
      <c r="D80" s="24">
        <f>+'[8]BULLETIN'!D$224</f>
        <v>0</v>
      </c>
      <c r="E80" s="24">
        <f>+'[8]BULLETIN'!E$224</f>
        <v>0</v>
      </c>
      <c r="F80" s="24">
        <f>+'[8]BULLETIN'!F$224</f>
        <v>0</v>
      </c>
      <c r="G80" s="24">
        <f>+'[8]BULLETIN'!G$224</f>
        <v>0</v>
      </c>
      <c r="H80" s="24">
        <f>+'[8]BULLETIN'!H$224</f>
        <v>0</v>
      </c>
      <c r="I80" s="24">
        <f>+'[8]BULLETIN'!I$224</f>
        <v>0</v>
      </c>
      <c r="J80" s="24">
        <f>+'[8]BULLETIN'!J$224</f>
        <v>0</v>
      </c>
      <c r="K80" s="24">
        <f>+'[8]BULLETIN'!K$224</f>
        <v>0</v>
      </c>
      <c r="L80" s="24">
        <f>+'[8]BULLETIN'!L$224</f>
        <v>0</v>
      </c>
      <c r="M80" s="24">
        <f>+'[8]BULLETIN'!M$224</f>
        <v>0</v>
      </c>
      <c r="N80" s="24">
        <f>+'[8]BULLETIN'!N$224</f>
        <v>0</v>
      </c>
      <c r="O80" s="24">
        <f>+'[8]BULLETIN'!O$224</f>
        <v>0</v>
      </c>
      <c r="P80" s="25">
        <f>+'[8]BULLETIN'!P$224</f>
        <v>0</v>
      </c>
      <c r="R80" s="84"/>
    </row>
    <row r="81" spans="1:18" ht="15" customHeight="1" thickBot="1">
      <c r="A81" s="88"/>
      <c r="B81" s="8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68"/>
      <c r="R81" s="84"/>
    </row>
    <row r="82" spans="1:18" ht="12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41"/>
      <c r="R82" s="84"/>
    </row>
    <row r="83" spans="1:18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41"/>
      <c r="R83" s="84"/>
    </row>
    <row r="84" spans="1:18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41"/>
      <c r="R84" s="84"/>
    </row>
    <row r="85" spans="1:18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41"/>
      <c r="R85" s="84"/>
    </row>
    <row r="86" spans="1:18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41"/>
      <c r="R86" s="84"/>
    </row>
    <row r="87" spans="1:18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R87" s="84"/>
    </row>
    <row r="88" spans="1:18" ht="12.75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R88" s="84"/>
    </row>
    <row r="89" spans="1:18" ht="12.7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R89" s="84"/>
    </row>
    <row r="90" spans="1:18" ht="12.7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R90" s="84"/>
    </row>
    <row r="91" spans="1:18" ht="12.75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R91" s="84"/>
    </row>
    <row r="92" spans="1:18" ht="12.75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R92" s="84"/>
    </row>
    <row r="93" spans="1:18" ht="12.7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R93" s="84"/>
    </row>
    <row r="94" spans="1:18" ht="12.7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R94" s="84"/>
    </row>
    <row r="95" spans="1:18" ht="12.7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R95" s="84"/>
    </row>
    <row r="96" spans="1:18" ht="12.7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R96" s="84"/>
    </row>
    <row r="97" spans="1:18" ht="12.7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R97" s="84"/>
    </row>
    <row r="98" spans="1:18" ht="12.7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R98" s="84"/>
    </row>
    <row r="99" spans="1:18" ht="12.7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R99" s="84"/>
    </row>
    <row r="100" spans="1:18" ht="12.7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R100" s="84"/>
    </row>
    <row r="101" spans="1:18" ht="12.7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R101" s="84"/>
    </row>
    <row r="102" spans="1:18" ht="12.7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R102" s="84"/>
    </row>
    <row r="103" spans="1:18" ht="12.7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R103" s="84"/>
    </row>
    <row r="104" spans="1:18" ht="12.7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R104" s="84"/>
    </row>
    <row r="105" spans="1:18" ht="12.7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R105" s="84"/>
    </row>
    <row r="106" spans="1:18" ht="12.7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R106" s="84"/>
    </row>
    <row r="107" spans="1:18" ht="12.7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R107" s="84"/>
    </row>
    <row r="108" spans="1:18" ht="12.7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R108" s="84"/>
    </row>
    <row r="109" spans="1:18" ht="12.7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R109" s="84"/>
    </row>
    <row r="110" spans="1:18" ht="12.75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R110" s="84"/>
    </row>
    <row r="111" spans="1:18" ht="12.7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R111" s="84"/>
    </row>
    <row r="112" spans="1:18" ht="12.7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R112" s="84"/>
    </row>
    <row r="113" spans="1:18" ht="12.7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R113" s="84"/>
    </row>
    <row r="114" spans="1:18" ht="12.7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Q114" s="84"/>
      <c r="R114" s="84"/>
    </row>
    <row r="115" spans="3:18" ht="12.75"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Q115" s="84"/>
      <c r="R115" s="84"/>
    </row>
    <row r="116" spans="3:18" ht="12.75"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Q116" s="84"/>
      <c r="R116" s="84"/>
    </row>
    <row r="117" spans="3:18" ht="12.75"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Q117" s="84"/>
      <c r="R117" s="84"/>
    </row>
    <row r="118" spans="3:18" ht="12.75"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Q118" s="84"/>
      <c r="R118" s="84"/>
    </row>
    <row r="119" spans="3:18" ht="12.75"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Q119" s="84"/>
      <c r="R119" s="84"/>
    </row>
    <row r="120" spans="3:18" ht="12.75"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Q120" s="84"/>
      <c r="R120" s="84"/>
    </row>
    <row r="121" spans="3:18" ht="12.75"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Q121" s="84"/>
      <c r="R121" s="84"/>
    </row>
    <row r="122" spans="3:18" ht="12.75"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Q122" s="84"/>
      <c r="R122" s="84"/>
    </row>
    <row r="123" spans="3:18" ht="12.75"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Q123" s="84"/>
      <c r="R123" s="84"/>
    </row>
    <row r="124" spans="3:18" ht="12.75"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</row>
    <row r="125" spans="9:18" ht="12.75">
      <c r="I125" s="84"/>
      <c r="J125" s="84"/>
      <c r="K125" s="84"/>
      <c r="L125" s="84"/>
      <c r="M125" s="84"/>
      <c r="N125" s="84"/>
      <c r="O125" s="84"/>
      <c r="P125" s="84"/>
      <c r="Q125" s="84"/>
      <c r="R125" s="84"/>
    </row>
    <row r="126" spans="9:18" ht="12.75">
      <c r="I126" s="84"/>
      <c r="J126" s="84"/>
      <c r="K126" s="84"/>
      <c r="L126" s="84"/>
      <c r="M126" s="84"/>
      <c r="N126" s="84"/>
      <c r="O126" s="84"/>
      <c r="P126" s="84"/>
      <c r="Q126" s="84"/>
      <c r="R126" s="84"/>
    </row>
    <row r="127" spans="9:18" ht="12.75">
      <c r="I127" s="84"/>
      <c r="J127" s="84"/>
      <c r="K127" s="84"/>
      <c r="L127" s="84"/>
      <c r="M127" s="84"/>
      <c r="N127" s="84"/>
      <c r="O127" s="84"/>
      <c r="P127" s="84"/>
      <c r="Q127" s="84"/>
      <c r="R127" s="84"/>
    </row>
    <row r="128" spans="9:18" ht="12.75">
      <c r="I128" s="84"/>
      <c r="J128" s="84"/>
      <c r="K128" s="84"/>
      <c r="L128" s="84"/>
      <c r="M128" s="84"/>
      <c r="N128" s="84"/>
      <c r="O128" s="84"/>
      <c r="P128" s="84"/>
      <c r="Q128" s="84"/>
      <c r="R128" s="84"/>
    </row>
    <row r="129" spans="9:18" ht="12.75">
      <c r="I129" s="84"/>
      <c r="J129" s="84"/>
      <c r="K129" s="84"/>
      <c r="L129" s="84"/>
      <c r="M129" s="84"/>
      <c r="N129" s="84"/>
      <c r="O129" s="84"/>
      <c r="P129" s="84"/>
      <c r="Q129" s="84"/>
      <c r="R129" s="84"/>
    </row>
    <row r="130" spans="9:18" ht="12.75">
      <c r="I130" s="84"/>
      <c r="J130" s="84"/>
      <c r="K130" s="84"/>
      <c r="L130" s="84"/>
      <c r="M130" s="84"/>
      <c r="N130" s="84"/>
      <c r="O130" s="84"/>
      <c r="P130" s="84"/>
      <c r="Q130" s="84"/>
      <c r="R130" s="84"/>
    </row>
    <row r="131" spans="9:18" ht="12.75">
      <c r="I131" s="84"/>
      <c r="J131" s="84"/>
      <c r="K131" s="84"/>
      <c r="L131" s="84"/>
      <c r="M131" s="84"/>
      <c r="N131" s="84"/>
      <c r="O131" s="84"/>
      <c r="P131" s="84"/>
      <c r="Q131" s="84"/>
      <c r="R131" s="84"/>
    </row>
    <row r="132" spans="9:18" ht="12.75">
      <c r="I132" s="84"/>
      <c r="J132" s="84"/>
      <c r="K132" s="84"/>
      <c r="L132" s="84"/>
      <c r="M132" s="84"/>
      <c r="N132" s="84"/>
      <c r="O132" s="84"/>
      <c r="P132" s="84"/>
      <c r="Q132" s="84"/>
      <c r="R132" s="84"/>
    </row>
    <row r="133" spans="9:18" ht="12.75">
      <c r="I133" s="84"/>
      <c r="J133" s="84"/>
      <c r="K133" s="84"/>
      <c r="L133" s="84"/>
      <c r="M133" s="84"/>
      <c r="N133" s="84"/>
      <c r="O133" s="84"/>
      <c r="P133" s="84"/>
      <c r="Q133" s="84"/>
      <c r="R133" s="84"/>
    </row>
    <row r="134" spans="9:18" ht="12.75">
      <c r="I134" s="84"/>
      <c r="J134" s="84"/>
      <c r="K134" s="84"/>
      <c r="L134" s="84"/>
      <c r="M134" s="84"/>
      <c r="N134" s="84"/>
      <c r="O134" s="84"/>
      <c r="P134" s="84"/>
      <c r="Q134" s="84"/>
      <c r="R134" s="84"/>
    </row>
    <row r="135" spans="9:18" ht="12.75">
      <c r="I135" s="84"/>
      <c r="J135" s="84"/>
      <c r="K135" s="84"/>
      <c r="L135" s="84"/>
      <c r="M135" s="84"/>
      <c r="N135" s="84"/>
      <c r="O135" s="84"/>
      <c r="P135" s="84"/>
      <c r="Q135" s="84"/>
      <c r="R135" s="84"/>
    </row>
    <row r="136" spans="9:18" ht="12.75">
      <c r="I136" s="84"/>
      <c r="J136" s="84"/>
      <c r="K136" s="84"/>
      <c r="L136" s="84"/>
      <c r="M136" s="84"/>
      <c r="N136" s="84"/>
      <c r="O136" s="84"/>
      <c r="P136" s="84"/>
      <c r="Q136" s="84"/>
      <c r="R136" s="84"/>
    </row>
    <row r="137" spans="9:18" ht="12.75">
      <c r="I137" s="84"/>
      <c r="J137" s="84"/>
      <c r="K137" s="84"/>
      <c r="L137" s="84"/>
      <c r="M137" s="84"/>
      <c r="N137" s="84"/>
      <c r="O137" s="84"/>
      <c r="P137" s="84"/>
      <c r="Q137" s="84"/>
      <c r="R137" s="84"/>
    </row>
    <row r="138" spans="9:18" ht="12.75">
      <c r="I138" s="84"/>
      <c r="J138" s="84"/>
      <c r="K138" s="84"/>
      <c r="L138" s="84"/>
      <c r="M138" s="84"/>
      <c r="N138" s="84"/>
      <c r="O138" s="84"/>
      <c r="P138" s="84"/>
      <c r="Q138" s="84"/>
      <c r="R138" s="84"/>
    </row>
    <row r="139" spans="9:18" ht="12.75">
      <c r="I139" s="84"/>
      <c r="J139" s="84"/>
      <c r="K139" s="84"/>
      <c r="L139" s="84"/>
      <c r="M139" s="84"/>
      <c r="N139" s="84"/>
      <c r="O139" s="84"/>
      <c r="P139" s="84"/>
      <c r="Q139" s="84"/>
      <c r="R139" s="84"/>
    </row>
    <row r="140" spans="9:18" ht="12.75">
      <c r="I140" s="84"/>
      <c r="J140" s="84"/>
      <c r="K140" s="84"/>
      <c r="L140" s="84"/>
      <c r="M140" s="84"/>
      <c r="N140" s="84"/>
      <c r="O140" s="84"/>
      <c r="P140" s="84"/>
      <c r="Q140" s="84"/>
      <c r="R140" s="84"/>
    </row>
    <row r="141" spans="9:18" ht="12.75">
      <c r="I141" s="84"/>
      <c r="J141" s="84"/>
      <c r="K141" s="84"/>
      <c r="L141" s="84"/>
      <c r="M141" s="84"/>
      <c r="N141" s="84"/>
      <c r="O141" s="84"/>
      <c r="P141" s="84"/>
      <c r="Q141" s="84"/>
      <c r="R141" s="84"/>
    </row>
    <row r="142" spans="9:18" ht="12.75">
      <c r="I142" s="84"/>
      <c r="J142" s="84"/>
      <c r="K142" s="84"/>
      <c r="L142" s="84"/>
      <c r="M142" s="84"/>
      <c r="N142" s="84"/>
      <c r="O142" s="84"/>
      <c r="P142" s="84"/>
      <c r="Q142" s="84"/>
      <c r="R142" s="84"/>
    </row>
    <row r="143" spans="9:18" ht="12.75">
      <c r="I143" s="84"/>
      <c r="J143" s="84"/>
      <c r="K143" s="84"/>
      <c r="L143" s="84"/>
      <c r="M143" s="84"/>
      <c r="N143" s="84"/>
      <c r="O143" s="84"/>
      <c r="P143" s="84"/>
      <c r="Q143" s="84"/>
      <c r="R143" s="84"/>
    </row>
    <row r="144" spans="9:18" ht="12.75">
      <c r="I144" s="84"/>
      <c r="J144" s="84"/>
      <c r="K144" s="84"/>
      <c r="L144" s="84"/>
      <c r="M144" s="84"/>
      <c r="N144" s="84"/>
      <c r="O144" s="84"/>
      <c r="P144" s="84"/>
      <c r="Q144" s="84"/>
      <c r="R144" s="84"/>
    </row>
    <row r="145" spans="9:18" ht="12.75">
      <c r="I145" s="84"/>
      <c r="J145" s="84"/>
      <c r="K145" s="84"/>
      <c r="L145" s="84"/>
      <c r="M145" s="84"/>
      <c r="N145" s="84"/>
      <c r="O145" s="84"/>
      <c r="P145" s="84"/>
      <c r="Q145" s="84"/>
      <c r="R145" s="84"/>
    </row>
    <row r="146" spans="9:18" ht="12.75">
      <c r="I146" s="84"/>
      <c r="J146" s="84"/>
      <c r="K146" s="84"/>
      <c r="L146" s="84"/>
      <c r="M146" s="84"/>
      <c r="N146" s="84"/>
      <c r="O146" s="84"/>
      <c r="P146" s="84"/>
      <c r="Q146" s="84"/>
      <c r="R146" s="84"/>
    </row>
    <row r="147" spans="9:18" ht="12.75">
      <c r="I147" s="84"/>
      <c r="J147" s="84"/>
      <c r="K147" s="84"/>
      <c r="L147" s="84"/>
      <c r="M147" s="84"/>
      <c r="N147" s="84"/>
      <c r="O147" s="84"/>
      <c r="P147" s="84"/>
      <c r="Q147" s="84"/>
      <c r="R147" s="84"/>
    </row>
    <row r="148" spans="9:18" ht="12.75">
      <c r="I148" s="84"/>
      <c r="J148" s="84"/>
      <c r="K148" s="84"/>
      <c r="L148" s="84"/>
      <c r="M148" s="84"/>
      <c r="N148" s="84"/>
      <c r="O148" s="84"/>
      <c r="P148" s="84"/>
      <c r="Q148" s="84"/>
      <c r="R148" s="84"/>
    </row>
    <row r="149" spans="9:18" ht="12.75">
      <c r="I149" s="84"/>
      <c r="J149" s="84"/>
      <c r="K149" s="84"/>
      <c r="L149" s="84"/>
      <c r="M149" s="84"/>
      <c r="N149" s="84"/>
      <c r="O149" s="84"/>
      <c r="P149" s="84"/>
      <c r="Q149" s="84"/>
      <c r="R149" s="84"/>
    </row>
    <row r="150" spans="9:18" ht="12.75">
      <c r="I150" s="84"/>
      <c r="J150" s="84"/>
      <c r="K150" s="84"/>
      <c r="L150" s="84"/>
      <c r="M150" s="84"/>
      <c r="N150" s="84"/>
      <c r="O150" s="84"/>
      <c r="P150" s="84"/>
      <c r="Q150" s="84"/>
      <c r="R150" s="84"/>
    </row>
    <row r="151" spans="9:18" ht="12.75">
      <c r="I151" s="84"/>
      <c r="J151" s="84"/>
      <c r="K151" s="84"/>
      <c r="L151" s="84"/>
      <c r="M151" s="84"/>
      <c r="N151" s="84"/>
      <c r="O151" s="84"/>
      <c r="P151" s="84"/>
      <c r="Q151" s="84"/>
      <c r="R151" s="84"/>
    </row>
    <row r="152" spans="9:18" ht="12.75">
      <c r="I152" s="84"/>
      <c r="J152" s="84"/>
      <c r="K152" s="84"/>
      <c r="L152" s="84"/>
      <c r="M152" s="84"/>
      <c r="N152" s="84"/>
      <c r="O152" s="84"/>
      <c r="P152" s="84"/>
      <c r="Q152" s="84"/>
      <c r="R152" s="84"/>
    </row>
    <row r="153" spans="9:18" ht="12.75">
      <c r="I153" s="84"/>
      <c r="J153" s="84"/>
      <c r="K153" s="84"/>
      <c r="L153" s="84"/>
      <c r="M153" s="84"/>
      <c r="N153" s="84"/>
      <c r="O153" s="84"/>
      <c r="P153" s="84"/>
      <c r="Q153" s="84"/>
      <c r="R153" s="84"/>
    </row>
    <row r="154" spans="9:18" ht="12.75">
      <c r="I154" s="84"/>
      <c r="J154" s="84"/>
      <c r="K154" s="84"/>
      <c r="L154" s="84"/>
      <c r="M154" s="84"/>
      <c r="N154" s="84"/>
      <c r="O154" s="84"/>
      <c r="P154" s="84"/>
      <c r="Q154" s="84"/>
      <c r="R154" s="84"/>
    </row>
    <row r="155" spans="9:18" ht="12.75">
      <c r="I155" s="84"/>
      <c r="J155" s="84"/>
      <c r="K155" s="84"/>
      <c r="L155" s="84"/>
      <c r="M155" s="84"/>
      <c r="N155" s="84"/>
      <c r="O155" s="84"/>
      <c r="P155" s="84"/>
      <c r="Q155" s="84"/>
      <c r="R155" s="84"/>
    </row>
    <row r="156" spans="9:18" ht="12.75">
      <c r="I156" s="84"/>
      <c r="J156" s="84"/>
      <c r="K156" s="84"/>
      <c r="L156" s="84"/>
      <c r="M156" s="84"/>
      <c r="N156" s="84"/>
      <c r="O156" s="84"/>
      <c r="P156" s="84"/>
      <c r="Q156" s="84"/>
      <c r="R156" s="84"/>
    </row>
    <row r="157" spans="9:18" ht="12.75">
      <c r="I157" s="84"/>
      <c r="J157" s="84"/>
      <c r="K157" s="84"/>
      <c r="L157" s="84"/>
      <c r="M157" s="84"/>
      <c r="N157" s="84"/>
      <c r="O157" s="84"/>
      <c r="P157" s="84"/>
      <c r="Q157" s="84"/>
      <c r="R157" s="84"/>
    </row>
    <row r="158" spans="9:18" ht="12.75">
      <c r="I158" s="84"/>
      <c r="J158" s="84"/>
      <c r="K158" s="84"/>
      <c r="L158" s="84"/>
      <c r="M158" s="84"/>
      <c r="N158" s="84"/>
      <c r="O158" s="84"/>
      <c r="P158" s="84"/>
      <c r="Q158" s="84"/>
      <c r="R158" s="84"/>
    </row>
    <row r="159" spans="9:18" ht="12.75">
      <c r="I159" s="84"/>
      <c r="J159" s="84"/>
      <c r="K159" s="84"/>
      <c r="L159" s="84"/>
      <c r="M159" s="84"/>
      <c r="N159" s="84"/>
      <c r="O159" s="84"/>
      <c r="P159" s="84"/>
      <c r="Q159" s="84"/>
      <c r="R159" s="84"/>
    </row>
    <row r="160" spans="9:18" ht="12.75">
      <c r="I160" s="84"/>
      <c r="J160" s="84"/>
      <c r="K160" s="84"/>
      <c r="L160" s="84"/>
      <c r="M160" s="84"/>
      <c r="N160" s="84"/>
      <c r="O160" s="84"/>
      <c r="P160" s="84"/>
      <c r="Q160" s="84"/>
      <c r="R160" s="84"/>
    </row>
    <row r="161" spans="9:18" ht="12.75">
      <c r="I161" s="84"/>
      <c r="J161" s="84"/>
      <c r="K161" s="84"/>
      <c r="L161" s="84"/>
      <c r="M161" s="84"/>
      <c r="N161" s="84"/>
      <c r="O161" s="84"/>
      <c r="P161" s="84"/>
      <c r="Q161" s="84"/>
      <c r="R161" s="84"/>
    </row>
    <row r="162" spans="9:18" ht="12.75">
      <c r="I162" s="84"/>
      <c r="J162" s="84"/>
      <c r="K162" s="84"/>
      <c r="L162" s="84"/>
      <c r="M162" s="84"/>
      <c r="N162" s="84"/>
      <c r="O162" s="84"/>
      <c r="P162" s="84"/>
      <c r="Q162" s="84"/>
      <c r="R162" s="84"/>
    </row>
    <row r="163" spans="9:18" ht="12.75">
      <c r="I163" s="84"/>
      <c r="J163" s="84"/>
      <c r="K163" s="84"/>
      <c r="L163" s="84"/>
      <c r="M163" s="84"/>
      <c r="N163" s="84"/>
      <c r="O163" s="84"/>
      <c r="P163" s="84"/>
      <c r="Q163" s="84"/>
      <c r="R163" s="84"/>
    </row>
    <row r="164" spans="9:18" ht="12.75">
      <c r="I164" s="84"/>
      <c r="J164" s="84"/>
      <c r="K164" s="84"/>
      <c r="L164" s="84"/>
      <c r="M164" s="84"/>
      <c r="N164" s="84"/>
      <c r="O164" s="84"/>
      <c r="P164" s="84"/>
      <c r="Q164" s="84"/>
      <c r="R164" s="84"/>
    </row>
    <row r="165" spans="9:18" ht="12.75">
      <c r="I165" s="84"/>
      <c r="J165" s="84"/>
      <c r="K165" s="84"/>
      <c r="L165" s="84"/>
      <c r="M165" s="84"/>
      <c r="N165" s="84"/>
      <c r="O165" s="84"/>
      <c r="P165" s="84"/>
      <c r="Q165" s="84"/>
      <c r="R165" s="84"/>
    </row>
    <row r="166" spans="9:18" ht="12.75">
      <c r="I166" s="84"/>
      <c r="J166" s="84"/>
      <c r="K166" s="84"/>
      <c r="L166" s="84"/>
      <c r="M166" s="84"/>
      <c r="N166" s="84"/>
      <c r="O166" s="84"/>
      <c r="P166" s="84"/>
      <c r="Q166" s="84"/>
      <c r="R166" s="84"/>
    </row>
    <row r="167" spans="9:18" ht="12.75">
      <c r="I167" s="84"/>
      <c r="J167" s="84"/>
      <c r="K167" s="84"/>
      <c r="L167" s="84"/>
      <c r="M167" s="84"/>
      <c r="N167" s="84"/>
      <c r="O167" s="84"/>
      <c r="P167" s="84"/>
      <c r="Q167" s="84"/>
      <c r="R167" s="84"/>
    </row>
    <row r="168" spans="9:18" ht="12.75">
      <c r="I168" s="84"/>
      <c r="J168" s="84"/>
      <c r="K168" s="84"/>
      <c r="L168" s="84"/>
      <c r="M168" s="84"/>
      <c r="N168" s="84"/>
      <c r="O168" s="84"/>
      <c r="P168" s="84"/>
      <c r="Q168" s="84"/>
      <c r="R168" s="84"/>
    </row>
    <row r="169" spans="9:18" ht="12.75">
      <c r="I169" s="84"/>
      <c r="J169" s="84"/>
      <c r="K169" s="84"/>
      <c r="L169" s="84"/>
      <c r="M169" s="84"/>
      <c r="N169" s="84"/>
      <c r="O169" s="84"/>
      <c r="P169" s="84"/>
      <c r="Q169" s="84"/>
      <c r="R169" s="84"/>
    </row>
    <row r="170" spans="9:18" ht="12.75">
      <c r="I170" s="84"/>
      <c r="J170" s="84"/>
      <c r="K170" s="84"/>
      <c r="L170" s="84"/>
      <c r="M170" s="84"/>
      <c r="N170" s="84"/>
      <c r="O170" s="84"/>
      <c r="P170" s="84"/>
      <c r="Q170" s="84"/>
      <c r="R170" s="84"/>
    </row>
    <row r="171" spans="9:18" ht="12.75">
      <c r="I171" s="84"/>
      <c r="J171" s="84"/>
      <c r="K171" s="84"/>
      <c r="L171" s="84"/>
      <c r="M171" s="84"/>
      <c r="N171" s="84"/>
      <c r="O171" s="84"/>
      <c r="P171" s="84"/>
      <c r="Q171" s="84"/>
      <c r="R171" s="84"/>
    </row>
    <row r="172" spans="9:18" ht="12.75">
      <c r="I172" s="84"/>
      <c r="J172" s="84"/>
      <c r="K172" s="84"/>
      <c r="L172" s="84"/>
      <c r="M172" s="84"/>
      <c r="N172" s="84"/>
      <c r="O172" s="84"/>
      <c r="P172" s="84"/>
      <c r="Q172" s="84"/>
      <c r="R172" s="84"/>
    </row>
    <row r="173" spans="9:18" ht="12.75">
      <c r="I173" s="84"/>
      <c r="J173" s="84"/>
      <c r="K173" s="84"/>
      <c r="L173" s="84"/>
      <c r="M173" s="84"/>
      <c r="N173" s="84"/>
      <c r="O173" s="84"/>
      <c r="P173" s="84"/>
      <c r="Q173" s="84"/>
      <c r="R173" s="84"/>
    </row>
    <row r="174" spans="9:18" ht="12.75">
      <c r="I174" s="84"/>
      <c r="J174" s="84"/>
      <c r="K174" s="84"/>
      <c r="L174" s="84"/>
      <c r="M174" s="84"/>
      <c r="N174" s="84"/>
      <c r="O174" s="84"/>
      <c r="P174" s="84"/>
      <c r="Q174" s="84"/>
      <c r="R174" s="84"/>
    </row>
    <row r="175" spans="9:18" ht="12.75">
      <c r="I175" s="84"/>
      <c r="J175" s="84"/>
      <c r="K175" s="84"/>
      <c r="L175" s="84"/>
      <c r="M175" s="84"/>
      <c r="N175" s="84"/>
      <c r="O175" s="84"/>
      <c r="P175" s="84"/>
      <c r="Q175" s="84"/>
      <c r="R175" s="84"/>
    </row>
    <row r="176" spans="9:18" ht="12.75">
      <c r="I176" s="84"/>
      <c r="J176" s="84"/>
      <c r="K176" s="84"/>
      <c r="L176" s="84"/>
      <c r="M176" s="84"/>
      <c r="N176" s="84"/>
      <c r="O176" s="84"/>
      <c r="P176" s="84"/>
      <c r="Q176" s="84"/>
      <c r="R176" s="84"/>
    </row>
    <row r="177" spans="9:18" ht="12.75">
      <c r="I177" s="84"/>
      <c r="J177" s="84"/>
      <c r="K177" s="84"/>
      <c r="L177" s="84"/>
      <c r="M177" s="84"/>
      <c r="N177" s="84"/>
      <c r="O177" s="84"/>
      <c r="P177" s="84"/>
      <c r="Q177" s="84"/>
      <c r="R177" s="84"/>
    </row>
    <row r="178" spans="9:18" ht="12.75">
      <c r="I178" s="84"/>
      <c r="J178" s="84"/>
      <c r="K178" s="84"/>
      <c r="L178" s="84"/>
      <c r="M178" s="84"/>
      <c r="N178" s="84"/>
      <c r="O178" s="84"/>
      <c r="P178" s="84"/>
      <c r="Q178" s="84"/>
      <c r="R178" s="84"/>
    </row>
    <row r="179" spans="9:18" ht="12.75">
      <c r="I179" s="84"/>
      <c r="J179" s="84"/>
      <c r="K179" s="84"/>
      <c r="L179" s="84"/>
      <c r="M179" s="84"/>
      <c r="N179" s="84"/>
      <c r="O179" s="84"/>
      <c r="P179" s="84"/>
      <c r="Q179" s="84"/>
      <c r="R179" s="84"/>
    </row>
    <row r="180" spans="9:18" ht="12.75">
      <c r="I180" s="84"/>
      <c r="J180" s="84"/>
      <c r="K180" s="84"/>
      <c r="L180" s="84"/>
      <c r="M180" s="84"/>
      <c r="N180" s="84"/>
      <c r="O180" s="84"/>
      <c r="P180" s="84"/>
      <c r="Q180" s="84"/>
      <c r="R180" s="84"/>
    </row>
    <row r="181" spans="9:18" ht="12.75">
      <c r="I181" s="84"/>
      <c r="J181" s="84"/>
      <c r="K181" s="84"/>
      <c r="L181" s="84"/>
      <c r="M181" s="84"/>
      <c r="N181" s="84"/>
      <c r="O181" s="84"/>
      <c r="P181" s="84"/>
      <c r="Q181" s="84"/>
      <c r="R181" s="84"/>
    </row>
    <row r="182" spans="9:18" ht="12.75">
      <c r="I182" s="84"/>
      <c r="J182" s="84"/>
      <c r="K182" s="84"/>
      <c r="L182" s="84"/>
      <c r="M182" s="84"/>
      <c r="N182" s="84"/>
      <c r="O182" s="84"/>
      <c r="P182" s="84"/>
      <c r="Q182" s="84"/>
      <c r="R182" s="84"/>
    </row>
    <row r="183" spans="9:18" ht="12.75">
      <c r="I183" s="84"/>
      <c r="J183" s="84"/>
      <c r="K183" s="84"/>
      <c r="L183" s="84"/>
      <c r="M183" s="84"/>
      <c r="N183" s="84"/>
      <c r="O183" s="84"/>
      <c r="P183" s="84"/>
      <c r="Q183" s="84"/>
      <c r="R183" s="84"/>
    </row>
    <row r="184" spans="9:18" ht="12.75">
      <c r="I184" s="84"/>
      <c r="J184" s="84"/>
      <c r="K184" s="84"/>
      <c r="L184" s="84"/>
      <c r="M184" s="84"/>
      <c r="N184" s="84"/>
      <c r="O184" s="84"/>
      <c r="P184" s="84"/>
      <c r="Q184" s="84"/>
      <c r="R184" s="84"/>
    </row>
    <row r="185" spans="9:18" ht="12.75">
      <c r="I185" s="84"/>
      <c r="J185" s="84"/>
      <c r="K185" s="84"/>
      <c r="L185" s="84"/>
      <c r="M185" s="84"/>
      <c r="N185" s="84"/>
      <c r="O185" s="84"/>
      <c r="P185" s="84"/>
      <c r="Q185" s="84"/>
      <c r="R185" s="84"/>
    </row>
    <row r="186" spans="9:18" ht="12.75">
      <c r="I186" s="84"/>
      <c r="J186" s="84"/>
      <c r="K186" s="84"/>
      <c r="L186" s="84"/>
      <c r="M186" s="84"/>
      <c r="N186" s="84"/>
      <c r="O186" s="84"/>
      <c r="P186" s="84"/>
      <c r="Q186" s="84"/>
      <c r="R186" s="84"/>
    </row>
    <row r="187" spans="9:18" ht="12.75">
      <c r="I187" s="84"/>
      <c r="J187" s="84"/>
      <c r="K187" s="84"/>
      <c r="L187" s="84"/>
      <c r="M187" s="84"/>
      <c r="N187" s="84"/>
      <c r="O187" s="84"/>
      <c r="P187" s="84"/>
      <c r="Q187" s="84"/>
      <c r="R187" s="84"/>
    </row>
    <row r="188" spans="9:18" ht="12.75">
      <c r="I188" s="84"/>
      <c r="J188" s="84"/>
      <c r="K188" s="84"/>
      <c r="L188" s="84"/>
      <c r="M188" s="84"/>
      <c r="N188" s="84"/>
      <c r="O188" s="84"/>
      <c r="P188" s="84"/>
      <c r="Q188" s="84"/>
      <c r="R188" s="84"/>
    </row>
    <row r="189" spans="9:18" ht="12.75">
      <c r="I189" s="84"/>
      <c r="J189" s="84"/>
      <c r="K189" s="84"/>
      <c r="L189" s="84"/>
      <c r="M189" s="84"/>
      <c r="N189" s="84"/>
      <c r="O189" s="84"/>
      <c r="P189" s="84"/>
      <c r="Q189" s="84"/>
      <c r="R189" s="84"/>
    </row>
    <row r="190" spans="9:18" ht="12.75">
      <c r="I190" s="84"/>
      <c r="J190" s="84"/>
      <c r="K190" s="84"/>
      <c r="L190" s="84"/>
      <c r="M190" s="84"/>
      <c r="N190" s="84"/>
      <c r="O190" s="84"/>
      <c r="P190" s="84"/>
      <c r="Q190" s="84"/>
      <c r="R190" s="84"/>
    </row>
    <row r="191" spans="9:18" ht="12.75">
      <c r="I191" s="84"/>
      <c r="J191" s="84"/>
      <c r="K191" s="84"/>
      <c r="L191" s="84"/>
      <c r="M191" s="84"/>
      <c r="N191" s="84"/>
      <c r="O191" s="84"/>
      <c r="P191" s="84"/>
      <c r="Q191" s="84"/>
      <c r="R191" s="84"/>
    </row>
    <row r="192" spans="9:18" ht="12.75">
      <c r="I192" s="84"/>
      <c r="J192" s="84"/>
      <c r="K192" s="84"/>
      <c r="L192" s="84"/>
      <c r="M192" s="84"/>
      <c r="N192" s="84"/>
      <c r="O192" s="84"/>
      <c r="P192" s="84"/>
      <c r="Q192" s="84"/>
      <c r="R192" s="84"/>
    </row>
    <row r="193" spans="9:18" ht="12.75">
      <c r="I193" s="84"/>
      <c r="J193" s="84"/>
      <c r="K193" s="84"/>
      <c r="L193" s="84"/>
      <c r="M193" s="84"/>
      <c r="N193" s="84"/>
      <c r="O193" s="84"/>
      <c r="P193" s="84"/>
      <c r="Q193" s="84"/>
      <c r="R193" s="84"/>
    </row>
    <row r="194" spans="9:18" ht="12.75">
      <c r="I194" s="84"/>
      <c r="J194" s="84"/>
      <c r="K194" s="84"/>
      <c r="L194" s="84"/>
      <c r="M194" s="84"/>
      <c r="N194" s="84"/>
      <c r="O194" s="84"/>
      <c r="P194" s="84"/>
      <c r="Q194" s="84"/>
      <c r="R194" s="84"/>
    </row>
    <row r="195" spans="9:18" ht="12.75">
      <c r="I195" s="84"/>
      <c r="J195" s="84"/>
      <c r="K195" s="84"/>
      <c r="L195" s="84"/>
      <c r="M195" s="84"/>
      <c r="N195" s="84"/>
      <c r="O195" s="84"/>
      <c r="P195" s="84"/>
      <c r="Q195" s="84"/>
      <c r="R195" s="84"/>
    </row>
    <row r="196" spans="9:18" ht="12.75">
      <c r="I196" s="84"/>
      <c r="J196" s="84"/>
      <c r="K196" s="84"/>
      <c r="L196" s="84"/>
      <c r="M196" s="84"/>
      <c r="N196" s="84"/>
      <c r="O196" s="84"/>
      <c r="P196" s="84"/>
      <c r="Q196" s="84"/>
      <c r="R196" s="84"/>
    </row>
    <row r="197" spans="9:18" ht="12.75">
      <c r="I197" s="84"/>
      <c r="J197" s="84"/>
      <c r="K197" s="84"/>
      <c r="L197" s="84"/>
      <c r="M197" s="84"/>
      <c r="N197" s="84"/>
      <c r="O197" s="84"/>
      <c r="P197" s="84"/>
      <c r="Q197" s="84"/>
      <c r="R197" s="84"/>
    </row>
    <row r="198" spans="9:18" ht="12.75">
      <c r="I198" s="84"/>
      <c r="J198" s="84"/>
      <c r="K198" s="84"/>
      <c r="L198" s="84"/>
      <c r="M198" s="84"/>
      <c r="N198" s="84"/>
      <c r="O198" s="84"/>
      <c r="P198" s="84"/>
      <c r="Q198" s="84"/>
      <c r="R198" s="84"/>
    </row>
    <row r="199" spans="9:18" ht="12.75">
      <c r="I199" s="84"/>
      <c r="J199" s="84"/>
      <c r="K199" s="84"/>
      <c r="L199" s="84"/>
      <c r="M199" s="84"/>
      <c r="N199" s="84"/>
      <c r="O199" s="84"/>
      <c r="P199" s="84"/>
      <c r="Q199" s="84"/>
      <c r="R199" s="84"/>
    </row>
    <row r="200" spans="9:18" ht="12.75">
      <c r="I200" s="84"/>
      <c r="J200" s="84"/>
      <c r="K200" s="84"/>
      <c r="L200" s="84"/>
      <c r="M200" s="84"/>
      <c r="N200" s="84"/>
      <c r="O200" s="84"/>
      <c r="P200" s="84"/>
      <c r="Q200" s="84"/>
      <c r="R200" s="84"/>
    </row>
    <row r="201" spans="9:18" ht="12.75">
      <c r="I201" s="84"/>
      <c r="J201" s="84"/>
      <c r="K201" s="84"/>
      <c r="L201" s="84"/>
      <c r="M201" s="84"/>
      <c r="N201" s="84"/>
      <c r="O201" s="84"/>
      <c r="P201" s="84"/>
      <c r="Q201" s="84"/>
      <c r="R201" s="84"/>
    </row>
    <row r="202" spans="9:18" ht="12.75">
      <c r="I202" s="84"/>
      <c r="J202" s="84"/>
      <c r="K202" s="84"/>
      <c r="L202" s="84"/>
      <c r="M202" s="84"/>
      <c r="N202" s="84"/>
      <c r="O202" s="84"/>
      <c r="P202" s="84"/>
      <c r="Q202" s="84"/>
      <c r="R202" s="84"/>
    </row>
    <row r="203" spans="9:18" ht="12.75">
      <c r="I203" s="84"/>
      <c r="J203" s="84"/>
      <c r="K203" s="84"/>
      <c r="L203" s="84"/>
      <c r="M203" s="84"/>
      <c r="N203" s="84"/>
      <c r="O203" s="84"/>
      <c r="P203" s="84"/>
      <c r="Q203" s="84"/>
      <c r="R203" s="84"/>
    </row>
    <row r="204" spans="9:18" ht="12.75">
      <c r="I204" s="84"/>
      <c r="J204" s="84"/>
      <c r="K204" s="84"/>
      <c r="L204" s="84"/>
      <c r="M204" s="84"/>
      <c r="N204" s="84"/>
      <c r="O204" s="84"/>
      <c r="P204" s="84"/>
      <c r="Q204" s="84"/>
      <c r="R204" s="84"/>
    </row>
    <row r="205" spans="9:18" ht="12.75">
      <c r="I205" s="84"/>
      <c r="J205" s="84"/>
      <c r="K205" s="84"/>
      <c r="L205" s="84"/>
      <c r="M205" s="84"/>
      <c r="N205" s="84"/>
      <c r="O205" s="84"/>
      <c r="P205" s="84"/>
      <c r="Q205" s="84"/>
      <c r="R205" s="84"/>
    </row>
    <row r="206" spans="9:18" ht="12.75">
      <c r="I206" s="84"/>
      <c r="J206" s="84"/>
      <c r="K206" s="84"/>
      <c r="L206" s="84"/>
      <c r="M206" s="84"/>
      <c r="N206" s="84"/>
      <c r="O206" s="84"/>
      <c r="P206" s="84"/>
      <c r="Q206" s="84"/>
      <c r="R206" s="84"/>
    </row>
    <row r="207" spans="9:18" ht="12.75">
      <c r="I207" s="84"/>
      <c r="J207" s="84"/>
      <c r="K207" s="84"/>
      <c r="L207" s="84"/>
      <c r="M207" s="84"/>
      <c r="N207" s="84"/>
      <c r="O207" s="84"/>
      <c r="P207" s="84"/>
      <c r="Q207" s="84"/>
      <c r="R207" s="84"/>
    </row>
    <row r="208" spans="9:18" ht="12.75">
      <c r="I208" s="84"/>
      <c r="J208" s="84"/>
      <c r="K208" s="84"/>
      <c r="L208" s="84"/>
      <c r="M208" s="84"/>
      <c r="N208" s="84"/>
      <c r="O208" s="84"/>
      <c r="P208" s="84"/>
      <c r="Q208" s="84"/>
      <c r="R208" s="84"/>
    </row>
    <row r="209" spans="9:18" ht="12.75">
      <c r="I209" s="84"/>
      <c r="J209" s="84"/>
      <c r="K209" s="84"/>
      <c r="L209" s="84"/>
      <c r="M209" s="84"/>
      <c r="N209" s="84"/>
      <c r="O209" s="84"/>
      <c r="P209" s="84"/>
      <c r="Q209" s="84"/>
      <c r="R209" s="84"/>
    </row>
    <row r="210" spans="9:18" ht="12.75">
      <c r="I210" s="84"/>
      <c r="J210" s="84"/>
      <c r="K210" s="84"/>
      <c r="L210" s="84"/>
      <c r="M210" s="84"/>
      <c r="N210" s="84"/>
      <c r="O210" s="84"/>
      <c r="P210" s="84"/>
      <c r="Q210" s="84"/>
      <c r="R210" s="84"/>
    </row>
    <row r="211" spans="9:18" ht="12.75">
      <c r="I211" s="84"/>
      <c r="J211" s="84"/>
      <c r="K211" s="84"/>
      <c r="L211" s="84"/>
      <c r="M211" s="84"/>
      <c r="N211" s="84"/>
      <c r="O211" s="84"/>
      <c r="P211" s="84"/>
      <c r="Q211" s="84"/>
      <c r="R211" s="84"/>
    </row>
    <row r="212" spans="9:18" ht="12.75">
      <c r="I212" s="84"/>
      <c r="J212" s="84"/>
      <c r="K212" s="84"/>
      <c r="L212" s="84"/>
      <c r="M212" s="84"/>
      <c r="N212" s="84"/>
      <c r="O212" s="84"/>
      <c r="P212" s="84"/>
      <c r="Q212" s="84"/>
      <c r="R212" s="84"/>
    </row>
    <row r="213" spans="9:18" ht="12.75">
      <c r="I213" s="84"/>
      <c r="J213" s="84"/>
      <c r="K213" s="84"/>
      <c r="L213" s="84"/>
      <c r="M213" s="84"/>
      <c r="N213" s="84"/>
      <c r="O213" s="84"/>
      <c r="P213" s="84"/>
      <c r="Q213" s="84"/>
      <c r="R213" s="84"/>
    </row>
    <row r="214" spans="9:18" ht="12.75">
      <c r="I214" s="84"/>
      <c r="J214" s="84"/>
      <c r="K214" s="84"/>
      <c r="L214" s="84"/>
      <c r="M214" s="84"/>
      <c r="N214" s="84"/>
      <c r="O214" s="84"/>
      <c r="P214" s="84"/>
      <c r="Q214" s="84"/>
      <c r="R214" s="84"/>
    </row>
    <row r="215" spans="9:18" ht="12.75">
      <c r="I215" s="84"/>
      <c r="J215" s="84"/>
      <c r="K215" s="84"/>
      <c r="L215" s="84"/>
      <c r="M215" s="84"/>
      <c r="N215" s="84"/>
      <c r="O215" s="84"/>
      <c r="P215" s="84"/>
      <c r="Q215" s="84"/>
      <c r="R215" s="84"/>
    </row>
    <row r="216" spans="9:18" ht="12.75">
      <c r="I216" s="84"/>
      <c r="J216" s="84"/>
      <c r="K216" s="84"/>
      <c r="L216" s="84"/>
      <c r="M216" s="84"/>
      <c r="N216" s="84"/>
      <c r="O216" s="84"/>
      <c r="P216" s="84"/>
      <c r="Q216" s="84"/>
      <c r="R216" s="84"/>
    </row>
    <row r="217" spans="9:18" ht="12.75">
      <c r="I217" s="84"/>
      <c r="J217" s="84"/>
      <c r="K217" s="84"/>
      <c r="L217" s="84"/>
      <c r="M217" s="84"/>
      <c r="N217" s="84"/>
      <c r="O217" s="84"/>
      <c r="P217" s="84"/>
      <c r="Q217" s="84"/>
      <c r="R217" s="84"/>
    </row>
    <row r="218" spans="9:18" ht="12.75">
      <c r="I218" s="84"/>
      <c r="J218" s="84"/>
      <c r="K218" s="84"/>
      <c r="L218" s="84"/>
      <c r="M218" s="84"/>
      <c r="N218" s="84"/>
      <c r="O218" s="84"/>
      <c r="P218" s="84"/>
      <c r="Q218" s="84"/>
      <c r="R218" s="84"/>
    </row>
    <row r="219" spans="9:18" ht="12.75">
      <c r="I219" s="84"/>
      <c r="J219" s="84"/>
      <c r="K219" s="84"/>
      <c r="L219" s="84"/>
      <c r="M219" s="84"/>
      <c r="N219" s="84"/>
      <c r="O219" s="84"/>
      <c r="P219" s="84"/>
      <c r="Q219" s="84"/>
      <c r="R219" s="84"/>
    </row>
    <row r="220" spans="9:18" ht="12.75">
      <c r="I220" s="84"/>
      <c r="J220" s="84"/>
      <c r="K220" s="84"/>
      <c r="L220" s="84"/>
      <c r="M220" s="84"/>
      <c r="N220" s="84"/>
      <c r="O220" s="84"/>
      <c r="P220" s="84"/>
      <c r="Q220" s="84"/>
      <c r="R220" s="84"/>
    </row>
    <row r="221" spans="9:18" ht="12.75">
      <c r="I221" s="84"/>
      <c r="J221" s="84"/>
      <c r="K221" s="84"/>
      <c r="L221" s="84"/>
      <c r="M221" s="84"/>
      <c r="N221" s="84"/>
      <c r="O221" s="84"/>
      <c r="P221" s="84"/>
      <c r="Q221" s="84"/>
      <c r="R221" s="84"/>
    </row>
    <row r="222" spans="9:18" ht="12.75">
      <c r="I222" s="84"/>
      <c r="J222" s="84"/>
      <c r="K222" s="84"/>
      <c r="L222" s="84"/>
      <c r="M222" s="84"/>
      <c r="N222" s="84"/>
      <c r="O222" s="84"/>
      <c r="P222" s="84"/>
      <c r="Q222" s="84"/>
      <c r="R222" s="84"/>
    </row>
    <row r="223" spans="9:18" ht="12.75">
      <c r="I223" s="84"/>
      <c r="J223" s="84"/>
      <c r="K223" s="84"/>
      <c r="L223" s="84"/>
      <c r="M223" s="84"/>
      <c r="N223" s="84"/>
      <c r="O223" s="84"/>
      <c r="P223" s="84"/>
      <c r="Q223" s="84"/>
      <c r="R223" s="84"/>
    </row>
    <row r="224" spans="9:18" ht="12.75">
      <c r="I224" s="84"/>
      <c r="J224" s="84"/>
      <c r="K224" s="84"/>
      <c r="L224" s="84"/>
      <c r="M224" s="84"/>
      <c r="N224" s="84"/>
      <c r="O224" s="84"/>
      <c r="P224" s="84"/>
      <c r="Q224" s="84"/>
      <c r="R224" s="84"/>
    </row>
    <row r="225" spans="9:16" ht="12.75">
      <c r="I225" s="84"/>
      <c r="J225" s="84"/>
      <c r="K225" s="84"/>
      <c r="L225" s="84"/>
      <c r="M225" s="84"/>
      <c r="N225" s="84"/>
      <c r="O225" s="84"/>
      <c r="P225" s="84"/>
    </row>
    <row r="226" spans="9:16" ht="12.75">
      <c r="I226" s="84"/>
      <c r="J226" s="84"/>
      <c r="K226" s="84"/>
      <c r="L226" s="84"/>
      <c r="M226" s="84"/>
      <c r="N226" s="84"/>
      <c r="O226" s="84"/>
      <c r="P226" s="84"/>
    </row>
    <row r="227" spans="9:16" ht="12.75">
      <c r="I227" s="84"/>
      <c r="J227" s="84"/>
      <c r="K227" s="84"/>
      <c r="L227" s="84"/>
      <c r="M227" s="84"/>
      <c r="N227" s="84"/>
      <c r="O227" s="84"/>
      <c r="P227" s="84"/>
    </row>
    <row r="228" spans="9:16" ht="12.75">
      <c r="I228" s="84"/>
      <c r="J228" s="84"/>
      <c r="K228" s="84"/>
      <c r="L228" s="84"/>
      <c r="M228" s="84"/>
      <c r="N228" s="84"/>
      <c r="O228" s="84"/>
      <c r="P228" s="84"/>
    </row>
    <row r="229" spans="9:16" ht="12.75">
      <c r="I229" s="84"/>
      <c r="J229" s="84"/>
      <c r="K229" s="84"/>
      <c r="L229" s="84"/>
      <c r="M229" s="84"/>
      <c r="N229" s="84"/>
      <c r="O229" s="84"/>
      <c r="P229" s="84"/>
    </row>
    <row r="230" spans="9:16" ht="12.75">
      <c r="I230" s="84"/>
      <c r="J230" s="84"/>
      <c r="K230" s="84"/>
      <c r="L230" s="84"/>
      <c r="M230" s="84"/>
      <c r="N230" s="84"/>
      <c r="O230" s="84"/>
      <c r="P230" s="84"/>
    </row>
    <row r="231" spans="9:16" ht="12.75">
      <c r="I231" s="84"/>
      <c r="J231" s="84"/>
      <c r="K231" s="84"/>
      <c r="L231" s="84"/>
      <c r="M231" s="84"/>
      <c r="N231" s="84"/>
      <c r="O231" s="84"/>
      <c r="P231" s="84"/>
    </row>
    <row r="232" spans="9:16" ht="12.75">
      <c r="I232" s="84"/>
      <c r="J232" s="84"/>
      <c r="K232" s="84"/>
      <c r="L232" s="84"/>
      <c r="M232" s="84"/>
      <c r="N232" s="84"/>
      <c r="O232" s="84"/>
      <c r="P232" s="84"/>
    </row>
    <row r="233" spans="9:16" ht="12.75">
      <c r="I233" s="84"/>
      <c r="J233" s="84"/>
      <c r="K233" s="84"/>
      <c r="L233" s="84"/>
      <c r="M233" s="84"/>
      <c r="N233" s="84"/>
      <c r="O233" s="84"/>
      <c r="P233" s="84"/>
    </row>
    <row r="234" spans="9:16" ht="12.75">
      <c r="I234" s="84"/>
      <c r="J234" s="84"/>
      <c r="K234" s="84"/>
      <c r="L234" s="84"/>
      <c r="M234" s="84"/>
      <c r="N234" s="84"/>
      <c r="O234" s="84"/>
      <c r="P234" s="84"/>
    </row>
  </sheetData>
  <sheetProtection/>
  <mergeCells count="15">
    <mergeCell ref="O6:P8"/>
    <mergeCell ref="C46:C47"/>
    <mergeCell ref="I46:I47"/>
    <mergeCell ref="N44:N47"/>
    <mergeCell ref="J46:J47"/>
    <mergeCell ref="K46:K47"/>
    <mergeCell ref="L46:L47"/>
    <mergeCell ref="M45:M47"/>
    <mergeCell ref="O44:O47"/>
    <mergeCell ref="P44:P47"/>
    <mergeCell ref="A6:B8"/>
    <mergeCell ref="C6:D8"/>
    <mergeCell ref="G8:H8"/>
    <mergeCell ref="M7:N8"/>
    <mergeCell ref="A44:B47"/>
  </mergeCells>
  <printOptions horizontalCentered="1"/>
  <pageMargins left="0.19" right="0.19" top="0.54" bottom="0.53" header="0.27" footer="0.2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showGridLines="0" zoomScalePageLayoutView="0" workbookViewId="0" topLeftCell="A23">
      <selection activeCell="F40" sqref="F40"/>
    </sheetView>
  </sheetViews>
  <sheetFormatPr defaultColWidth="11.421875" defaultRowHeight="13.5"/>
  <cols>
    <col min="1" max="1" width="6.421875" style="8" customWidth="1"/>
    <col min="2" max="2" width="7.421875" style="8" customWidth="1"/>
    <col min="3" max="3" width="9.00390625" style="8" customWidth="1"/>
    <col min="4" max="4" width="10.28125" style="8" customWidth="1"/>
    <col min="5" max="5" width="9.7109375" style="8" customWidth="1"/>
    <col min="6" max="7" width="9.8515625" style="8" customWidth="1"/>
    <col min="8" max="8" width="10.8515625" style="8" customWidth="1"/>
    <col min="9" max="9" width="9.57421875" style="8" customWidth="1"/>
    <col min="10" max="10" width="11.28125" style="8" customWidth="1"/>
    <col min="11" max="11" width="9.421875" style="8" customWidth="1"/>
    <col min="12" max="12" width="9.57421875" style="8" customWidth="1"/>
    <col min="13" max="13" width="9.8515625" style="8" customWidth="1"/>
    <col min="14" max="14" width="8.8515625" style="8" customWidth="1"/>
    <col min="15" max="15" width="9.421875" style="8" customWidth="1"/>
    <col min="16" max="16" width="8.8515625" style="8" customWidth="1"/>
    <col min="17" max="17" width="10.57421875" style="8" customWidth="1"/>
    <col min="18" max="16384" width="11.421875" style="8" customWidth="1"/>
  </cols>
  <sheetData>
    <row r="2" spans="1:17" ht="20.25" customHeight="1">
      <c r="A2" s="132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5" ht="16.5" thickBot="1">
      <c r="A3" s="7" t="str">
        <f>+AIBE!$A$3</f>
        <v>ZONE BEAC</v>
      </c>
      <c r="B3" s="7"/>
      <c r="C3" s="7"/>
      <c r="D3" s="7"/>
      <c r="O3" s="9" t="s">
        <v>66</v>
      </c>
    </row>
    <row r="4" spans="1:17" s="40" customFormat="1" ht="15.75" customHeight="1">
      <c r="A4" s="191" t="s">
        <v>30</v>
      </c>
      <c r="B4" s="215"/>
      <c r="C4" s="46" t="s">
        <v>67</v>
      </c>
      <c r="D4" s="47"/>
      <c r="E4" s="47"/>
      <c r="F4" s="47"/>
      <c r="G4" s="47"/>
      <c r="H4" s="48"/>
      <c r="I4" s="199" t="s">
        <v>127</v>
      </c>
      <c r="J4" s="204" t="s">
        <v>169</v>
      </c>
      <c r="K4" s="258"/>
      <c r="L4" s="258"/>
      <c r="M4" s="259"/>
      <c r="N4" s="204" t="s">
        <v>170</v>
      </c>
      <c r="O4" s="258"/>
      <c r="P4" s="259"/>
      <c r="Q4" s="189" t="s">
        <v>129</v>
      </c>
    </row>
    <row r="5" spans="1:17" s="40" customFormat="1" ht="57" customHeight="1">
      <c r="A5" s="254"/>
      <c r="B5" s="255"/>
      <c r="C5" s="135" t="s">
        <v>68</v>
      </c>
      <c r="D5" s="135" t="s">
        <v>69</v>
      </c>
      <c r="E5" s="135" t="s">
        <v>70</v>
      </c>
      <c r="F5" s="135" t="s">
        <v>126</v>
      </c>
      <c r="G5" s="135" t="s">
        <v>71</v>
      </c>
      <c r="H5" s="135" t="s">
        <v>8</v>
      </c>
      <c r="I5" s="256"/>
      <c r="J5" s="135" t="s">
        <v>72</v>
      </c>
      <c r="K5" s="135" t="s">
        <v>128</v>
      </c>
      <c r="L5" s="135" t="s">
        <v>71</v>
      </c>
      <c r="M5" s="135" t="s">
        <v>8</v>
      </c>
      <c r="N5" s="135" t="s">
        <v>73</v>
      </c>
      <c r="O5" s="136" t="s">
        <v>71</v>
      </c>
      <c r="P5" s="136" t="s">
        <v>8</v>
      </c>
      <c r="Q5" s="257"/>
    </row>
    <row r="6" spans="1:18" ht="15" customHeight="1">
      <c r="A6" s="138"/>
      <c r="B6" s="139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41"/>
    </row>
    <row r="7" spans="1:18" ht="15" customHeight="1">
      <c r="A7" s="22">
        <f>+'[1]BULLETIN'!B$83</f>
        <v>2010</v>
      </c>
      <c r="B7" s="27"/>
      <c r="C7" s="24">
        <f>+'[1]BULLETIN'!C$249</f>
        <v>33539</v>
      </c>
      <c r="D7" s="24">
        <f>+'[1]BULLETIN'!D$249</f>
        <v>354597</v>
      </c>
      <c r="E7" s="24">
        <f>+'[1]BULLETIN'!E$249</f>
        <v>1873</v>
      </c>
      <c r="F7" s="24">
        <f>+'[1]BULLETIN'!F$249</f>
        <v>4736760</v>
      </c>
      <c r="G7" s="24">
        <f>+'[1]BULLETIN'!G$249</f>
        <v>1613802</v>
      </c>
      <c r="H7" s="24">
        <f>+'[1]BULLETIN'!H$249</f>
        <v>6350562</v>
      </c>
      <c r="I7" s="24">
        <f>+'[1]BULLETIN'!J$249</f>
        <v>894411</v>
      </c>
      <c r="J7" s="24">
        <f>+'[1]BULLETIN'!K$249</f>
        <v>150983</v>
      </c>
      <c r="K7" s="24">
        <f>+'[1]BULLETIN'!M$249</f>
        <v>0</v>
      </c>
      <c r="L7" s="24">
        <f>+'[1]BULLETIN'!N$249</f>
        <v>503884</v>
      </c>
      <c r="M7" s="24">
        <f>+'[1]BULLETIN'!O$249</f>
        <v>654867</v>
      </c>
      <c r="N7" s="24">
        <f>+'[1]BULLETIN'!P$249</f>
        <v>4944</v>
      </c>
      <c r="O7" s="24">
        <f>+'[1]BULLETIN'!Q$249</f>
        <v>280138</v>
      </c>
      <c r="P7" s="24">
        <f>+'[1]BULLETIN'!R$249</f>
        <v>285082</v>
      </c>
      <c r="Q7" s="25">
        <f>+'[1]BULLETIN'!S$249</f>
        <v>6695033</v>
      </c>
      <c r="R7" s="41"/>
    </row>
    <row r="8" spans="1:18" ht="15" customHeight="1">
      <c r="A8" s="22">
        <f>+'[2]BULLETIN'!B$83</f>
        <v>2011</v>
      </c>
      <c r="B8" s="27"/>
      <c r="C8" s="24">
        <f>+'[2]BULLETIN'!C$249</f>
        <v>138239</v>
      </c>
      <c r="D8" s="24">
        <f>+'[2]BULLETIN'!D$249</f>
        <v>352071</v>
      </c>
      <c r="E8" s="24">
        <f>+'[2]BULLETIN'!E$249</f>
        <v>7883</v>
      </c>
      <c r="F8" s="24">
        <f>+'[2]BULLETIN'!F$249</f>
        <v>6108160</v>
      </c>
      <c r="G8" s="24">
        <f>+'[2]BULLETIN'!G$249</f>
        <v>1506134</v>
      </c>
      <c r="H8" s="24">
        <f>+'[2]BULLETIN'!H$249</f>
        <v>7614294</v>
      </c>
      <c r="I8" s="24">
        <f>+'[2]BULLETIN'!J$249</f>
        <v>916296</v>
      </c>
      <c r="J8" s="24">
        <f>+'[2]BULLETIN'!K$249</f>
        <v>152732</v>
      </c>
      <c r="K8" s="24">
        <f>+'[2]BULLETIN'!M$249</f>
        <v>0</v>
      </c>
      <c r="L8" s="24">
        <f>+'[2]BULLETIN'!N$249</f>
        <v>488768</v>
      </c>
      <c r="M8" s="24">
        <f>+'[2]BULLETIN'!O$249</f>
        <v>641500</v>
      </c>
      <c r="N8" s="24">
        <f>+'[2]BULLETIN'!P$249</f>
        <v>4944</v>
      </c>
      <c r="O8" s="24">
        <f>+'[2]BULLETIN'!Q$249</f>
        <v>411413</v>
      </c>
      <c r="P8" s="24">
        <f>+'[2]BULLETIN'!R$249</f>
        <v>416357</v>
      </c>
      <c r="Q8" s="25">
        <f>+'[2]BULLETIN'!S$249</f>
        <v>7970926</v>
      </c>
      <c r="R8" s="41"/>
    </row>
    <row r="9" spans="1:18" ht="15" customHeight="1">
      <c r="A9" s="22">
        <f>+'[3]BULLETIN'!B$83</f>
        <v>2012</v>
      </c>
      <c r="B9" s="27"/>
      <c r="C9" s="24">
        <f>+'[3]BULLETIN'!C$249</f>
        <v>149332</v>
      </c>
      <c r="D9" s="24">
        <f>+'[3]BULLETIN'!D$249</f>
        <v>186685</v>
      </c>
      <c r="E9" s="24">
        <f>+'[3]BULLETIN'!E$249</f>
        <v>7834</v>
      </c>
      <c r="F9" s="24">
        <f>+'[3]BULLETIN'!F$249</f>
        <v>6813151</v>
      </c>
      <c r="G9" s="24">
        <f>+'[3]BULLETIN'!G$249</f>
        <v>1713591</v>
      </c>
      <c r="H9" s="24">
        <f>+'[3]BULLETIN'!I$249</f>
        <v>8870593</v>
      </c>
      <c r="I9" s="24">
        <f>+'[3]BULLETIN'!J$249</f>
        <v>981836</v>
      </c>
      <c r="J9" s="24">
        <f>+'[3]BULLETIN'!K$249</f>
        <v>150867</v>
      </c>
      <c r="K9" s="24">
        <f>+'[3]BULLETIN'!M$249</f>
        <v>0</v>
      </c>
      <c r="L9" s="24">
        <f>+'[3]BULLETIN'!N$249</f>
        <v>492007</v>
      </c>
      <c r="M9" s="24">
        <f>+'[3]BULLETIN'!O$249</f>
        <v>642874</v>
      </c>
      <c r="N9" s="24">
        <f>+'[3]BULLETIN'!P$249</f>
        <v>4944</v>
      </c>
      <c r="O9" s="24">
        <f>+'[3]BULLETIN'!Q$249</f>
        <v>455228</v>
      </c>
      <c r="P9" s="24">
        <f>+'[3]BULLETIN'!R$249</f>
        <v>460172</v>
      </c>
      <c r="Q9" s="25">
        <f>+'[3]BULLETIN'!S$249</f>
        <v>8749383</v>
      </c>
      <c r="R9" s="41"/>
    </row>
    <row r="10" spans="1:18" ht="15" customHeight="1">
      <c r="A10" s="22">
        <f>+'[4]BULLETIN'!B$83</f>
        <v>2013</v>
      </c>
      <c r="B10" s="27"/>
      <c r="C10" s="24">
        <f>+'[4]BULLETIN'!C$249</f>
        <v>102406</v>
      </c>
      <c r="D10" s="24">
        <f>+'[4]BULLETIN'!D$249</f>
        <v>178399</v>
      </c>
      <c r="E10" s="24">
        <f>+'[4]BULLETIN'!E$249</f>
        <v>7582</v>
      </c>
      <c r="F10" s="24">
        <f>+'[4]BULLETIN'!F$249</f>
        <v>4974364</v>
      </c>
      <c r="G10" s="24">
        <f>+'[4]BULLETIN'!G$249</f>
        <v>3514726</v>
      </c>
      <c r="H10" s="24">
        <f>+'[4]BULLETIN'!I$249</f>
        <v>8777477</v>
      </c>
      <c r="I10" s="24">
        <f>+'[4]BULLETIN'!J$249</f>
        <v>1098132</v>
      </c>
      <c r="J10" s="24">
        <f>+'[4]BULLETIN'!K$249</f>
        <v>138069</v>
      </c>
      <c r="K10" s="24">
        <f>+'[4]BULLETIN'!M$249</f>
        <v>0</v>
      </c>
      <c r="L10" s="24">
        <f>+'[4]BULLETIN'!N$249</f>
        <v>516205</v>
      </c>
      <c r="M10" s="24">
        <f>+'[4]BULLETIN'!O$249</f>
        <v>654274</v>
      </c>
      <c r="N10" s="24">
        <f>+'[4]BULLETIN'!P$249</f>
        <v>4944</v>
      </c>
      <c r="O10" s="24">
        <f>+'[4]BULLETIN'!Q$249</f>
        <v>497701</v>
      </c>
      <c r="P10" s="24">
        <f>+'[4]BULLETIN'!R$249</f>
        <v>502645</v>
      </c>
      <c r="Q10" s="25">
        <f>+'[4]BULLETIN'!S$249</f>
        <v>8718690</v>
      </c>
      <c r="R10" s="41"/>
    </row>
    <row r="11" spans="1:18" ht="15" customHeight="1">
      <c r="A11" s="22">
        <f>+'[6]BULLETIN'!$B$83</f>
        <v>2014</v>
      </c>
      <c r="B11" s="27"/>
      <c r="C11" s="24">
        <f>+'[6]BULLETIN'!C$249</f>
        <v>116297</v>
      </c>
      <c r="D11" s="24">
        <f>+'[6]BULLETIN'!D$249</f>
        <v>189161</v>
      </c>
      <c r="E11" s="24">
        <f>+'[6]BULLETIN'!E$249</f>
        <v>8097</v>
      </c>
      <c r="F11" s="24">
        <f>+'[6]BULLETIN'!F$249</f>
        <v>3847595</v>
      </c>
      <c r="G11" s="24">
        <f>+'[6]BULLETIN'!G$249</f>
        <v>4226321</v>
      </c>
      <c r="H11" s="24">
        <f>+'[6]BULLETIN'!I$249</f>
        <v>8387471</v>
      </c>
      <c r="I11" s="24">
        <f>+'[6]BULLETIN'!J$249</f>
        <v>673041</v>
      </c>
      <c r="J11" s="24">
        <f>+'[6]BULLETIN'!K$249</f>
        <v>155555</v>
      </c>
      <c r="K11" s="24">
        <f>+'[6]BULLETIN'!M$249</f>
        <v>0</v>
      </c>
      <c r="L11" s="24">
        <f>+'[6]BULLETIN'!N$249</f>
        <v>541583</v>
      </c>
      <c r="M11" s="24">
        <f>+'[6]BULLETIN'!O$249</f>
        <v>697138</v>
      </c>
      <c r="N11" s="24">
        <f>+'[6]BULLETIN'!P$249</f>
        <v>4944</v>
      </c>
      <c r="O11" s="24">
        <f>+'[6]BULLETIN'!Q$249</f>
        <v>479571</v>
      </c>
      <c r="P11" s="24">
        <f>+'[6]BULLETIN'!R$249</f>
        <v>484515</v>
      </c>
      <c r="Q11" s="25">
        <f>+'[6]BULLETIN'!S$249</f>
        <v>7878859</v>
      </c>
      <c r="R11" s="41"/>
    </row>
    <row r="12" spans="1:18" ht="15" customHeight="1">
      <c r="A12" s="22">
        <f>+'[5]BULLETIN'!$B$83</f>
        <v>2015</v>
      </c>
      <c r="B12" s="27"/>
      <c r="C12" s="24">
        <f>+'[5]BULLETIN'!C$249</f>
        <v>129210</v>
      </c>
      <c r="D12" s="24">
        <f>+'[5]BULLETIN'!D$249</f>
        <v>200057</v>
      </c>
      <c r="E12" s="24">
        <f>+'[5]BULLETIN'!E$249</f>
        <v>9095</v>
      </c>
      <c r="F12" s="24">
        <f>+'[5]BULLETIN'!F$249</f>
        <v>3288317</v>
      </c>
      <c r="G12" s="24">
        <f>+'[5]BULLETIN'!G$249</f>
        <v>2611600</v>
      </c>
      <c r="H12" s="24">
        <f>+'[5]BULLETIN'!I$249</f>
        <v>6238279</v>
      </c>
      <c r="I12" s="24">
        <f>+'[5]BULLETIN'!J$249</f>
        <v>735487</v>
      </c>
      <c r="J12" s="24">
        <f>+'[5]BULLETIN'!K$249</f>
        <v>173793</v>
      </c>
      <c r="K12" s="24">
        <f>+'[5]BULLETIN'!M$249</f>
        <v>0</v>
      </c>
      <c r="L12" s="24">
        <f>+'[5]BULLETIN'!N$249</f>
        <v>598581</v>
      </c>
      <c r="M12" s="24">
        <f>+'[5]BULLETIN'!O$249</f>
        <v>772374</v>
      </c>
      <c r="N12" s="24">
        <f>+'[5]BULLETIN'!P$249</f>
        <v>4944</v>
      </c>
      <c r="O12" s="24">
        <f>+'[5]BULLETIN'!Q$249</f>
        <v>528350</v>
      </c>
      <c r="P12" s="24">
        <f>+'[5]BULLETIN'!R$249</f>
        <v>533294</v>
      </c>
      <c r="Q12" s="25">
        <f>+'[5]BULLETIN'!S$249</f>
        <v>5668098</v>
      </c>
      <c r="R12" s="41"/>
    </row>
    <row r="13" spans="1:18" ht="15" customHeight="1">
      <c r="A13" s="22">
        <f>+'[7]BULLETIN'!$B$83</f>
        <v>2016</v>
      </c>
      <c r="B13" s="27"/>
      <c r="C13" s="24">
        <f>+'[7]BULLETIN'!C$249</f>
        <v>143865</v>
      </c>
      <c r="D13" s="24">
        <f>+'[7]BULLETIN'!D$249</f>
        <v>189567</v>
      </c>
      <c r="E13" s="24">
        <f>+'[7]BULLETIN'!E$249</f>
        <v>22201</v>
      </c>
      <c r="F13" s="24">
        <f>+'[7]BULLETIN'!F$249</f>
        <v>1155952</v>
      </c>
      <c r="G13" s="24">
        <f>+'[7]BULLETIN'!G$249</f>
        <v>1581722</v>
      </c>
      <c r="H13" s="24">
        <f>+'[7]BULLETIN'!I$249</f>
        <v>3093307</v>
      </c>
      <c r="I13" s="24">
        <f>+'[7]BULLETIN'!J$249</f>
        <v>754794</v>
      </c>
      <c r="J13" s="24">
        <f>+'[7]BULLETIN'!K$249</f>
        <v>200697</v>
      </c>
      <c r="K13" s="24">
        <f>+'[7]BULLETIN'!M$249</f>
        <v>0</v>
      </c>
      <c r="L13" s="24">
        <f>+'[7]BULLETIN'!N$249</f>
        <v>638793</v>
      </c>
      <c r="M13" s="24">
        <f>+'[7]BULLETIN'!O$249</f>
        <v>839490</v>
      </c>
      <c r="N13" s="24">
        <f>+'[7]BULLETIN'!P$249</f>
        <v>4944</v>
      </c>
      <c r="O13" s="24">
        <f>+'[7]BULLETIN'!Q$249</f>
        <v>587205</v>
      </c>
      <c r="P13" s="24">
        <f>+'[7]BULLETIN'!R$249</f>
        <v>592149</v>
      </c>
      <c r="Q13" s="25">
        <f>+'[7]BULLETIN'!S$249</f>
        <v>2416462</v>
      </c>
      <c r="R13" s="41"/>
    </row>
    <row r="14" spans="1:18" ht="15" customHeight="1">
      <c r="A14" s="22">
        <f>+'[9]BULLETIN'!$B$83</f>
        <v>2017</v>
      </c>
      <c r="B14" s="27"/>
      <c r="C14" s="24">
        <f>+'[9]BULLETIN'!C$249</f>
        <v>142195.73114699998</v>
      </c>
      <c r="D14" s="24">
        <f>+'[9]BULLETIN'!D$249</f>
        <v>161859.13825034496</v>
      </c>
      <c r="E14" s="24">
        <f>+'[9]BULLETIN'!E$249</f>
        <v>36045</v>
      </c>
      <c r="F14" s="24">
        <f>+'[9]BULLETIN'!F$249</f>
        <v>2551843.080929804</v>
      </c>
      <c r="G14" s="24">
        <f>+'[9]BULLETIN'!G$249</f>
        <v>324139.22184600006</v>
      </c>
      <c r="H14" s="24">
        <f>+'[9]BULLETIN'!I$249</f>
        <v>3216082.172173149</v>
      </c>
      <c r="I14" s="24">
        <f>+'[9]BULLETIN'!J$249</f>
        <v>803646</v>
      </c>
      <c r="J14" s="24">
        <f>+'[9]BULLETIN'!K$249</f>
        <v>490736</v>
      </c>
      <c r="K14" s="24">
        <f>+'[9]BULLETIN'!M$249</f>
        <v>0</v>
      </c>
      <c r="L14" s="24">
        <f>+'[9]BULLETIN'!N$249</f>
        <v>595603.818951</v>
      </c>
      <c r="M14" s="24">
        <f>+'[9]BULLETIN'!O$249</f>
        <v>1086339.818951</v>
      </c>
      <c r="N14" s="24">
        <f>+'[9]BULLETIN'!P$249</f>
        <v>4944</v>
      </c>
      <c r="O14" s="24">
        <f>+'[9]BULLETIN'!Q$249</f>
        <v>606127</v>
      </c>
      <c r="P14" s="24">
        <f>+'[9]BULLETIN'!R$249</f>
        <v>611071</v>
      </c>
      <c r="Q14" s="25">
        <f>+'[9]BULLETIN'!S$249</f>
        <v>2322317.3532221494</v>
      </c>
      <c r="R14" s="41"/>
    </row>
    <row r="15" spans="1:18" ht="15" customHeight="1">
      <c r="A15" s="22">
        <f>+'[10]BULLETIN'!$B$83</f>
        <v>2018</v>
      </c>
      <c r="B15" s="27"/>
      <c r="C15" s="24">
        <f>+'[10]BULLETIN'!C$249</f>
        <v>147886.74619799998</v>
      </c>
      <c r="D15" s="24">
        <f>+'[10]BULLETIN'!D$249</f>
        <v>165987.16030938123</v>
      </c>
      <c r="E15" s="24">
        <f>+'[10]BULLETIN'!E$249</f>
        <v>37208</v>
      </c>
      <c r="F15" s="24">
        <f>+'[10]BULLETIN'!F$249</f>
        <v>3359890.629564</v>
      </c>
      <c r="G15" s="24">
        <f>+'[10]BULLETIN'!G$249</f>
        <v>65906.94635599997</v>
      </c>
      <c r="H15" s="24">
        <f>+'[10]BULLETIN'!I$249</f>
        <v>3776879.482427381</v>
      </c>
      <c r="I15" s="24">
        <f>+'[10]BULLETIN'!J$249</f>
        <v>734894</v>
      </c>
      <c r="J15" s="24">
        <f>+'[10]BULLETIN'!K$249</f>
        <v>798243</v>
      </c>
      <c r="K15" s="24">
        <f>+'[10]BULLETIN'!M$249</f>
        <v>0</v>
      </c>
      <c r="L15" s="24">
        <f>+'[10]BULLETIN'!N$249</f>
        <v>599458.97708</v>
      </c>
      <c r="M15" s="24">
        <f>+'[10]BULLETIN'!O$249</f>
        <v>1397701.97708</v>
      </c>
      <c r="N15" s="24">
        <f>+'[10]BULLETIN'!P$249</f>
        <v>4944</v>
      </c>
      <c r="O15" s="24">
        <f>+'[10]BULLETIN'!Q$249</f>
        <v>599779</v>
      </c>
      <c r="P15" s="24">
        <f>+'[10]BULLETIN'!R$249</f>
        <v>604723</v>
      </c>
      <c r="Q15" s="25">
        <f>+'[10]BULLETIN'!S$249</f>
        <v>2509348.5053473813</v>
      </c>
      <c r="R15" s="41"/>
    </row>
    <row r="16" spans="1:18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41"/>
    </row>
    <row r="17" spans="1:18" ht="15" customHeight="1">
      <c r="A17" s="30">
        <f>+'[9]BULLETIN'!$B$18</f>
        <v>2017</v>
      </c>
      <c r="B17" s="31" t="str">
        <f>+'[9]BULLETIN'!A$20</f>
        <v>MARS</v>
      </c>
      <c r="C17" s="24">
        <f>+'[9]BULLETIN'!C$240</f>
        <v>154095.755626</v>
      </c>
      <c r="D17" s="24">
        <f>+'[9]BULLETIN'!D$240</f>
        <v>187430.9845732128</v>
      </c>
      <c r="E17" s="24">
        <f>+'[9]BULLETIN'!E$240</f>
        <v>22287.286512043596</v>
      </c>
      <c r="F17" s="24">
        <f>+'[9]BULLETIN'!F$240</f>
        <v>2007955.487219477</v>
      </c>
      <c r="G17" s="24">
        <f>+'[9]BULLETIN'!G$240</f>
        <v>394040.4956285232</v>
      </c>
      <c r="H17" s="24">
        <f>+'[9]BULLETIN'!I$240</f>
        <v>2765810.0095592565</v>
      </c>
      <c r="I17" s="24">
        <f>+'[9]BULLETIN'!J$240</f>
        <v>762431</v>
      </c>
      <c r="J17" s="24">
        <f>+'[9]BULLETIN'!K$240</f>
        <v>187030.97795867393</v>
      </c>
      <c r="K17" s="24">
        <f>+'[9]BULLETIN'!M$240</f>
        <v>0</v>
      </c>
      <c r="L17" s="24">
        <f>+'[9]BULLETIN'!N$240</f>
        <v>623516.5714189562</v>
      </c>
      <c r="M17" s="24">
        <f>+'[9]BULLETIN'!O$240</f>
        <v>810547.5493776301</v>
      </c>
      <c r="N17" s="24">
        <f>+'[9]BULLETIN'!P$240</f>
        <v>4944</v>
      </c>
      <c r="O17" s="24">
        <f>+'[9]BULLETIN'!Q$240</f>
        <v>588291</v>
      </c>
      <c r="P17" s="24">
        <f>+'[9]BULLETIN'!R$240</f>
        <v>593235</v>
      </c>
      <c r="Q17" s="25">
        <f>+'[9]BULLETIN'!S$240</f>
        <v>2124458.4601816265</v>
      </c>
      <c r="R17" s="41"/>
    </row>
    <row r="18" spans="1:18" ht="15" customHeight="1">
      <c r="A18" s="30"/>
      <c r="B18" s="31" t="str">
        <f>+'[9]BULLETIN'!A$23</f>
        <v>JUIN</v>
      </c>
      <c r="C18" s="24">
        <f>+'[9]BULLETIN'!C$243</f>
        <v>144129.466147</v>
      </c>
      <c r="D18" s="24">
        <f>+'[9]BULLETIN'!D$243</f>
        <v>163461.8682297421</v>
      </c>
      <c r="E18" s="24">
        <f>+'[9]BULLETIN'!E$243</f>
        <v>37005</v>
      </c>
      <c r="F18" s="24">
        <f>+'[9]BULLETIN'!F$243</f>
        <v>1960609.2585478043</v>
      </c>
      <c r="G18" s="24">
        <f>+'[9]BULLETIN'!G$243</f>
        <v>319698.85595800006</v>
      </c>
      <c r="H18" s="24">
        <f>+'[9]BULLETIN'!I$243</f>
        <v>2624904.4488825463</v>
      </c>
      <c r="I18" s="24">
        <f>+'[9]BULLETIN'!J$243</f>
        <v>797742</v>
      </c>
      <c r="J18" s="24">
        <f>+'[9]BULLETIN'!K$243</f>
        <v>234866</v>
      </c>
      <c r="K18" s="24">
        <f>+'[9]BULLETIN'!M$243</f>
        <v>0</v>
      </c>
      <c r="L18" s="24">
        <f>+'[9]BULLETIN'!N$243</f>
        <v>621953.18169</v>
      </c>
      <c r="M18" s="24">
        <f>+'[9]BULLETIN'!O$243</f>
        <v>856819.18169</v>
      </c>
      <c r="N18" s="24">
        <f>+'[9]BULLETIN'!P$243</f>
        <v>4944</v>
      </c>
      <c r="O18" s="24">
        <f>+'[9]BULLETIN'!Q$243</f>
        <v>573288</v>
      </c>
      <c r="P18" s="24">
        <f>+'[9]BULLETIN'!R$243</f>
        <v>578232</v>
      </c>
      <c r="Q18" s="25">
        <f>+'[9]BULLETIN'!S$243</f>
        <v>1987595.2671925463</v>
      </c>
      <c r="R18" s="41"/>
    </row>
    <row r="19" spans="1:18" ht="15" customHeight="1">
      <c r="A19" s="30"/>
      <c r="B19" s="31" t="str">
        <f>+'[9]BULLETIN'!A$26</f>
        <v>SEPT</v>
      </c>
      <c r="C19" s="24">
        <f>+'[9]BULLETIN'!C$246</f>
        <v>143948.722561</v>
      </c>
      <c r="D19" s="24">
        <f>+'[9]BULLETIN'!D$246</f>
        <v>163579.20600918974</v>
      </c>
      <c r="E19" s="24">
        <f>+'[9]BULLETIN'!E$246</f>
        <v>36332</v>
      </c>
      <c r="F19" s="24">
        <f>+'[9]BULLETIN'!F$246</f>
        <v>2437941.830836804</v>
      </c>
      <c r="G19" s="24">
        <f>+'[9]BULLETIN'!G$246</f>
        <v>232329.89674</v>
      </c>
      <c r="H19" s="24">
        <f>+'[9]BULLETIN'!I$246</f>
        <v>3014131.656146994</v>
      </c>
      <c r="I19" s="24">
        <f>+'[9]BULLETIN'!J$246</f>
        <v>694376</v>
      </c>
      <c r="J19" s="24">
        <f>+'[9]BULLETIN'!K$246</f>
        <v>353868</v>
      </c>
      <c r="K19" s="24">
        <f>+'[9]BULLETIN'!M$246</f>
        <v>0</v>
      </c>
      <c r="L19" s="24">
        <f>+'[9]BULLETIN'!N$246</f>
        <v>611056.3058740001</v>
      </c>
      <c r="M19" s="24">
        <f>+'[9]BULLETIN'!O$246</f>
        <v>964924.3058740001</v>
      </c>
      <c r="N19" s="24">
        <f>+'[9]BULLETIN'!P$246</f>
        <v>4944</v>
      </c>
      <c r="O19" s="24">
        <f>+'[9]BULLETIN'!Q$246</f>
        <v>682223</v>
      </c>
      <c r="P19" s="24">
        <f>+'[9]BULLETIN'!R$246</f>
        <v>687167</v>
      </c>
      <c r="Q19" s="25">
        <f>+'[9]BULLETIN'!S$246</f>
        <v>2056416.350272994</v>
      </c>
      <c r="R19" s="41"/>
    </row>
    <row r="20" spans="1:18" ht="15" customHeight="1">
      <c r="A20" s="30"/>
      <c r="B20" s="31" t="str">
        <f>+'[9]BULLETIN'!A$29</f>
        <v>DEC</v>
      </c>
      <c r="C20" s="24">
        <f>+'[9]BULLETIN'!C$249</f>
        <v>142195.73114699998</v>
      </c>
      <c r="D20" s="24">
        <f>+'[9]BULLETIN'!D$249</f>
        <v>161859.13825034496</v>
      </c>
      <c r="E20" s="24">
        <f>+'[9]BULLETIN'!E$249</f>
        <v>36045</v>
      </c>
      <c r="F20" s="24">
        <f>+'[9]BULLETIN'!F$249</f>
        <v>2551843.080929804</v>
      </c>
      <c r="G20" s="24">
        <f>+'[9]BULLETIN'!G$249</f>
        <v>324139.22184600006</v>
      </c>
      <c r="H20" s="24">
        <f>+'[9]BULLETIN'!I$249</f>
        <v>3216082.172173149</v>
      </c>
      <c r="I20" s="24">
        <f>+'[9]BULLETIN'!J$249</f>
        <v>803646</v>
      </c>
      <c r="J20" s="24">
        <f>+'[9]BULLETIN'!K$249</f>
        <v>490736</v>
      </c>
      <c r="K20" s="24">
        <f>+'[9]BULLETIN'!M$249</f>
        <v>0</v>
      </c>
      <c r="L20" s="24">
        <f>+'[9]BULLETIN'!N$249</f>
        <v>595603.818951</v>
      </c>
      <c r="M20" s="24">
        <f>+'[9]BULLETIN'!O$249</f>
        <v>1086339.818951</v>
      </c>
      <c r="N20" s="24">
        <f>+'[9]BULLETIN'!P$249</f>
        <v>4944</v>
      </c>
      <c r="O20" s="24">
        <f>+'[9]BULLETIN'!Q$249</f>
        <v>606127</v>
      </c>
      <c r="P20" s="24">
        <f>+'[9]BULLETIN'!R$249</f>
        <v>611071</v>
      </c>
      <c r="Q20" s="25">
        <f>+'[9]BULLETIN'!S$249</f>
        <v>2322317.3532221494</v>
      </c>
      <c r="R20" s="41"/>
    </row>
    <row r="21" spans="1:18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41"/>
    </row>
    <row r="22" spans="1:18" ht="15" customHeight="1">
      <c r="A22" s="30">
        <f>+'[10]BULLETIN'!$B$18</f>
        <v>2018</v>
      </c>
      <c r="B22" s="31" t="str">
        <f>+'[10]BULLETIN'!A$20</f>
        <v>MARS</v>
      </c>
      <c r="C22" s="24">
        <f>+'[10]BULLETIN'!C$240</f>
        <v>142206.227889</v>
      </c>
      <c r="D22" s="24">
        <f>+'[10]BULLETIN'!D$240</f>
        <v>158793.71999336465</v>
      </c>
      <c r="E22" s="24">
        <f>+'[10]BULLETIN'!E$240</f>
        <v>35945</v>
      </c>
      <c r="F22" s="24">
        <f>+'[10]BULLETIN'!F$240</f>
        <v>2617256.5826948043</v>
      </c>
      <c r="G22" s="24">
        <f>+'[10]BULLETIN'!G$240</f>
        <v>148803.02801699995</v>
      </c>
      <c r="H22" s="24">
        <f>+'[10]BULLETIN'!I$240</f>
        <v>3103004.5585941686</v>
      </c>
      <c r="I22" s="24">
        <f>+'[10]BULLETIN'!J$240</f>
        <v>695889</v>
      </c>
      <c r="J22" s="24">
        <f>+'[10]BULLETIN'!K$240</f>
        <v>477088</v>
      </c>
      <c r="K22" s="24">
        <f>+'[10]BULLETIN'!M$240</f>
        <v>0</v>
      </c>
      <c r="L22" s="24">
        <f>+'[10]BULLETIN'!N$240</f>
        <v>600957.933834</v>
      </c>
      <c r="M22" s="24">
        <f>+'[10]BULLETIN'!O$240</f>
        <v>1078045.933834</v>
      </c>
      <c r="N22" s="24">
        <f>+'[10]BULLETIN'!P$240</f>
        <v>4944</v>
      </c>
      <c r="O22" s="24">
        <f>+'[10]BULLETIN'!Q$240</f>
        <v>568162</v>
      </c>
      <c r="P22" s="24">
        <f>+'[10]BULLETIN'!R$240</f>
        <v>573106</v>
      </c>
      <c r="Q22" s="25">
        <f>+'[10]BULLETIN'!S$240</f>
        <v>2147741.6247601686</v>
      </c>
      <c r="R22" s="41"/>
    </row>
    <row r="23" spans="1:18" ht="15" customHeight="1">
      <c r="A23" s="30"/>
      <c r="B23" s="31" t="str">
        <f>+'[10]BULLETIN'!A$23</f>
        <v>JUIN</v>
      </c>
      <c r="C23" s="24">
        <f>+'[10]BULLETIN'!C$243</f>
        <v>141798.47752299998</v>
      </c>
      <c r="D23" s="24">
        <f>+'[10]BULLETIN'!D$243</f>
        <v>162967.85033577375</v>
      </c>
      <c r="E23" s="24">
        <f>+'[10]BULLETIN'!E$243</f>
        <v>36760</v>
      </c>
      <c r="F23" s="24">
        <f>+'[10]BULLETIN'!F$243</f>
        <v>2630682.8905008044</v>
      </c>
      <c r="G23" s="24">
        <f>+'[10]BULLETIN'!G$243</f>
        <v>100754.62335400004</v>
      </c>
      <c r="H23" s="24">
        <f>+'[10]BULLETIN'!I$243</f>
        <v>3072963.8417135784</v>
      </c>
      <c r="I23" s="24">
        <f>+'[10]BULLETIN'!J$243</f>
        <v>809958</v>
      </c>
      <c r="J23" s="24">
        <f>+'[10]BULLETIN'!K$243</f>
        <v>513280</v>
      </c>
      <c r="K23" s="24">
        <f>+'[10]BULLETIN'!M$243</f>
        <v>0</v>
      </c>
      <c r="L23" s="24">
        <f>+'[10]BULLETIN'!N$243</f>
        <v>628129.9623980001</v>
      </c>
      <c r="M23" s="24">
        <f>+'[10]BULLETIN'!O$243</f>
        <v>1141409.962398</v>
      </c>
      <c r="N23" s="24">
        <f>+'[10]BULLETIN'!P$243</f>
        <v>4944</v>
      </c>
      <c r="O23" s="24">
        <f>+'[10]BULLETIN'!Q$243</f>
        <v>548031</v>
      </c>
      <c r="P23" s="24">
        <f>+'[10]BULLETIN'!R$243</f>
        <v>552975</v>
      </c>
      <c r="Q23" s="25">
        <f>+'[10]BULLETIN'!S$243</f>
        <v>2188536.879315578</v>
      </c>
      <c r="R23" s="41"/>
    </row>
    <row r="24" spans="1:18" ht="15" customHeight="1">
      <c r="A24" s="30"/>
      <c r="B24" s="31" t="str">
        <f>+'[10]BULLETIN'!A$26</f>
        <v>SEPT</v>
      </c>
      <c r="C24" s="24">
        <f>+'[10]BULLETIN'!C$246</f>
        <v>134678.642038</v>
      </c>
      <c r="D24" s="24">
        <f>+'[10]BULLETIN'!D$246</f>
        <v>162254.63826641132</v>
      </c>
      <c r="E24" s="24">
        <f>+'[10]BULLETIN'!E$246</f>
        <v>36894</v>
      </c>
      <c r="F24" s="24">
        <f>+'[10]BULLETIN'!F$246</f>
        <v>2732975.473264804</v>
      </c>
      <c r="G24" s="24">
        <f>+'[10]BULLETIN'!G$246</f>
        <v>121105.18713299988</v>
      </c>
      <c r="H24" s="24">
        <f>+'[10]BULLETIN'!I$246</f>
        <v>3187907.9407022153</v>
      </c>
      <c r="I24" s="24">
        <f>+'[10]BULLETIN'!J$246</f>
        <v>727619</v>
      </c>
      <c r="J24" s="24">
        <f>+'[10]BULLETIN'!K$246</f>
        <v>648135</v>
      </c>
      <c r="K24" s="24">
        <f>+'[10]BULLETIN'!M$246</f>
        <v>0</v>
      </c>
      <c r="L24" s="24">
        <f>+'[10]BULLETIN'!N$246</f>
        <v>601766.796105</v>
      </c>
      <c r="M24" s="24">
        <f>+'[10]BULLETIN'!O$246</f>
        <v>1249901.796105</v>
      </c>
      <c r="N24" s="24">
        <f>+'[10]BULLETIN'!P$246</f>
        <v>4944</v>
      </c>
      <c r="O24" s="24">
        <f>+'[10]BULLETIN'!Q$246</f>
        <v>586631</v>
      </c>
      <c r="P24" s="24">
        <f>+'[10]BULLETIN'!R$246</f>
        <v>591575</v>
      </c>
      <c r="Q24" s="25">
        <f>+'[10]BULLETIN'!S$246</f>
        <v>2074050.1445972156</v>
      </c>
      <c r="R24" s="41"/>
    </row>
    <row r="25" spans="1:18" ht="15" customHeight="1">
      <c r="A25" s="30"/>
      <c r="B25" s="31" t="str">
        <f>+'[10]BULLETIN'!A$29</f>
        <v>DEC</v>
      </c>
      <c r="C25" s="24">
        <f>+'[10]BULLETIN'!C$249</f>
        <v>147886.74619799998</v>
      </c>
      <c r="D25" s="24">
        <f>+'[10]BULLETIN'!D$249</f>
        <v>165987.16030938123</v>
      </c>
      <c r="E25" s="24">
        <f>+'[10]BULLETIN'!E$249</f>
        <v>37208</v>
      </c>
      <c r="F25" s="24">
        <f>+'[10]BULLETIN'!F$249</f>
        <v>3359890.629564</v>
      </c>
      <c r="G25" s="24">
        <f>+'[10]BULLETIN'!G$249</f>
        <v>65906.94635599997</v>
      </c>
      <c r="H25" s="24">
        <f>+'[10]BULLETIN'!I$249</f>
        <v>3776879.482427381</v>
      </c>
      <c r="I25" s="24">
        <f>+'[10]BULLETIN'!J$249</f>
        <v>734894</v>
      </c>
      <c r="J25" s="24">
        <f>+'[10]BULLETIN'!K$249</f>
        <v>798243</v>
      </c>
      <c r="K25" s="24">
        <f>+'[10]BULLETIN'!M$249</f>
        <v>0</v>
      </c>
      <c r="L25" s="24">
        <f>+'[10]BULLETIN'!N$249</f>
        <v>599458.97708</v>
      </c>
      <c r="M25" s="24">
        <f>+'[10]BULLETIN'!O$249</f>
        <v>1397701.97708</v>
      </c>
      <c r="N25" s="24">
        <f>+'[10]BULLETIN'!P$249</f>
        <v>4944</v>
      </c>
      <c r="O25" s="24">
        <f>+'[10]BULLETIN'!Q$249</f>
        <v>599779</v>
      </c>
      <c r="P25" s="24">
        <f>+'[10]BULLETIN'!R$249</f>
        <v>604723</v>
      </c>
      <c r="Q25" s="25">
        <f>+'[10]BULLETIN'!S$249</f>
        <v>2509348.5053473813</v>
      </c>
      <c r="R25" s="41"/>
    </row>
    <row r="26" spans="1:18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41"/>
    </row>
    <row r="27" spans="1:18" ht="15" customHeight="1">
      <c r="A27" s="30">
        <f>+'[8]BULLETIN'!$B$18</f>
        <v>2019</v>
      </c>
      <c r="B27" s="31" t="str">
        <f>+'[8]BULLETIN'!A$18</f>
        <v>JAN</v>
      </c>
      <c r="C27" s="24">
        <f>+'[8]BULLETIN'!C$238</f>
        <v>153028.274783</v>
      </c>
      <c r="D27" s="24">
        <f>+'[8]BULLETIN'!D$238</f>
        <v>166681.49232212864</v>
      </c>
      <c r="E27" s="24">
        <f>+'[8]BULLETIN'!E$238</f>
        <v>37373</v>
      </c>
      <c r="F27" s="24">
        <f>+'[8]BULLETIN'!F$238</f>
        <v>3366204.4775</v>
      </c>
      <c r="G27" s="24">
        <f>+'[8]BULLETIN'!G$238</f>
        <v>51278.66686900001</v>
      </c>
      <c r="H27" s="24">
        <f>+'[8]BULLETIN'!I$238</f>
        <v>3774565.9114741287</v>
      </c>
      <c r="I27" s="24">
        <f>+'[8]BULLETIN'!J$238</f>
        <v>712204</v>
      </c>
      <c r="J27" s="24">
        <f>+'[8]BULLETIN'!K$238</f>
        <v>792118</v>
      </c>
      <c r="K27" s="24">
        <f>+'[8]BULLETIN'!M$238</f>
        <v>0</v>
      </c>
      <c r="L27" s="24">
        <f>+'[8]BULLETIN'!N$238</f>
        <v>606666.97708</v>
      </c>
      <c r="M27" s="24">
        <f>+'[8]BULLETIN'!O$238</f>
        <v>1398784.97708</v>
      </c>
      <c r="N27" s="24">
        <f>+'[8]BULLETIN'!P$238</f>
        <v>4944</v>
      </c>
      <c r="O27" s="24">
        <f>+'[8]BULLETIN'!Q$238</f>
        <v>647296</v>
      </c>
      <c r="P27" s="24">
        <f>+'[8]BULLETIN'!R$238</f>
        <v>652240</v>
      </c>
      <c r="Q27" s="25">
        <f>+'[8]BULLETIN'!S$238</f>
        <v>2435744.9343941286</v>
      </c>
      <c r="R27" s="41"/>
    </row>
    <row r="28" spans="1:18" ht="15" customHeight="1">
      <c r="A28" s="30"/>
      <c r="B28" s="31" t="str">
        <f>+'[8]BULLETIN'!A$19</f>
        <v>FEV</v>
      </c>
      <c r="C28" s="24">
        <f>+'[8]BULLETIN'!C$239</f>
        <v>153465.548877</v>
      </c>
      <c r="D28" s="24">
        <f>+'[8]BULLETIN'!D$239</f>
        <v>165638.66273316607</v>
      </c>
      <c r="E28" s="24">
        <f>+'[8]BULLETIN'!E$239</f>
        <v>37535</v>
      </c>
      <c r="F28" s="24">
        <f>+'[8]BULLETIN'!F$239</f>
        <v>3139097.559098</v>
      </c>
      <c r="G28" s="24">
        <f>+'[8]BULLETIN'!G$239</f>
        <v>167662.75111</v>
      </c>
      <c r="H28" s="24">
        <f>+'[8]BULLETIN'!I$239</f>
        <v>3663399.521818166</v>
      </c>
      <c r="I28" s="24">
        <f>+'[8]BULLETIN'!J$239</f>
        <v>597326</v>
      </c>
      <c r="J28" s="24">
        <f>+'[8]BULLETIN'!K$239</f>
        <v>795371</v>
      </c>
      <c r="K28" s="24">
        <f>+'[8]BULLETIN'!M$239</f>
        <v>0</v>
      </c>
      <c r="L28" s="24">
        <f>+'[8]BULLETIN'!N$239</f>
        <v>605121.97708</v>
      </c>
      <c r="M28" s="24">
        <f>+'[8]BULLETIN'!O$239</f>
        <v>1400492.97708</v>
      </c>
      <c r="N28" s="24">
        <f>+'[8]BULLETIN'!P$239</f>
        <v>4944</v>
      </c>
      <c r="O28" s="24">
        <f>+'[8]BULLETIN'!Q$239</f>
        <v>639288</v>
      </c>
      <c r="P28" s="24">
        <f>+'[8]BULLETIN'!R$239</f>
        <v>644232</v>
      </c>
      <c r="Q28" s="25">
        <f>+'[8]BULLETIN'!S$239</f>
        <v>2216000.544738166</v>
      </c>
      <c r="R28" s="41"/>
    </row>
    <row r="29" spans="1:18" ht="15" customHeight="1">
      <c r="A29" s="30"/>
      <c r="B29" s="31" t="str">
        <f>+'[8]BULLETIN'!A$20</f>
        <v>MARS</v>
      </c>
      <c r="C29" s="24">
        <f>+'[8]BULLETIN'!C$240</f>
        <v>152864.505503</v>
      </c>
      <c r="D29" s="24">
        <f>+'[8]BULLETIN'!D$240</f>
        <v>166334.29257038003</v>
      </c>
      <c r="E29" s="24">
        <f>+'[8]BULLETIN'!E$240</f>
        <v>38030</v>
      </c>
      <c r="F29" s="24">
        <f>+'[8]BULLETIN'!F$240</f>
        <v>3309941.481769</v>
      </c>
      <c r="G29" s="24">
        <f>+'[8]BULLETIN'!G$240</f>
        <v>221997.19429800002</v>
      </c>
      <c r="H29" s="24">
        <f>+'[8]BULLETIN'!I$240</f>
        <v>3889167.4741403805</v>
      </c>
      <c r="I29" s="24">
        <f>+'[8]BULLETIN'!J$240</f>
        <v>632022</v>
      </c>
      <c r="J29" s="24">
        <f>+'[8]BULLETIN'!K$240</f>
        <v>801762</v>
      </c>
      <c r="K29" s="24">
        <f>+'[8]BULLETIN'!M$240</f>
        <v>0</v>
      </c>
      <c r="L29" s="24">
        <f>+'[8]BULLETIN'!N$240</f>
        <v>606000.231972</v>
      </c>
      <c r="M29" s="24">
        <f>+'[8]BULLETIN'!O$240</f>
        <v>1407762.231972</v>
      </c>
      <c r="N29" s="24">
        <f>+'[8]BULLETIN'!P$240</f>
        <v>4944</v>
      </c>
      <c r="O29" s="24">
        <f>+'[8]BULLETIN'!Q$240</f>
        <v>628450</v>
      </c>
      <c r="P29" s="24">
        <f>+'[8]BULLETIN'!R$240</f>
        <v>633394</v>
      </c>
      <c r="Q29" s="25">
        <f>+'[8]BULLETIN'!S$240</f>
        <v>2480033.24216838</v>
      </c>
      <c r="R29" s="41"/>
    </row>
    <row r="30" spans="1:18" ht="15" customHeight="1">
      <c r="A30" s="30"/>
      <c r="B30" s="31" t="str">
        <f>+'[8]BULLETIN'!A$21</f>
        <v>AVRIL</v>
      </c>
      <c r="C30" s="24">
        <f>+'[8]BULLETIN'!C$241</f>
        <v>151551.781208</v>
      </c>
      <c r="D30" s="24">
        <f>+'[8]BULLETIN'!D$241</f>
        <v>169441.27277259115</v>
      </c>
      <c r="E30" s="24">
        <f>+'[8]BULLETIN'!E$241</f>
        <v>38019</v>
      </c>
      <c r="F30" s="24">
        <f>+'[8]BULLETIN'!F$241</f>
        <v>3321920.875466</v>
      </c>
      <c r="G30" s="24">
        <f>+'[8]BULLETIN'!G$241</f>
        <v>258502.21807899995</v>
      </c>
      <c r="H30" s="24">
        <f>+'[8]BULLETIN'!I$241</f>
        <v>3939435.147525591</v>
      </c>
      <c r="I30" s="24">
        <f>+'[8]BULLETIN'!J$241</f>
        <v>646177</v>
      </c>
      <c r="J30" s="24">
        <f>+'[8]BULLETIN'!K$241</f>
        <v>801536</v>
      </c>
      <c r="K30" s="24">
        <f>+'[8]BULLETIN'!M$241</f>
        <v>0</v>
      </c>
      <c r="L30" s="24">
        <f>+'[8]BULLETIN'!N$241</f>
        <v>607527.231972</v>
      </c>
      <c r="M30" s="24">
        <f>+'[8]BULLETIN'!O$241</f>
        <v>1409063.231972</v>
      </c>
      <c r="N30" s="24">
        <f>+'[8]BULLETIN'!P$241</f>
        <v>4944</v>
      </c>
      <c r="O30" s="24">
        <f>+'[8]BULLETIN'!Q$241</f>
        <v>628511</v>
      </c>
      <c r="P30" s="24">
        <f>+'[8]BULLETIN'!R$241</f>
        <v>633455</v>
      </c>
      <c r="Q30" s="25">
        <f>+'[8]BULLETIN'!S$241</f>
        <v>2543093.915553591</v>
      </c>
      <c r="R30" s="41"/>
    </row>
    <row r="31" spans="1:18" ht="15" customHeight="1">
      <c r="A31" s="30"/>
      <c r="B31" s="31" t="str">
        <f>+'[8]BULLETIN'!A$22</f>
        <v>MAI</v>
      </c>
      <c r="C31" s="24">
        <f>+'[8]BULLETIN'!C$242</f>
        <v>153692.716402</v>
      </c>
      <c r="D31" s="24">
        <f>+'[8]BULLETIN'!D$242</f>
        <v>167721.13540204585</v>
      </c>
      <c r="E31" s="24">
        <f>+'[8]BULLETIN'!E$242</f>
        <v>38023</v>
      </c>
      <c r="F31" s="24">
        <f>+'[8]BULLETIN'!F$242</f>
        <v>3457991.719476</v>
      </c>
      <c r="G31" s="24">
        <f>+'[8]BULLETIN'!G$242</f>
        <v>284782.868986</v>
      </c>
      <c r="H31" s="24">
        <f>+'[8]BULLETIN'!I$242</f>
        <v>4102211.4402660457</v>
      </c>
      <c r="I31" s="24">
        <f>+'[8]BULLETIN'!J$242</f>
        <v>565289</v>
      </c>
      <c r="J31" s="24">
        <f>+'[8]BULLETIN'!K$242</f>
        <v>801614</v>
      </c>
      <c r="K31" s="24">
        <f>+'[8]BULLETIN'!M$242</f>
        <v>0</v>
      </c>
      <c r="L31" s="24">
        <f>+'[8]BULLETIN'!N$242</f>
        <v>625188.727587</v>
      </c>
      <c r="M31" s="24">
        <f>+'[8]BULLETIN'!O$242</f>
        <v>1426802.727587</v>
      </c>
      <c r="N31" s="24">
        <f>+'[8]BULLETIN'!P$242</f>
        <v>4944</v>
      </c>
      <c r="O31" s="24">
        <f>+'[8]BULLETIN'!Q$242</f>
        <v>579593</v>
      </c>
      <c r="P31" s="24">
        <f>+'[8]BULLETIN'!R$242</f>
        <v>584537</v>
      </c>
      <c r="Q31" s="25">
        <f>+'[8]BULLETIN'!S$242</f>
        <v>2656160.7126790457</v>
      </c>
      <c r="R31" s="41"/>
    </row>
    <row r="32" spans="1:18" ht="15" customHeight="1">
      <c r="A32" s="30"/>
      <c r="B32" s="31" t="str">
        <f>+'[8]BULLETIN'!A$23</f>
        <v>JUIN</v>
      </c>
      <c r="C32" s="24">
        <f>+'[8]BULLETIN'!C$243</f>
        <v>164251.975439</v>
      </c>
      <c r="D32" s="24">
        <f>+'[8]BULLETIN'!D$243</f>
        <v>166144.4235537626</v>
      </c>
      <c r="E32" s="24">
        <f>+'[8]BULLETIN'!E$243</f>
        <v>37754.16067801315</v>
      </c>
      <c r="F32" s="24">
        <f>+'[8]BULLETIN'!F$243</f>
        <v>3827304.88382</v>
      </c>
      <c r="G32" s="24">
        <f>+'[8]BULLETIN'!G$243</f>
        <v>84357.99836200001</v>
      </c>
      <c r="H32" s="24">
        <f>+'[8]BULLETIN'!I$243</f>
        <v>4279813.441852776</v>
      </c>
      <c r="I32" s="24">
        <f>+'[8]BULLETIN'!J$243</f>
        <v>541209</v>
      </c>
      <c r="J32" s="24">
        <f>+'[8]BULLETIN'!K$243</f>
        <v>794137.9062486219</v>
      </c>
      <c r="K32" s="24">
        <f>+'[8]BULLETIN'!M$243</f>
        <v>0</v>
      </c>
      <c r="L32" s="24">
        <f>+'[8]BULLETIN'!N$243</f>
        <v>624957.2463465333</v>
      </c>
      <c r="M32" s="24">
        <f>+'[8]BULLETIN'!O$243</f>
        <v>1419095.1525951552</v>
      </c>
      <c r="N32" s="24">
        <f>+'[8]BULLETIN'!P$243</f>
        <v>4944</v>
      </c>
      <c r="O32" s="24">
        <f>+'[8]BULLETIN'!Q$243</f>
        <v>631392</v>
      </c>
      <c r="P32" s="24">
        <f>+'[8]BULLETIN'!R$243</f>
        <v>636336</v>
      </c>
      <c r="Q32" s="25">
        <f>+'[8]BULLETIN'!S$243</f>
        <v>2765591.2892576205</v>
      </c>
      <c r="R32" s="41"/>
    </row>
    <row r="33" spans="1:18" ht="15" customHeight="1">
      <c r="A33" s="30"/>
      <c r="B33" s="31" t="str">
        <f>+'[8]BULLETIN'!A$24</f>
        <v>JUIL</v>
      </c>
      <c r="C33" s="24">
        <f>+'[8]BULLETIN'!C$244</f>
        <v>169898.141276</v>
      </c>
      <c r="D33" s="24">
        <f>+'[8]BULLETIN'!D$244</f>
        <v>170994.03128001222</v>
      </c>
      <c r="E33" s="24">
        <f>+'[8]BULLETIN'!E$244</f>
        <v>37962</v>
      </c>
      <c r="F33" s="24">
        <f>+'[8]BULLETIN'!F$244</f>
        <v>3854468.484791</v>
      </c>
      <c r="G33" s="24">
        <f>+'[8]BULLETIN'!G$244</f>
        <v>39600.67196299997</v>
      </c>
      <c r="H33" s="24">
        <f>+'[8]BULLETIN'!I$244</f>
        <v>4272923.329310012</v>
      </c>
      <c r="I33" s="24">
        <f>+'[8]BULLETIN'!J$244</f>
        <v>572252</v>
      </c>
      <c r="J33" s="24">
        <f>+'[8]BULLETIN'!K$244</f>
        <v>901927</v>
      </c>
      <c r="K33" s="24">
        <f>+'[8]BULLETIN'!M$244</f>
        <v>0</v>
      </c>
      <c r="L33" s="24">
        <f>+'[8]BULLETIN'!N$244</f>
        <v>617428.9098809999</v>
      </c>
      <c r="M33" s="24">
        <f>+'[8]BULLETIN'!O$244</f>
        <v>1519355.909881</v>
      </c>
      <c r="N33" s="24">
        <f>+'[8]BULLETIN'!P$244</f>
        <v>4944</v>
      </c>
      <c r="O33" s="24">
        <f>+'[8]BULLETIN'!Q$244</f>
        <v>587029</v>
      </c>
      <c r="P33" s="24">
        <f>+'[8]BULLETIN'!R$244</f>
        <v>591973</v>
      </c>
      <c r="Q33" s="25">
        <f>+'[8]BULLETIN'!S$244</f>
        <v>2733846.4194290126</v>
      </c>
      <c r="R33" s="41"/>
    </row>
    <row r="34" spans="1:18" ht="15" customHeight="1">
      <c r="A34" s="30"/>
      <c r="B34" s="31" t="str">
        <f>+'[8]BULLETIN'!A$25</f>
        <v>AOÛT</v>
      </c>
      <c r="C34" s="24">
        <f>+'[8]BULLETIN'!C$245</f>
        <v>184221.03275</v>
      </c>
      <c r="D34" s="24">
        <f>+'[8]BULLETIN'!D$245</f>
        <v>169276.79091680853</v>
      </c>
      <c r="E34" s="24">
        <f>+'[8]BULLETIN'!E$245</f>
        <v>38161</v>
      </c>
      <c r="F34" s="24">
        <f>+'[8]BULLETIN'!F$245</f>
        <v>3865864.778243</v>
      </c>
      <c r="G34" s="24">
        <f>+'[8]BULLETIN'!G$245</f>
        <v>26726.548815000104</v>
      </c>
      <c r="H34" s="24">
        <f>+'[8]BULLETIN'!I$245</f>
        <v>4284250.150724809</v>
      </c>
      <c r="I34" s="24">
        <f>+'[8]BULLETIN'!J$245</f>
        <v>656477</v>
      </c>
      <c r="J34" s="24">
        <f>+'[8]BULLETIN'!K$245</f>
        <v>905736</v>
      </c>
      <c r="K34" s="24">
        <f>+'[8]BULLETIN'!M$245</f>
        <v>0</v>
      </c>
      <c r="L34" s="24">
        <f>+'[8]BULLETIN'!N$245</f>
        <v>615390.9098809999</v>
      </c>
      <c r="M34" s="24">
        <f>+'[8]BULLETIN'!O$245</f>
        <v>1521126.909881</v>
      </c>
      <c r="N34" s="24">
        <f>+'[8]BULLETIN'!P$245</f>
        <v>4944</v>
      </c>
      <c r="O34" s="24">
        <f>+'[8]BULLETIN'!Q$245</f>
        <v>689158</v>
      </c>
      <c r="P34" s="24">
        <f>+'[8]BULLETIN'!R$245</f>
        <v>694102</v>
      </c>
      <c r="Q34" s="25">
        <f>+'[8]BULLETIN'!S$245</f>
        <v>2725498.2408438083</v>
      </c>
      <c r="R34" s="41"/>
    </row>
    <row r="35" spans="1:18" ht="15" customHeight="1">
      <c r="A35" s="30"/>
      <c r="B35" s="31">
        <f>+'[8]BULLETIN'!A$26</f>
        <v>0</v>
      </c>
      <c r="C35" s="24">
        <f>+'[8]BULLETIN'!C$246</f>
        <v>0</v>
      </c>
      <c r="D35" s="24">
        <f>+'[8]BULLETIN'!D$246</f>
        <v>0</v>
      </c>
      <c r="E35" s="24">
        <f>+'[8]BULLETIN'!E$246</f>
        <v>0</v>
      </c>
      <c r="F35" s="24">
        <f>+'[8]BULLETIN'!F$246</f>
        <v>0</v>
      </c>
      <c r="G35" s="24">
        <f>+'[8]BULLETIN'!G$246</f>
        <v>0</v>
      </c>
      <c r="H35" s="24">
        <f>+'[8]BULLETIN'!I$246</f>
        <v>0</v>
      </c>
      <c r="I35" s="24">
        <f>+'[8]BULLETIN'!J$246</f>
        <v>0</v>
      </c>
      <c r="J35" s="24">
        <f>+'[8]BULLETIN'!K$246</f>
        <v>0</v>
      </c>
      <c r="K35" s="24">
        <f>+'[8]BULLETIN'!M$246</f>
        <v>0</v>
      </c>
      <c r="L35" s="24">
        <f>+'[8]BULLETIN'!N$246</f>
        <v>0</v>
      </c>
      <c r="M35" s="24">
        <f>+'[8]BULLETIN'!O$246</f>
        <v>0</v>
      </c>
      <c r="N35" s="24">
        <f>+'[8]BULLETIN'!P$246</f>
        <v>0</v>
      </c>
      <c r="O35" s="24">
        <f>+'[8]BULLETIN'!Q$246</f>
        <v>0</v>
      </c>
      <c r="P35" s="24">
        <f>+'[8]BULLETIN'!R$246</f>
        <v>0</v>
      </c>
      <c r="Q35" s="25">
        <f>+'[8]BULLETIN'!S$246</f>
        <v>0</v>
      </c>
      <c r="R35" s="41"/>
    </row>
    <row r="36" spans="1:18" ht="15" customHeight="1">
      <c r="A36" s="30"/>
      <c r="B36" s="31">
        <f>+'[8]BULLETIN'!A$27</f>
        <v>0</v>
      </c>
      <c r="C36" s="24">
        <f>+'[8]BULLETIN'!C$247</f>
        <v>0</v>
      </c>
      <c r="D36" s="24">
        <f>+'[8]BULLETIN'!D$247</f>
        <v>0</v>
      </c>
      <c r="E36" s="24">
        <f>+'[8]BULLETIN'!E$247</f>
        <v>0</v>
      </c>
      <c r="F36" s="24">
        <f>+'[8]BULLETIN'!F$247</f>
        <v>0</v>
      </c>
      <c r="G36" s="24">
        <f>+'[8]BULLETIN'!G$247</f>
        <v>0</v>
      </c>
      <c r="H36" s="24">
        <f>+'[8]BULLETIN'!I$247</f>
        <v>0</v>
      </c>
      <c r="I36" s="24">
        <f>+'[8]BULLETIN'!J$247</f>
        <v>0</v>
      </c>
      <c r="J36" s="24">
        <f>+'[8]BULLETIN'!K$247</f>
        <v>0</v>
      </c>
      <c r="K36" s="24">
        <f>+'[8]BULLETIN'!M$247</f>
        <v>0</v>
      </c>
      <c r="L36" s="24">
        <f>+'[8]BULLETIN'!N$247</f>
        <v>0</v>
      </c>
      <c r="M36" s="24">
        <f>+'[8]BULLETIN'!O$247</f>
        <v>0</v>
      </c>
      <c r="N36" s="24">
        <f>+'[8]BULLETIN'!P$247</f>
        <v>0</v>
      </c>
      <c r="O36" s="24">
        <f>+'[8]BULLETIN'!Q$247</f>
        <v>0</v>
      </c>
      <c r="P36" s="24">
        <f>+'[8]BULLETIN'!R$247</f>
        <v>0</v>
      </c>
      <c r="Q36" s="25">
        <f>+'[8]BULLETIN'!S$247</f>
        <v>0</v>
      </c>
      <c r="R36" s="41"/>
    </row>
    <row r="37" spans="1:18" ht="15" customHeight="1">
      <c r="A37" s="30"/>
      <c r="B37" s="31">
        <f>+'[8]BULLETIN'!A$28</f>
        <v>0</v>
      </c>
      <c r="C37" s="24">
        <f>+'[8]BULLETIN'!C$248</f>
        <v>0</v>
      </c>
      <c r="D37" s="24">
        <f>+'[8]BULLETIN'!D$248</f>
        <v>0</v>
      </c>
      <c r="E37" s="24">
        <f>+'[8]BULLETIN'!E$248</f>
        <v>0</v>
      </c>
      <c r="F37" s="24">
        <f>+'[8]BULLETIN'!F$248</f>
        <v>0</v>
      </c>
      <c r="G37" s="24">
        <f>+'[8]BULLETIN'!G$248</f>
        <v>0</v>
      </c>
      <c r="H37" s="24">
        <f>+'[8]BULLETIN'!I$248</f>
        <v>0</v>
      </c>
      <c r="I37" s="24">
        <f>+'[8]BULLETIN'!J$248</f>
        <v>0</v>
      </c>
      <c r="J37" s="24">
        <f>+'[8]BULLETIN'!K$248</f>
        <v>0</v>
      </c>
      <c r="K37" s="24">
        <f>+'[8]BULLETIN'!M$248</f>
        <v>0</v>
      </c>
      <c r="L37" s="24">
        <f>+'[8]BULLETIN'!N$248</f>
        <v>0</v>
      </c>
      <c r="M37" s="24">
        <f>+'[8]BULLETIN'!O$248</f>
        <v>0</v>
      </c>
      <c r="N37" s="24">
        <f>+'[8]BULLETIN'!P$248</f>
        <v>0</v>
      </c>
      <c r="O37" s="24">
        <f>+'[8]BULLETIN'!Q$248</f>
        <v>0</v>
      </c>
      <c r="P37" s="24">
        <f>+'[8]BULLETIN'!R$248</f>
        <v>0</v>
      </c>
      <c r="Q37" s="25">
        <f>+'[8]BULLETIN'!S$248</f>
        <v>0</v>
      </c>
      <c r="R37" s="41"/>
    </row>
    <row r="38" spans="1:18" ht="15" customHeight="1">
      <c r="A38" s="30"/>
      <c r="B38" s="31">
        <f>+'[8]BULLETIN'!A$29</f>
        <v>0</v>
      </c>
      <c r="C38" s="24">
        <f>+'[8]BULLETIN'!C$249</f>
        <v>0</v>
      </c>
      <c r="D38" s="24">
        <f>+'[8]BULLETIN'!D$249</f>
        <v>0</v>
      </c>
      <c r="E38" s="24">
        <f>+'[8]BULLETIN'!E$249</f>
        <v>0</v>
      </c>
      <c r="F38" s="24">
        <f>+'[8]BULLETIN'!F$249</f>
        <v>0</v>
      </c>
      <c r="G38" s="24">
        <f>+'[8]BULLETIN'!G$249</f>
        <v>0</v>
      </c>
      <c r="H38" s="24">
        <f>+'[8]BULLETIN'!I$249</f>
        <v>0</v>
      </c>
      <c r="I38" s="24">
        <f>+'[8]BULLETIN'!J$249</f>
        <v>0</v>
      </c>
      <c r="J38" s="24">
        <f>+'[8]BULLETIN'!K$249</f>
        <v>0</v>
      </c>
      <c r="K38" s="24">
        <f>+'[8]BULLETIN'!M$249</f>
        <v>0</v>
      </c>
      <c r="L38" s="24">
        <f>+'[8]BULLETIN'!N$249</f>
        <v>0</v>
      </c>
      <c r="M38" s="24">
        <f>+'[8]BULLETIN'!O$249</f>
        <v>0</v>
      </c>
      <c r="N38" s="24">
        <f>+'[8]BULLETIN'!P$249</f>
        <v>0</v>
      </c>
      <c r="O38" s="24">
        <f>+'[8]BULLETIN'!Q$249</f>
        <v>0</v>
      </c>
      <c r="P38" s="24">
        <f>+'[8]BULLETIN'!R$249</f>
        <v>0</v>
      </c>
      <c r="Q38" s="25">
        <f>+'[8]BULLETIN'!S$249</f>
        <v>0</v>
      </c>
      <c r="R38" s="41"/>
    </row>
    <row r="39" spans="1:18" ht="15" customHeight="1" thickBot="1">
      <c r="A39" s="88"/>
      <c r="B39" s="89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8"/>
      <c r="R39" s="41"/>
    </row>
    <row r="40" spans="3:18" ht="1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3:18" ht="12.75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3:18" ht="12.75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3:18" ht="12.7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3:18" ht="12.75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</sheetData>
  <sheetProtection/>
  <mergeCells count="5">
    <mergeCell ref="A4:B5"/>
    <mergeCell ref="I4:I5"/>
    <mergeCell ref="Q4:Q5"/>
    <mergeCell ref="J4:M4"/>
    <mergeCell ref="N4:P4"/>
  </mergeCells>
  <printOptions horizontalCentered="1"/>
  <pageMargins left="0.48" right="0.2" top="0.85" bottom="0.984251968503937" header="0.53" footer="0.5118110236220472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showGridLines="0" zoomScalePageLayoutView="0" workbookViewId="0" topLeftCell="A28">
      <selection activeCell="C26" sqref="C26"/>
    </sheetView>
  </sheetViews>
  <sheetFormatPr defaultColWidth="11.421875" defaultRowHeight="13.5"/>
  <cols>
    <col min="1" max="1" width="6.7109375" style="8" customWidth="1"/>
    <col min="2" max="2" width="12.57421875" style="8" customWidth="1"/>
    <col min="3" max="3" width="10.57421875" style="8" customWidth="1"/>
    <col min="4" max="4" width="13.28125" style="8" customWidth="1"/>
    <col min="5" max="5" width="9.7109375" style="8" customWidth="1"/>
    <col min="6" max="6" width="9.57421875" style="8" customWidth="1"/>
    <col min="7" max="7" width="8.8515625" style="8" customWidth="1"/>
    <col min="8" max="10" width="10.00390625" style="8" customWidth="1"/>
    <col min="11" max="11" width="10.57421875" style="8" customWidth="1"/>
    <col min="12" max="12" width="9.8515625" style="8" customWidth="1"/>
    <col min="13" max="13" width="8.28125" style="8" customWidth="1"/>
    <col min="14" max="14" width="10.28125" style="8" customWidth="1"/>
    <col min="15" max="15" width="9.421875" style="8" customWidth="1"/>
    <col min="16" max="16" width="9.8515625" style="8" customWidth="1"/>
    <col min="17" max="17" width="9.421875" style="8" customWidth="1"/>
    <col min="18" max="18" width="10.28125" style="8" customWidth="1"/>
    <col min="19" max="16384" width="11.421875" style="8" customWidth="1"/>
  </cols>
  <sheetData>
    <row r="2" spans="1:18" ht="15.75">
      <c r="A2" s="132" t="s">
        <v>74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6.5" thickBot="1">
      <c r="A3" s="7" t="str">
        <f>+AEN!$A3</f>
        <v>ZONE BEAC</v>
      </c>
      <c r="B3" s="7"/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75</v>
      </c>
      <c r="Q3" s="1"/>
      <c r="R3" s="1"/>
    </row>
    <row r="4" spans="1:18" ht="30" customHeight="1">
      <c r="A4" s="191" t="s">
        <v>30</v>
      </c>
      <c r="B4" s="215"/>
      <c r="C4" s="46" t="s">
        <v>76</v>
      </c>
      <c r="D4" s="47"/>
      <c r="E4" s="47"/>
      <c r="F4" s="47"/>
      <c r="G4" s="47"/>
      <c r="H4" s="47"/>
      <c r="I4" s="47"/>
      <c r="J4" s="48"/>
      <c r="K4" s="199" t="s">
        <v>77</v>
      </c>
      <c r="L4" s="204" t="s">
        <v>78</v>
      </c>
      <c r="M4" s="258"/>
      <c r="N4" s="258"/>
      <c r="O4" s="258"/>
      <c r="P4" s="258"/>
      <c r="Q4" s="265"/>
      <c r="R4" s="189" t="s">
        <v>168</v>
      </c>
    </row>
    <row r="5" spans="1:18" ht="15.75" customHeight="1">
      <c r="A5" s="234"/>
      <c r="B5" s="235"/>
      <c r="C5" s="95" t="s">
        <v>79</v>
      </c>
      <c r="D5" s="96"/>
      <c r="E5" s="96"/>
      <c r="F5" s="97"/>
      <c r="G5" s="260" t="s">
        <v>80</v>
      </c>
      <c r="H5" s="261"/>
      <c r="I5" s="262"/>
      <c r="J5" s="263" t="s">
        <v>166</v>
      </c>
      <c r="K5" s="256"/>
      <c r="L5" s="96" t="s">
        <v>79</v>
      </c>
      <c r="M5" s="96"/>
      <c r="N5" s="96"/>
      <c r="O5" s="97"/>
      <c r="P5" s="263" t="s">
        <v>33</v>
      </c>
      <c r="Q5" s="263" t="s">
        <v>167</v>
      </c>
      <c r="R5" s="264"/>
    </row>
    <row r="6" spans="1:18" ht="72" customHeight="1">
      <c r="A6" s="254"/>
      <c r="B6" s="255"/>
      <c r="C6" s="135" t="s">
        <v>163</v>
      </c>
      <c r="D6" s="135" t="s">
        <v>164</v>
      </c>
      <c r="E6" s="135" t="s">
        <v>165</v>
      </c>
      <c r="F6" s="135" t="s">
        <v>8</v>
      </c>
      <c r="G6" s="135" t="s">
        <v>132</v>
      </c>
      <c r="H6" s="135" t="s">
        <v>130</v>
      </c>
      <c r="I6" s="135" t="s">
        <v>8</v>
      </c>
      <c r="J6" s="256"/>
      <c r="K6" s="142" t="s">
        <v>72</v>
      </c>
      <c r="L6" s="143" t="s">
        <v>81</v>
      </c>
      <c r="M6" s="135" t="s">
        <v>73</v>
      </c>
      <c r="N6" s="136" t="s">
        <v>71</v>
      </c>
      <c r="O6" s="136" t="s">
        <v>8</v>
      </c>
      <c r="P6" s="256"/>
      <c r="Q6" s="256"/>
      <c r="R6" s="257"/>
    </row>
    <row r="7" spans="1:18" ht="15" customHeight="1">
      <c r="A7" s="138"/>
      <c r="B7" s="139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spans="1:18" ht="15" customHeight="1">
      <c r="A8" s="22">
        <f>+'[1]BULLETIN'!B$83</f>
        <v>2010</v>
      </c>
      <c r="B8" s="27"/>
      <c r="C8" s="24">
        <f>+'[1]BULLETIN'!C$276</f>
        <v>525501</v>
      </c>
      <c r="D8" s="24">
        <f>+'[1]BULLETIN'!D$276</f>
        <v>0</v>
      </c>
      <c r="E8" s="24">
        <f>+'[1]BULLETIN'!E$276</f>
        <v>78144</v>
      </c>
      <c r="F8" s="24">
        <f>+'[1]BULLETIN'!F$276</f>
        <v>603645</v>
      </c>
      <c r="G8" s="24">
        <f>+'[1]BULLETIN'!G$276</f>
        <v>155237</v>
      </c>
      <c r="H8" s="24">
        <f>+'[1]BULLETIN'!H$276</f>
        <v>2523776</v>
      </c>
      <c r="I8" s="24">
        <f>+'[1]BULLETIN'!I$276</f>
        <v>2679013</v>
      </c>
      <c r="J8" s="24">
        <f>+'[1]BULLETIN'!J$276</f>
        <v>-2075368</v>
      </c>
      <c r="K8" s="24">
        <f>+'[1]BULLETIN'!K$276</f>
        <v>150983</v>
      </c>
      <c r="L8" s="24">
        <f>+'[1]BULLETIN'!N$276</f>
        <v>148780</v>
      </c>
      <c r="M8" s="24">
        <f>+'[1]BULLETIN'!O$276</f>
        <v>4944</v>
      </c>
      <c r="N8" s="24">
        <f>+'[1]BULLETIN'!P$276</f>
        <v>299294</v>
      </c>
      <c r="O8" s="24">
        <f>+'[1]BULLETIN'!Q$276</f>
        <v>453018</v>
      </c>
      <c r="P8" s="24">
        <f>+'[1]BULLETIN'!R$276</f>
        <v>718098</v>
      </c>
      <c r="Q8" s="187">
        <f>+'[1]BULLETIN'!S$276</f>
        <v>-265080</v>
      </c>
      <c r="R8" s="188">
        <f>+'[1]BULLETIN'!T$276</f>
        <v>-2189465</v>
      </c>
    </row>
    <row r="9" spans="1:18" ht="15" customHeight="1">
      <c r="A9" s="22">
        <f>+'[2]BULLETIN'!B$83</f>
        <v>2011</v>
      </c>
      <c r="B9" s="27"/>
      <c r="C9" s="24">
        <f>+'[2]BULLETIN'!C$276</f>
        <v>475194</v>
      </c>
      <c r="D9" s="24">
        <f>+'[2]BULLETIN'!D$276</f>
        <v>0</v>
      </c>
      <c r="E9" s="24">
        <f>+'[2]BULLETIN'!E$276</f>
        <v>79306</v>
      </c>
      <c r="F9" s="24">
        <f>+'[2]BULLETIN'!F$276</f>
        <v>554500</v>
      </c>
      <c r="G9" s="24">
        <f>+'[2]BULLETIN'!G$276</f>
        <v>136418</v>
      </c>
      <c r="H9" s="24">
        <f>+'[2]BULLETIN'!H$276</f>
        <v>3336955</v>
      </c>
      <c r="I9" s="24">
        <f>+'[2]BULLETIN'!I$276</f>
        <v>3473373</v>
      </c>
      <c r="J9" s="24">
        <f>+'[2]BULLETIN'!J$276</f>
        <v>-2918873</v>
      </c>
      <c r="K9" s="24">
        <f>+'[2]BULLETIN'!K$276</f>
        <v>152732</v>
      </c>
      <c r="L9" s="24">
        <f>+'[2]BULLETIN'!N$276</f>
        <v>197692</v>
      </c>
      <c r="M9" s="24">
        <f>+'[2]BULLETIN'!O$276</f>
        <v>4944</v>
      </c>
      <c r="N9" s="24">
        <f>+'[2]BULLETIN'!P$276</f>
        <v>364232</v>
      </c>
      <c r="O9" s="24">
        <f>+'[2]BULLETIN'!Q$276</f>
        <v>566868</v>
      </c>
      <c r="P9" s="24">
        <f>+'[2]BULLETIN'!R$276</f>
        <v>827165</v>
      </c>
      <c r="Q9" s="187">
        <f>+'[2]BULLETIN'!S$276</f>
        <v>-260297</v>
      </c>
      <c r="R9" s="188">
        <f>+'[2]BULLETIN'!T$276</f>
        <v>-3026438</v>
      </c>
    </row>
    <row r="10" spans="1:18" ht="15" customHeight="1">
      <c r="A10" s="22">
        <f>+'[3]BULLETIN'!B$83</f>
        <v>2012</v>
      </c>
      <c r="B10" s="27"/>
      <c r="C10" s="24">
        <f>+'[3]BULLETIN'!C$276</f>
        <v>480336</v>
      </c>
      <c r="D10" s="24">
        <f>+'[3]BULLETIN'!D$276</f>
        <v>0</v>
      </c>
      <c r="E10" s="24">
        <f>+'[3]BULLETIN'!E$276</f>
        <v>80583</v>
      </c>
      <c r="F10" s="24">
        <f>+'[3]BULLETIN'!F$276</f>
        <v>560919</v>
      </c>
      <c r="G10" s="24">
        <f>+'[3]BULLETIN'!G$276</f>
        <v>120678</v>
      </c>
      <c r="H10" s="24">
        <f>+'[3]BULLETIN'!H$276</f>
        <v>2962399</v>
      </c>
      <c r="I10" s="24">
        <f>+'[3]BULLETIN'!I$276</f>
        <v>3083077</v>
      </c>
      <c r="J10" s="24">
        <f>+'[3]BULLETIN'!J$276</f>
        <v>-2522158</v>
      </c>
      <c r="K10" s="24">
        <f>+'[3]BULLETIN'!K$276</f>
        <v>150867</v>
      </c>
      <c r="L10" s="24">
        <f>+'[3]BULLETIN'!N$276</f>
        <v>207850</v>
      </c>
      <c r="M10" s="24">
        <f>+'[3]BULLETIN'!O$276</f>
        <v>4944</v>
      </c>
      <c r="N10" s="24">
        <f>+'[3]BULLETIN'!P$276</f>
        <v>548702</v>
      </c>
      <c r="O10" s="24">
        <f>+'[3]BULLETIN'!Q$276</f>
        <v>761496</v>
      </c>
      <c r="P10" s="24">
        <f>+'[3]BULLETIN'!R$276</f>
        <v>885033</v>
      </c>
      <c r="Q10" s="187">
        <f>+'[3]BULLETIN'!S$276</f>
        <v>-123537</v>
      </c>
      <c r="R10" s="188">
        <f>+'[3]BULLETIN'!T$276</f>
        <v>-2494828</v>
      </c>
    </row>
    <row r="11" spans="1:18" ht="15" customHeight="1">
      <c r="A11" s="22">
        <f>+'[4]BULLETIN'!B$83</f>
        <v>2013</v>
      </c>
      <c r="B11" s="27"/>
      <c r="C11" s="24">
        <f>+'[4]BULLETIN'!C$276</f>
        <v>477914</v>
      </c>
      <c r="D11" s="24">
        <f>+'[4]BULLETIN'!D$276</f>
        <v>0</v>
      </c>
      <c r="E11" s="24">
        <f>+'[4]BULLETIN'!E$276</f>
        <v>83216</v>
      </c>
      <c r="F11" s="24">
        <f>+'[4]BULLETIN'!F$276</f>
        <v>561130</v>
      </c>
      <c r="G11" s="24">
        <f>+'[4]BULLETIN'!G$276</f>
        <v>137507</v>
      </c>
      <c r="H11" s="24">
        <f>+'[4]BULLETIN'!H$276</f>
        <v>3361239</v>
      </c>
      <c r="I11" s="24">
        <f>+'[4]BULLETIN'!I$276</f>
        <v>3498746</v>
      </c>
      <c r="J11" s="24">
        <f>+'[4]BULLETIN'!J$276</f>
        <v>-2937616</v>
      </c>
      <c r="K11" s="24">
        <f>+'[4]BULLETIN'!K$276</f>
        <v>138069</v>
      </c>
      <c r="L11" s="24">
        <f>+'[4]BULLETIN'!N$276</f>
        <v>294304</v>
      </c>
      <c r="M11" s="24">
        <f>+'[4]BULLETIN'!O$276</f>
        <v>4944</v>
      </c>
      <c r="N11" s="24">
        <f>+'[4]BULLETIN'!P$276</f>
        <v>557972</v>
      </c>
      <c r="O11" s="24">
        <f>+'[4]BULLETIN'!Q$276</f>
        <v>857220</v>
      </c>
      <c r="P11" s="24">
        <f>+'[4]BULLETIN'!R$276</f>
        <v>1102088</v>
      </c>
      <c r="Q11" s="187">
        <f>+'[4]BULLETIN'!S$276</f>
        <v>-244868</v>
      </c>
      <c r="R11" s="188">
        <f>+'[4]BULLETIN'!T$276</f>
        <v>-3044415</v>
      </c>
    </row>
    <row r="12" spans="1:18" ht="15" customHeight="1">
      <c r="A12" s="22">
        <f>+'[6]BULLETIN'!$B$83</f>
        <v>2014</v>
      </c>
      <c r="B12" s="27"/>
      <c r="C12" s="24">
        <f>+'[6]BULLETIN'!C$276</f>
        <v>1193877</v>
      </c>
      <c r="D12" s="24">
        <f>+'[6]BULLETIN'!D$276</f>
        <v>0</v>
      </c>
      <c r="E12" s="24">
        <f>+'[6]BULLETIN'!E$276</f>
        <v>83867</v>
      </c>
      <c r="F12" s="24">
        <f>+'[6]BULLETIN'!F$276</f>
        <v>1277744</v>
      </c>
      <c r="G12" s="24">
        <f>+'[6]BULLETIN'!G$276</f>
        <v>137046</v>
      </c>
      <c r="H12" s="24">
        <f>+'[6]BULLETIN'!H$276</f>
        <v>2733612</v>
      </c>
      <c r="I12" s="24">
        <f>+'[6]BULLETIN'!I$276</f>
        <v>2870658</v>
      </c>
      <c r="J12" s="24">
        <f>+'[6]BULLETIN'!J$276</f>
        <v>-1592914</v>
      </c>
      <c r="K12" s="24">
        <f>+'[6]BULLETIN'!K$276</f>
        <v>155555</v>
      </c>
      <c r="L12" s="24">
        <f>+'[6]BULLETIN'!N$276</f>
        <v>339149</v>
      </c>
      <c r="M12" s="24">
        <f>+'[6]BULLETIN'!O$276</f>
        <v>4944</v>
      </c>
      <c r="N12" s="24">
        <f>+'[6]BULLETIN'!P$276</f>
        <v>736901</v>
      </c>
      <c r="O12" s="24">
        <f>+'[6]BULLETIN'!Q$276</f>
        <v>1080994</v>
      </c>
      <c r="P12" s="24">
        <f>+'[6]BULLETIN'!R$276</f>
        <v>1441749</v>
      </c>
      <c r="Q12" s="187">
        <f>+'[6]BULLETIN'!S$276</f>
        <v>-360755</v>
      </c>
      <c r="R12" s="188">
        <f>+'[6]BULLETIN'!T$276</f>
        <v>-1798114</v>
      </c>
    </row>
    <row r="13" spans="1:18" ht="15" customHeight="1">
      <c r="A13" s="22">
        <f>+'[5]BULLETIN'!$B$83</f>
        <v>2015</v>
      </c>
      <c r="B13" s="27"/>
      <c r="C13" s="24">
        <f>+'[5]BULLETIN'!C$276</f>
        <v>2130220</v>
      </c>
      <c r="D13" s="24">
        <f>+'[5]BULLETIN'!D$276</f>
        <v>0</v>
      </c>
      <c r="E13" s="24">
        <f>+'[5]BULLETIN'!E$276</f>
        <v>83867</v>
      </c>
      <c r="F13" s="24">
        <f>+'[5]BULLETIN'!F$276</f>
        <v>2214087</v>
      </c>
      <c r="G13" s="24">
        <f>+'[5]BULLETIN'!G$276</f>
        <v>100429</v>
      </c>
      <c r="H13" s="24">
        <f>+'[5]BULLETIN'!H$276</f>
        <v>2343545</v>
      </c>
      <c r="I13" s="24">
        <f>+'[5]BULLETIN'!I$276</f>
        <v>2443974</v>
      </c>
      <c r="J13" s="24">
        <f>+'[5]BULLETIN'!J$276</f>
        <v>-229887</v>
      </c>
      <c r="K13" s="24">
        <f>+'[5]BULLETIN'!K$276</f>
        <v>173793</v>
      </c>
      <c r="L13" s="24">
        <f>+'[5]BULLETIN'!N$276</f>
        <v>586661</v>
      </c>
      <c r="M13" s="24">
        <f>+'[5]BULLETIN'!O$276</f>
        <v>4944</v>
      </c>
      <c r="N13" s="24">
        <f>+'[5]BULLETIN'!P$276</f>
        <v>714033</v>
      </c>
      <c r="O13" s="24">
        <f>+'[5]BULLETIN'!Q$276</f>
        <v>1305638</v>
      </c>
      <c r="P13" s="24">
        <f>+'[5]BULLETIN'!R$276</f>
        <v>1424933</v>
      </c>
      <c r="Q13" s="187">
        <f>+'[5]BULLETIN'!S$276</f>
        <v>-119295</v>
      </c>
      <c r="R13" s="188">
        <f>+'[5]BULLETIN'!T$276</f>
        <v>-175389</v>
      </c>
    </row>
    <row r="14" spans="1:18" ht="15" customHeight="1">
      <c r="A14" s="22">
        <f>+'[7]BULLETIN'!$B$83</f>
        <v>2016</v>
      </c>
      <c r="B14" s="27"/>
      <c r="C14" s="24">
        <f>+'[7]BULLETIN'!C$276</f>
        <v>2360435</v>
      </c>
      <c r="D14" s="24">
        <f>+'[7]BULLETIN'!D$276</f>
        <v>0</v>
      </c>
      <c r="E14" s="24">
        <f>+'[7]BULLETIN'!E$276</f>
        <v>85669</v>
      </c>
      <c r="F14" s="24">
        <f>+'[7]BULLETIN'!F$276</f>
        <v>2446104</v>
      </c>
      <c r="G14" s="24">
        <f>+'[7]BULLETIN'!G$276</f>
        <v>123391</v>
      </c>
      <c r="H14" s="24">
        <f>+'[7]BULLETIN'!H$276</f>
        <v>873105</v>
      </c>
      <c r="I14" s="24">
        <f>+'[7]BULLETIN'!I$276</f>
        <v>996496</v>
      </c>
      <c r="J14" s="24">
        <f>+'[7]BULLETIN'!J$276</f>
        <v>1449608</v>
      </c>
      <c r="K14" s="24">
        <f>+'[7]BULLETIN'!K$276</f>
        <v>200697</v>
      </c>
      <c r="L14" s="24">
        <f>+'[7]BULLETIN'!N$276</f>
        <v>1200273</v>
      </c>
      <c r="M14" s="24">
        <f>+'[7]BULLETIN'!O$276</f>
        <v>4944</v>
      </c>
      <c r="N14" s="24">
        <f>+'[7]BULLETIN'!P$276</f>
        <v>933545</v>
      </c>
      <c r="O14" s="24">
        <f>+'[7]BULLETIN'!Q$276</f>
        <v>2138762</v>
      </c>
      <c r="P14" s="24">
        <f>+'[7]BULLETIN'!R$276</f>
        <v>1347389</v>
      </c>
      <c r="Q14" s="187">
        <f>+'[7]BULLETIN'!S$276</f>
        <v>791373</v>
      </c>
      <c r="R14" s="188">
        <f>+'[7]BULLETIN'!T$276</f>
        <v>2441678</v>
      </c>
    </row>
    <row r="15" spans="1:18" ht="15" customHeight="1">
      <c r="A15" s="22">
        <f>+'[9]BULLETIN'!$B$83</f>
        <v>2017</v>
      </c>
      <c r="B15" s="27"/>
      <c r="C15" s="24">
        <f>+'[9]BULLETIN'!C$276</f>
        <v>463826</v>
      </c>
      <c r="D15" s="24">
        <f>+'[9]BULLETIN'!D$276</f>
        <v>0</v>
      </c>
      <c r="E15" s="24">
        <f>+'[9]BULLETIN'!E$276</f>
        <v>2309169</v>
      </c>
      <c r="F15" s="24">
        <f>+'[9]BULLETIN'!F$276</f>
        <v>2772995</v>
      </c>
      <c r="G15" s="24">
        <f>+'[9]BULLETIN'!G$276</f>
        <v>129401</v>
      </c>
      <c r="H15" s="24">
        <f>+'[9]BULLETIN'!H$276</f>
        <v>1183193.265405</v>
      </c>
      <c r="I15" s="24">
        <f>+'[9]BULLETIN'!I$276</f>
        <v>1312594.265405</v>
      </c>
      <c r="J15" s="24">
        <f>+'[9]BULLETIN'!J$276</f>
        <v>1460400.734595</v>
      </c>
      <c r="K15" s="24">
        <f>+'[9]BULLETIN'!K$276</f>
        <v>490736</v>
      </c>
      <c r="L15" s="24">
        <f>+'[9]BULLETIN'!N$276</f>
        <v>1037679</v>
      </c>
      <c r="M15" s="24">
        <f>+'[9]BULLETIN'!O$276</f>
        <v>4944</v>
      </c>
      <c r="N15" s="24">
        <f>+'[9]BULLETIN'!P$276</f>
        <v>1069705</v>
      </c>
      <c r="O15" s="24">
        <f>+'[9]BULLETIN'!Q$276</f>
        <v>2112328</v>
      </c>
      <c r="P15" s="24">
        <f>+'[9]BULLETIN'!R$276</f>
        <v>1315048</v>
      </c>
      <c r="Q15" s="187">
        <f>+'[9]BULLETIN'!S$276</f>
        <v>797280</v>
      </c>
      <c r="R15" s="188">
        <f>+'[9]BULLETIN'!T$276</f>
        <v>2748416.734595</v>
      </c>
    </row>
    <row r="16" spans="1:18" ht="15" customHeight="1">
      <c r="A16" s="22">
        <f>+'[10]BULLETIN'!$B$83</f>
        <v>2018</v>
      </c>
      <c r="B16" s="27"/>
      <c r="C16" s="24">
        <f>+'[10]BULLETIN'!C$276</f>
        <v>2481</v>
      </c>
      <c r="D16" s="24">
        <f>+'[10]BULLETIN'!D$276</f>
        <v>0</v>
      </c>
      <c r="E16" s="24">
        <f>+'[10]BULLETIN'!E$276</f>
        <v>2770401</v>
      </c>
      <c r="F16" s="24">
        <f>+'[10]BULLETIN'!F$276</f>
        <v>2772882</v>
      </c>
      <c r="G16" s="24">
        <f>+'[10]BULLETIN'!G$276</f>
        <v>140942</v>
      </c>
      <c r="H16" s="24">
        <f>+'[10]BULLETIN'!H$276</f>
        <v>1216583.265405</v>
      </c>
      <c r="I16" s="24">
        <f>+'[10]BULLETIN'!I$276</f>
        <v>1357525.265405</v>
      </c>
      <c r="J16" s="24">
        <f>+'[10]BULLETIN'!J$276</f>
        <v>1415356.734595</v>
      </c>
      <c r="K16" s="24">
        <f>+'[10]BULLETIN'!K$276</f>
        <v>798243</v>
      </c>
      <c r="L16" s="24">
        <f>+'[10]BULLETIN'!N$276</f>
        <v>1233548</v>
      </c>
      <c r="M16" s="24">
        <f>+'[10]BULLETIN'!O$276</f>
        <v>4944</v>
      </c>
      <c r="N16" s="24">
        <f>+'[10]BULLETIN'!P$276</f>
        <v>1072189</v>
      </c>
      <c r="O16" s="24">
        <f>+'[10]BULLETIN'!Q$276</f>
        <v>2310681</v>
      </c>
      <c r="P16" s="24">
        <f>+'[10]BULLETIN'!R$276</f>
        <v>1159637</v>
      </c>
      <c r="Q16" s="187">
        <f>+'[10]BULLETIN'!S$276</f>
        <v>1151044</v>
      </c>
      <c r="R16" s="188">
        <f>+'[10]BULLETIN'!T$276</f>
        <v>3364643.734595</v>
      </c>
    </row>
    <row r="17" spans="1:18" ht="15" customHeight="1">
      <c r="A17" s="28"/>
      <c r="B17" s="3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187"/>
      <c r="R17" s="188"/>
    </row>
    <row r="18" spans="1:18" ht="15" customHeight="1">
      <c r="A18" s="30">
        <f>+'[9]BULLETIN'!$B$18</f>
        <v>2017</v>
      </c>
      <c r="B18" s="31" t="str">
        <f>+'[9]BULLETIN'!A$20</f>
        <v>MARS</v>
      </c>
      <c r="C18" s="24">
        <f>+'[9]BULLETIN'!C$267</f>
        <v>2364800.994304</v>
      </c>
      <c r="D18" s="24">
        <f>+'[9]BULLETIN'!D$267</f>
        <v>0</v>
      </c>
      <c r="E18" s="24">
        <f>+'[9]BULLETIN'!E$267</f>
        <v>85669</v>
      </c>
      <c r="F18" s="24">
        <f>+'[9]BULLETIN'!F$267</f>
        <v>2450469.994304</v>
      </c>
      <c r="G18" s="24">
        <f>+'[9]BULLETIN'!G$267</f>
        <v>134570</v>
      </c>
      <c r="H18" s="24">
        <f>+'[9]BULLETIN'!H$267</f>
        <v>846872.253123</v>
      </c>
      <c r="I18" s="24">
        <f>+'[9]BULLETIN'!I$267</f>
        <v>981442.253123</v>
      </c>
      <c r="J18" s="24">
        <f>+'[9]BULLETIN'!J$267</f>
        <v>1469027.741181</v>
      </c>
      <c r="K18" s="24">
        <f>+'[9]BULLETIN'!K$267</f>
        <v>187030.97795867393</v>
      </c>
      <c r="L18" s="24">
        <f>+'[9]BULLETIN'!N$267</f>
        <v>1150298</v>
      </c>
      <c r="M18" s="24">
        <f>+'[9]BULLETIN'!O$267</f>
        <v>4944</v>
      </c>
      <c r="N18" s="24">
        <f>+'[9]BULLETIN'!P$267</f>
        <v>911657</v>
      </c>
      <c r="O18" s="24">
        <f>+'[9]BULLETIN'!Q$267</f>
        <v>2066899</v>
      </c>
      <c r="P18" s="24">
        <f>+'[9]BULLETIN'!R$267</f>
        <v>1348173</v>
      </c>
      <c r="Q18" s="187">
        <f>+'[9]BULLETIN'!S$267</f>
        <v>718726</v>
      </c>
      <c r="R18" s="188">
        <f>+'[9]BULLETIN'!T$267</f>
        <v>2374784.7191396737</v>
      </c>
    </row>
    <row r="19" spans="1:18" ht="15" customHeight="1">
      <c r="A19" s="30"/>
      <c r="B19" s="31" t="str">
        <f>+'[9]BULLETIN'!A$23</f>
        <v>JUIN</v>
      </c>
      <c r="C19" s="24">
        <f>+'[9]BULLETIN'!C$270</f>
        <v>2382259</v>
      </c>
      <c r="D19" s="24">
        <f>+'[9]BULLETIN'!D$270</f>
        <v>0</v>
      </c>
      <c r="E19" s="24">
        <f>+'[9]BULLETIN'!E$270</f>
        <v>85669</v>
      </c>
      <c r="F19" s="24">
        <f>+'[9]BULLETIN'!F$270</f>
        <v>2467928</v>
      </c>
      <c r="G19" s="24">
        <f>+'[9]BULLETIN'!G$270</f>
        <v>138104</v>
      </c>
      <c r="H19" s="24">
        <f>+'[9]BULLETIN'!H$270</f>
        <v>924502.265405</v>
      </c>
      <c r="I19" s="24">
        <f>+'[9]BULLETIN'!I$270</f>
        <v>1062606.265405</v>
      </c>
      <c r="J19" s="24">
        <f>+'[9]BULLETIN'!J$270</f>
        <v>1405321.734595</v>
      </c>
      <c r="K19" s="24">
        <f>+'[9]BULLETIN'!K$270</f>
        <v>234866</v>
      </c>
      <c r="L19" s="24">
        <f>+'[9]BULLETIN'!N$270</f>
        <v>1089450</v>
      </c>
      <c r="M19" s="24">
        <f>+'[9]BULLETIN'!O$270</f>
        <v>4944</v>
      </c>
      <c r="N19" s="24">
        <f>+'[9]BULLETIN'!P$270</f>
        <v>976499</v>
      </c>
      <c r="O19" s="24">
        <f>+'[9]BULLETIN'!Q$270</f>
        <v>2070893</v>
      </c>
      <c r="P19" s="24">
        <f>+'[9]BULLETIN'!R$270</f>
        <v>1340264</v>
      </c>
      <c r="Q19" s="187">
        <f>+'[9]BULLETIN'!S$270</f>
        <v>730629</v>
      </c>
      <c r="R19" s="188">
        <f>+'[9]BULLETIN'!T$270</f>
        <v>2370816.734595</v>
      </c>
    </row>
    <row r="20" spans="1:18" ht="15" customHeight="1">
      <c r="A20" s="30"/>
      <c r="B20" s="31" t="str">
        <f>+'[9]BULLETIN'!A$26</f>
        <v>SEPT</v>
      </c>
      <c r="C20" s="24">
        <f>+'[9]BULLETIN'!C$273</f>
        <v>2387914</v>
      </c>
      <c r="D20" s="24">
        <f>+'[9]BULLETIN'!D$273</f>
        <v>0</v>
      </c>
      <c r="E20" s="24">
        <f>+'[9]BULLETIN'!E$273</f>
        <v>85669</v>
      </c>
      <c r="F20" s="24">
        <f>+'[9]BULLETIN'!F$273</f>
        <v>2473583</v>
      </c>
      <c r="G20" s="24">
        <f>+'[9]BULLETIN'!G$273</f>
        <v>160849</v>
      </c>
      <c r="H20" s="24">
        <f>+'[9]BULLETIN'!H$273</f>
        <v>867386.265405</v>
      </c>
      <c r="I20" s="24">
        <f>+'[9]BULLETIN'!I$273</f>
        <v>1028235.265405</v>
      </c>
      <c r="J20" s="24">
        <f>+'[9]BULLETIN'!J$273</f>
        <v>1445347.734595</v>
      </c>
      <c r="K20" s="24">
        <f>+'[9]BULLETIN'!K$273</f>
        <v>353868</v>
      </c>
      <c r="L20" s="24">
        <f>+'[9]BULLETIN'!N$273</f>
        <v>1044867</v>
      </c>
      <c r="M20" s="24">
        <f>+'[9]BULLETIN'!O$273</f>
        <v>4944</v>
      </c>
      <c r="N20" s="24">
        <f>+'[9]BULLETIN'!P$273</f>
        <v>1019517</v>
      </c>
      <c r="O20" s="24">
        <f>+'[9]BULLETIN'!Q$273</f>
        <v>2069328</v>
      </c>
      <c r="P20" s="24">
        <f>+'[9]BULLETIN'!R$273</f>
        <v>1354289</v>
      </c>
      <c r="Q20" s="187">
        <f>+'[9]BULLETIN'!S$273</f>
        <v>715039</v>
      </c>
      <c r="R20" s="188">
        <f>+'[9]BULLETIN'!T$273</f>
        <v>2514254.734595</v>
      </c>
    </row>
    <row r="21" spans="1:18" ht="15" customHeight="1">
      <c r="A21" s="30"/>
      <c r="B21" s="31" t="str">
        <f>+'[9]BULLETIN'!A$29</f>
        <v>DEC</v>
      </c>
      <c r="C21" s="24">
        <f>+'[9]BULLETIN'!C$276</f>
        <v>463826</v>
      </c>
      <c r="D21" s="24">
        <f>+'[9]BULLETIN'!D$276</f>
        <v>0</v>
      </c>
      <c r="E21" s="24">
        <f>+'[9]BULLETIN'!E$276</f>
        <v>2309169</v>
      </c>
      <c r="F21" s="24">
        <f>+'[9]BULLETIN'!F$276</f>
        <v>2772995</v>
      </c>
      <c r="G21" s="24">
        <f>+'[9]BULLETIN'!G$276</f>
        <v>129401</v>
      </c>
      <c r="H21" s="24">
        <f>+'[9]BULLETIN'!H$276</f>
        <v>1183193.265405</v>
      </c>
      <c r="I21" s="24">
        <f>+'[9]BULLETIN'!I$276</f>
        <v>1312594.265405</v>
      </c>
      <c r="J21" s="24">
        <f>+'[9]BULLETIN'!J$276</f>
        <v>1460400.734595</v>
      </c>
      <c r="K21" s="24">
        <f>+'[9]BULLETIN'!K$276</f>
        <v>490736</v>
      </c>
      <c r="L21" s="24">
        <f>+'[9]BULLETIN'!N$276</f>
        <v>1037679</v>
      </c>
      <c r="M21" s="24">
        <f>+'[9]BULLETIN'!O$276</f>
        <v>4944</v>
      </c>
      <c r="N21" s="24">
        <f>+'[9]BULLETIN'!P$276</f>
        <v>1069705</v>
      </c>
      <c r="O21" s="24">
        <f>+'[9]BULLETIN'!Q$276</f>
        <v>2112328</v>
      </c>
      <c r="P21" s="24">
        <f>+'[9]BULLETIN'!R$276</f>
        <v>1315048</v>
      </c>
      <c r="Q21" s="187">
        <f>+'[9]BULLETIN'!S$276</f>
        <v>797280</v>
      </c>
      <c r="R21" s="188">
        <f>+'[9]BULLETIN'!T$276</f>
        <v>2748416.734595</v>
      </c>
    </row>
    <row r="22" spans="1:18" ht="15" customHeight="1">
      <c r="A22" s="30"/>
      <c r="B22" s="3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187"/>
      <c r="R22" s="188"/>
    </row>
    <row r="23" spans="1:18" ht="15" customHeight="1">
      <c r="A23" s="30">
        <f>+'[10]BULLETIN'!$B$18</f>
        <v>2018</v>
      </c>
      <c r="B23" s="31" t="str">
        <f>+'[10]BULLETIN'!A$20</f>
        <v>MARS</v>
      </c>
      <c r="C23" s="24">
        <f>+'[10]BULLETIN'!C$267</f>
        <v>11361</v>
      </c>
      <c r="D23" s="24">
        <f>+'[10]BULLETIN'!D$267</f>
        <v>0</v>
      </c>
      <c r="E23" s="24">
        <f>+'[10]BULLETIN'!E$267</f>
        <v>2761668</v>
      </c>
      <c r="F23" s="24">
        <f>+'[10]BULLETIN'!F$267</f>
        <v>2773029</v>
      </c>
      <c r="G23" s="24">
        <f>+'[10]BULLETIN'!G$267</f>
        <v>135743</v>
      </c>
      <c r="H23" s="24">
        <f>+'[10]BULLETIN'!H$267</f>
        <v>1063456.265405</v>
      </c>
      <c r="I23" s="24">
        <f>+'[10]BULLETIN'!I$267</f>
        <v>1199199.265405</v>
      </c>
      <c r="J23" s="24">
        <f>+'[10]BULLETIN'!J$267</f>
        <v>1573829.734595</v>
      </c>
      <c r="K23" s="24">
        <f>+'[10]BULLETIN'!K$267</f>
        <v>477088</v>
      </c>
      <c r="L23" s="24">
        <f>+'[10]BULLETIN'!N$267</f>
        <v>1090672</v>
      </c>
      <c r="M23" s="24">
        <f>+'[10]BULLETIN'!O$267</f>
        <v>4944</v>
      </c>
      <c r="N23" s="24">
        <f>+'[10]BULLETIN'!P$267</f>
        <v>990866</v>
      </c>
      <c r="O23" s="24">
        <f>+'[10]BULLETIN'!Q$267</f>
        <v>2086482</v>
      </c>
      <c r="P23" s="24">
        <f>+'[10]BULLETIN'!R$267</f>
        <v>1286546</v>
      </c>
      <c r="Q23" s="187">
        <f>+'[10]BULLETIN'!S$267</f>
        <v>799936</v>
      </c>
      <c r="R23" s="188">
        <f>+'[10]BULLETIN'!T$267</f>
        <v>2850853.734595</v>
      </c>
    </row>
    <row r="24" spans="1:18" ht="15" customHeight="1">
      <c r="A24" s="30"/>
      <c r="B24" s="31" t="str">
        <f>+'[10]BULLETIN'!A$23</f>
        <v>JUIN</v>
      </c>
      <c r="C24" s="24">
        <f>+'[10]BULLETIN'!C$270</f>
        <v>11302</v>
      </c>
      <c r="D24" s="24">
        <f>+'[10]BULLETIN'!D$270</f>
        <v>0</v>
      </c>
      <c r="E24" s="24">
        <f>+'[10]BULLETIN'!E$270</f>
        <v>2761669</v>
      </c>
      <c r="F24" s="24">
        <f>+'[10]BULLETIN'!F$270</f>
        <v>2772971</v>
      </c>
      <c r="G24" s="24">
        <f>+'[10]BULLETIN'!G$270</f>
        <v>141854</v>
      </c>
      <c r="H24" s="24">
        <f>+'[10]BULLETIN'!H$270</f>
        <v>1158809.265405</v>
      </c>
      <c r="I24" s="24">
        <f>+'[10]BULLETIN'!I$270</f>
        <v>1300663.265405</v>
      </c>
      <c r="J24" s="24">
        <f>+'[10]BULLETIN'!J$270</f>
        <v>1472307.734595</v>
      </c>
      <c r="K24" s="24">
        <f>+'[10]BULLETIN'!K$270</f>
        <v>513280</v>
      </c>
      <c r="L24" s="24">
        <f>+'[10]BULLETIN'!N$270</f>
        <v>1195252</v>
      </c>
      <c r="M24" s="24">
        <f>+'[10]BULLETIN'!O$270</f>
        <v>4944</v>
      </c>
      <c r="N24" s="24">
        <f>+'[10]BULLETIN'!P$270</f>
        <v>994492</v>
      </c>
      <c r="O24" s="24">
        <f>+'[10]BULLETIN'!Q$270</f>
        <v>2194688</v>
      </c>
      <c r="P24" s="24">
        <f>+'[10]BULLETIN'!R$270</f>
        <v>1326896</v>
      </c>
      <c r="Q24" s="187">
        <f>+'[10]BULLETIN'!S$270</f>
        <v>867792</v>
      </c>
      <c r="R24" s="188">
        <f>+'[10]BULLETIN'!T$270</f>
        <v>2853379.734595</v>
      </c>
    </row>
    <row r="25" spans="1:18" ht="15" customHeight="1">
      <c r="A25" s="30"/>
      <c r="B25" s="31" t="str">
        <f>+'[10]BULLETIN'!A$26</f>
        <v>SEPT</v>
      </c>
      <c r="C25" s="24">
        <f>+'[10]BULLETIN'!C$273</f>
        <v>2933</v>
      </c>
      <c r="D25" s="24">
        <f>+'[10]BULLETIN'!D$273</f>
        <v>0</v>
      </c>
      <c r="E25" s="24">
        <f>+'[10]BULLETIN'!E$273</f>
        <v>2770015</v>
      </c>
      <c r="F25" s="24">
        <f>+'[10]BULLETIN'!F$273</f>
        <v>2772948</v>
      </c>
      <c r="G25" s="24">
        <f>+'[10]BULLETIN'!G$273</f>
        <v>130344</v>
      </c>
      <c r="H25" s="24">
        <f>+'[10]BULLETIN'!H$273</f>
        <v>1063731.265405</v>
      </c>
      <c r="I25" s="24">
        <f>+'[10]BULLETIN'!I$273</f>
        <v>1194075.265405</v>
      </c>
      <c r="J25" s="24">
        <f>+'[10]BULLETIN'!J$273</f>
        <v>1578872.734595</v>
      </c>
      <c r="K25" s="24">
        <f>+'[10]BULLETIN'!K$273</f>
        <v>648135</v>
      </c>
      <c r="L25" s="24">
        <f>+'[10]BULLETIN'!N$273</f>
        <v>1154637</v>
      </c>
      <c r="M25" s="24">
        <f>+'[10]BULLETIN'!O$273</f>
        <v>4944</v>
      </c>
      <c r="N25" s="24">
        <f>+'[10]BULLETIN'!P$273</f>
        <v>1059908</v>
      </c>
      <c r="O25" s="24">
        <f>+'[10]BULLETIN'!Q$273</f>
        <v>2219489</v>
      </c>
      <c r="P25" s="24">
        <f>+'[10]BULLETIN'!R$273</f>
        <v>1325497</v>
      </c>
      <c r="Q25" s="187">
        <f>+'[10]BULLETIN'!S$273</f>
        <v>893992</v>
      </c>
      <c r="R25" s="188">
        <f>+'[10]BULLETIN'!T$273</f>
        <v>3120999.734595</v>
      </c>
    </row>
    <row r="26" spans="1:18" ht="15" customHeight="1">
      <c r="A26" s="30"/>
      <c r="B26" s="31" t="str">
        <f>+'[10]BULLETIN'!A$29</f>
        <v>DEC</v>
      </c>
      <c r="C26" s="24">
        <f>+'[10]BULLETIN'!C$276</f>
        <v>2481</v>
      </c>
      <c r="D26" s="24">
        <f>+'[10]BULLETIN'!D$276</f>
        <v>0</v>
      </c>
      <c r="E26" s="24">
        <f>+'[10]BULLETIN'!E$276</f>
        <v>2770401</v>
      </c>
      <c r="F26" s="24">
        <f>+'[10]BULLETIN'!F$276</f>
        <v>2772882</v>
      </c>
      <c r="G26" s="24">
        <f>+'[10]BULLETIN'!G$276</f>
        <v>140942</v>
      </c>
      <c r="H26" s="24">
        <f>+'[10]BULLETIN'!H$276</f>
        <v>1216583.265405</v>
      </c>
      <c r="I26" s="24">
        <f>+'[10]BULLETIN'!I$276</f>
        <v>1357525.265405</v>
      </c>
      <c r="J26" s="24">
        <f>+'[10]BULLETIN'!J$276</f>
        <v>1415356.734595</v>
      </c>
      <c r="K26" s="24">
        <f>+'[10]BULLETIN'!K$276</f>
        <v>798243</v>
      </c>
      <c r="L26" s="24">
        <f>+'[10]BULLETIN'!N$276</f>
        <v>1233548</v>
      </c>
      <c r="M26" s="24">
        <f>+'[10]BULLETIN'!O$276</f>
        <v>4944</v>
      </c>
      <c r="N26" s="24">
        <f>+'[10]BULLETIN'!P$276</f>
        <v>1072189</v>
      </c>
      <c r="O26" s="24">
        <f>+'[10]BULLETIN'!Q$276</f>
        <v>2310681</v>
      </c>
      <c r="P26" s="24">
        <f>+'[10]BULLETIN'!R$276</f>
        <v>1159637</v>
      </c>
      <c r="Q26" s="187">
        <f>+'[10]BULLETIN'!S$276</f>
        <v>1151044</v>
      </c>
      <c r="R26" s="188">
        <f>+'[10]BULLETIN'!T$276</f>
        <v>3364643.734595</v>
      </c>
    </row>
    <row r="27" spans="1:18" ht="15" customHeight="1">
      <c r="A27" s="30"/>
      <c r="B27" s="3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187"/>
      <c r="R27" s="188"/>
    </row>
    <row r="28" spans="1:18" ht="15" customHeight="1">
      <c r="A28" s="30">
        <f>+'[8]BULLETIN'!$B$18</f>
        <v>2019</v>
      </c>
      <c r="B28" s="31" t="str">
        <f>+'[8]BULLETIN'!A$18</f>
        <v>JAN</v>
      </c>
      <c r="C28" s="24">
        <f>+'[8]BULLETIN'!C$265</f>
        <v>2481</v>
      </c>
      <c r="D28" s="24">
        <f>+'[8]BULLETIN'!D$265</f>
        <v>0</v>
      </c>
      <c r="E28" s="24">
        <f>+'[8]BULLETIN'!E$265</f>
        <v>2770382</v>
      </c>
      <c r="F28" s="24">
        <f>+'[8]BULLETIN'!F$265</f>
        <v>2772863</v>
      </c>
      <c r="G28" s="24">
        <f>+'[8]BULLETIN'!G$265</f>
        <v>142205</v>
      </c>
      <c r="H28" s="24">
        <f>+'[8]BULLETIN'!H$265</f>
        <v>1052749.265405</v>
      </c>
      <c r="I28" s="24">
        <f>+'[8]BULLETIN'!I$265</f>
        <v>1194954.265405</v>
      </c>
      <c r="J28" s="24">
        <f>+'[8]BULLETIN'!J$265</f>
        <v>1577908.734595</v>
      </c>
      <c r="K28" s="24">
        <f>+'[8]BULLETIN'!K$265</f>
        <v>792118</v>
      </c>
      <c r="L28" s="24">
        <f>+'[8]BULLETIN'!N$265</f>
        <v>1314420</v>
      </c>
      <c r="M28" s="24">
        <f>+'[8]BULLETIN'!O$265</f>
        <v>4944</v>
      </c>
      <c r="N28" s="24">
        <f>+'[8]BULLETIN'!P$265</f>
        <v>1047504</v>
      </c>
      <c r="O28" s="24">
        <f>+'[8]BULLETIN'!Q$265</f>
        <v>2366868</v>
      </c>
      <c r="P28" s="24">
        <f>+'[8]BULLETIN'!R$265</f>
        <v>1217241</v>
      </c>
      <c r="Q28" s="187">
        <f>+'[8]BULLETIN'!S$265</f>
        <v>1149627</v>
      </c>
      <c r="R28" s="188">
        <f>+'[8]BULLETIN'!T$265</f>
        <v>3519653.734595</v>
      </c>
    </row>
    <row r="29" spans="1:18" ht="15" customHeight="1">
      <c r="A29" s="30"/>
      <c r="B29" s="31" t="str">
        <f>+'[8]BULLETIN'!A$19</f>
        <v>FEV</v>
      </c>
      <c r="C29" s="24">
        <f>+'[8]BULLETIN'!C$266</f>
        <v>0</v>
      </c>
      <c r="D29" s="24">
        <f>+'[8]BULLETIN'!D$266</f>
        <v>0</v>
      </c>
      <c r="E29" s="24">
        <f>+'[8]BULLETIN'!E$266</f>
        <v>2772864</v>
      </c>
      <c r="F29" s="24">
        <f>+'[8]BULLETIN'!F$266</f>
        <v>2772864</v>
      </c>
      <c r="G29" s="24">
        <f>+'[8]BULLETIN'!G$266</f>
        <v>141281</v>
      </c>
      <c r="H29" s="24">
        <f>+'[8]BULLETIN'!H$266</f>
        <v>1008400.265405</v>
      </c>
      <c r="I29" s="24">
        <f>+'[8]BULLETIN'!I$266</f>
        <v>1149681.265405</v>
      </c>
      <c r="J29" s="24">
        <f>+'[8]BULLETIN'!J$266</f>
        <v>1623182.734595</v>
      </c>
      <c r="K29" s="24">
        <f>+'[8]BULLETIN'!K$266</f>
        <v>795371</v>
      </c>
      <c r="L29" s="24">
        <f>+'[8]BULLETIN'!N$266</f>
        <v>1618270</v>
      </c>
      <c r="M29" s="24">
        <f>+'[8]BULLETIN'!O$266</f>
        <v>4944</v>
      </c>
      <c r="N29" s="24">
        <f>+'[8]BULLETIN'!P$266</f>
        <v>1041138</v>
      </c>
      <c r="O29" s="24">
        <f>+'[8]BULLETIN'!Q$266</f>
        <v>2664352</v>
      </c>
      <c r="P29" s="24">
        <f>+'[8]BULLETIN'!R$266</f>
        <v>1223031</v>
      </c>
      <c r="Q29" s="187">
        <f>+'[8]BULLETIN'!S$266</f>
        <v>1441321</v>
      </c>
      <c r="R29" s="188">
        <f>+'[8]BULLETIN'!T$266</f>
        <v>3859874.734595</v>
      </c>
    </row>
    <row r="30" spans="1:18" ht="15" customHeight="1">
      <c r="A30" s="30"/>
      <c r="B30" s="31" t="str">
        <f>+'[8]BULLETIN'!A$20</f>
        <v>MARS</v>
      </c>
      <c r="C30" s="24">
        <f>+'[8]BULLETIN'!C$267</f>
        <v>0</v>
      </c>
      <c r="D30" s="24">
        <f>+'[8]BULLETIN'!D$267</f>
        <v>0</v>
      </c>
      <c r="E30" s="24">
        <f>+'[8]BULLETIN'!E$267</f>
        <v>2772861</v>
      </c>
      <c r="F30" s="24">
        <f>+'[8]BULLETIN'!F$267</f>
        <v>2772861</v>
      </c>
      <c r="G30" s="24">
        <f>+'[8]BULLETIN'!G$267</f>
        <v>142694</v>
      </c>
      <c r="H30" s="24">
        <f>+'[8]BULLETIN'!H$267</f>
        <v>1047864.265405</v>
      </c>
      <c r="I30" s="24">
        <f>+'[8]BULLETIN'!I$267</f>
        <v>1190558.265405</v>
      </c>
      <c r="J30" s="24">
        <f>+'[8]BULLETIN'!J$267</f>
        <v>1582302.734595</v>
      </c>
      <c r="K30" s="24">
        <f>+'[8]BULLETIN'!K$267</f>
        <v>801762</v>
      </c>
      <c r="L30" s="24">
        <f>+'[8]BULLETIN'!N$267</f>
        <v>1655684</v>
      </c>
      <c r="M30" s="24">
        <f>+'[8]BULLETIN'!O$267</f>
        <v>4944</v>
      </c>
      <c r="N30" s="24">
        <f>+'[8]BULLETIN'!P$267</f>
        <v>972776</v>
      </c>
      <c r="O30" s="24">
        <f>+'[8]BULLETIN'!Q$267</f>
        <v>2633404</v>
      </c>
      <c r="P30" s="24">
        <f>+'[8]BULLETIN'!R$267</f>
        <v>1217445</v>
      </c>
      <c r="Q30" s="187">
        <f>+'[8]BULLETIN'!S$267</f>
        <v>1415959</v>
      </c>
      <c r="R30" s="188">
        <f>+'[8]BULLETIN'!T$267</f>
        <v>3800023.734595</v>
      </c>
    </row>
    <row r="31" spans="1:18" ht="15" customHeight="1">
      <c r="A31" s="30"/>
      <c r="B31" s="31" t="str">
        <f>+'[8]BULLETIN'!A$21</f>
        <v>AVRIL</v>
      </c>
      <c r="C31" s="24">
        <f>+'[8]BULLETIN'!C$268</f>
        <v>0</v>
      </c>
      <c r="D31" s="24">
        <f>+'[8]BULLETIN'!D$268</f>
        <v>0</v>
      </c>
      <c r="E31" s="24">
        <f>+'[8]BULLETIN'!E$268</f>
        <v>2772706</v>
      </c>
      <c r="F31" s="24">
        <f>+'[8]BULLETIN'!F$268</f>
        <v>2772706</v>
      </c>
      <c r="G31" s="24">
        <f>+'[8]BULLETIN'!G$268</f>
        <v>148659</v>
      </c>
      <c r="H31" s="24">
        <f>+'[8]BULLETIN'!H$268</f>
        <v>1097829.265405</v>
      </c>
      <c r="I31" s="24">
        <f>+'[8]BULLETIN'!I$268</f>
        <v>1246488.265405</v>
      </c>
      <c r="J31" s="24">
        <f>+'[8]BULLETIN'!J$268</f>
        <v>1526217.734595</v>
      </c>
      <c r="K31" s="24">
        <f>+'[8]BULLETIN'!K$268</f>
        <v>801536</v>
      </c>
      <c r="L31" s="24">
        <f>+'[8]BULLETIN'!N$268</f>
        <v>1676992</v>
      </c>
      <c r="M31" s="24">
        <f>+'[8]BULLETIN'!O$268</f>
        <v>4944</v>
      </c>
      <c r="N31" s="24">
        <f>+'[8]BULLETIN'!P$268</f>
        <v>1039513</v>
      </c>
      <c r="O31" s="24">
        <f>+'[8]BULLETIN'!Q$268</f>
        <v>2721449</v>
      </c>
      <c r="P31" s="24">
        <f>+'[8]BULLETIN'!R$268</f>
        <v>1206273</v>
      </c>
      <c r="Q31" s="187">
        <f>+'[8]BULLETIN'!S$268</f>
        <v>1515176</v>
      </c>
      <c r="R31" s="188">
        <f>+'[8]BULLETIN'!T$268</f>
        <v>3842929.734595</v>
      </c>
    </row>
    <row r="32" spans="1:18" ht="15" customHeight="1">
      <c r="A32" s="30"/>
      <c r="B32" s="31" t="str">
        <f>+'[8]BULLETIN'!A$22</f>
        <v>MAI</v>
      </c>
      <c r="C32" s="24">
        <f>+'[8]BULLETIN'!C$269</f>
        <v>0</v>
      </c>
      <c r="D32" s="24">
        <f>+'[8]BULLETIN'!D$269</f>
        <v>0</v>
      </c>
      <c r="E32" s="24">
        <f>+'[8]BULLETIN'!E$269</f>
        <v>2772611</v>
      </c>
      <c r="F32" s="24">
        <f>+'[8]BULLETIN'!F$269</f>
        <v>2772611</v>
      </c>
      <c r="G32" s="24">
        <f>+'[8]BULLETIN'!G$269</f>
        <v>160151</v>
      </c>
      <c r="H32" s="24">
        <f>+'[8]BULLETIN'!H$269</f>
        <v>1246582.265405</v>
      </c>
      <c r="I32" s="24">
        <f>+'[8]BULLETIN'!I$269</f>
        <v>1406733.265405</v>
      </c>
      <c r="J32" s="24">
        <f>+'[8]BULLETIN'!J$269</f>
        <v>1365877.734595</v>
      </c>
      <c r="K32" s="24">
        <f>+'[8]BULLETIN'!K$269</f>
        <v>801614</v>
      </c>
      <c r="L32" s="24">
        <f>+'[8]BULLETIN'!N$269</f>
        <v>1793250</v>
      </c>
      <c r="M32" s="24">
        <f>+'[8]BULLETIN'!O$269</f>
        <v>4944</v>
      </c>
      <c r="N32" s="24">
        <f>+'[8]BULLETIN'!P$269</f>
        <v>1082885</v>
      </c>
      <c r="O32" s="24">
        <f>+'[8]BULLETIN'!Q$269</f>
        <v>2881079</v>
      </c>
      <c r="P32" s="24">
        <f>+'[8]BULLETIN'!R$269</f>
        <v>1193686</v>
      </c>
      <c r="Q32" s="187">
        <f>+'[8]BULLETIN'!S$269</f>
        <v>1687393</v>
      </c>
      <c r="R32" s="188">
        <f>+'[8]BULLETIN'!T$269</f>
        <v>3854884.734595</v>
      </c>
    </row>
    <row r="33" spans="1:18" ht="15" customHeight="1">
      <c r="A33" s="30"/>
      <c r="B33" s="31" t="str">
        <f>+'[8]BULLETIN'!A$23</f>
        <v>JUIN</v>
      </c>
      <c r="C33" s="24">
        <f>+'[8]BULLETIN'!C$270</f>
        <v>0</v>
      </c>
      <c r="D33" s="24">
        <f>+'[8]BULLETIN'!D$270</f>
        <v>0</v>
      </c>
      <c r="E33" s="24">
        <f>+'[8]BULLETIN'!E$270</f>
        <v>2772495</v>
      </c>
      <c r="F33" s="24">
        <f>+'[8]BULLETIN'!F$270</f>
        <v>2772495</v>
      </c>
      <c r="G33" s="24">
        <f>+'[8]BULLETIN'!G$270</f>
        <v>158538</v>
      </c>
      <c r="H33" s="24">
        <f>+'[8]BULLETIN'!H$270</f>
        <v>1302872.265405</v>
      </c>
      <c r="I33" s="24">
        <f>+'[8]BULLETIN'!I$270</f>
        <v>1461410.265405</v>
      </c>
      <c r="J33" s="24">
        <f>+'[8]BULLETIN'!J$270</f>
        <v>1311084.734595</v>
      </c>
      <c r="K33" s="24">
        <f>+'[8]BULLETIN'!K$270</f>
        <v>794137.9062486219</v>
      </c>
      <c r="L33" s="24">
        <f>+'[8]BULLETIN'!N$270</f>
        <v>1847649</v>
      </c>
      <c r="M33" s="24">
        <f>+'[8]BULLETIN'!O$270</f>
        <v>4944</v>
      </c>
      <c r="N33" s="24">
        <f>+'[8]BULLETIN'!P$270</f>
        <v>1039706</v>
      </c>
      <c r="O33" s="24">
        <f>+'[8]BULLETIN'!Q$270</f>
        <v>2892299</v>
      </c>
      <c r="P33" s="24">
        <f>+'[8]BULLETIN'!R$270</f>
        <v>1176924</v>
      </c>
      <c r="Q33" s="187">
        <f>+'[8]BULLETIN'!S$270</f>
        <v>1715375</v>
      </c>
      <c r="R33" s="188">
        <f>+'[8]BULLETIN'!T$270</f>
        <v>3820597.640843622</v>
      </c>
    </row>
    <row r="34" spans="1:18" ht="15" customHeight="1">
      <c r="A34" s="30"/>
      <c r="B34" s="31" t="str">
        <f>+'[8]BULLETIN'!A$24</f>
        <v>JUIL</v>
      </c>
      <c r="C34" s="24">
        <f>+'[8]BULLETIN'!C$271</f>
        <v>0</v>
      </c>
      <c r="D34" s="24">
        <f>+'[8]BULLETIN'!D$271</f>
        <v>0</v>
      </c>
      <c r="E34" s="24">
        <f>+'[8]BULLETIN'!E$271</f>
        <v>2777016</v>
      </c>
      <c r="F34" s="24">
        <f>+'[8]BULLETIN'!F$271</f>
        <v>2777016</v>
      </c>
      <c r="G34" s="24">
        <f>+'[8]BULLETIN'!G$271</f>
        <v>158538</v>
      </c>
      <c r="H34" s="24">
        <f>+'[8]BULLETIN'!H$271</f>
        <v>1235521.265405</v>
      </c>
      <c r="I34" s="24">
        <f>+'[8]BULLETIN'!I$271</f>
        <v>1394059.265405</v>
      </c>
      <c r="J34" s="24">
        <f>+'[8]BULLETIN'!J$271</f>
        <v>1382956.734595</v>
      </c>
      <c r="K34" s="24">
        <f>+'[8]BULLETIN'!K$271</f>
        <v>901927</v>
      </c>
      <c r="L34" s="24">
        <f>+'[8]BULLETIN'!N$271</f>
        <v>1856784</v>
      </c>
      <c r="M34" s="24">
        <f>+'[8]BULLETIN'!O$271</f>
        <v>4944</v>
      </c>
      <c r="N34" s="24">
        <f>+'[8]BULLETIN'!P$271</f>
        <v>1043960</v>
      </c>
      <c r="O34" s="24">
        <f>+'[8]BULLETIN'!Q$271</f>
        <v>2905688</v>
      </c>
      <c r="P34" s="24">
        <f>+'[8]BULLETIN'!R$271</f>
        <v>1221101</v>
      </c>
      <c r="Q34" s="187">
        <f>+'[8]BULLETIN'!S$271</f>
        <v>1684587</v>
      </c>
      <c r="R34" s="188">
        <f>+'[8]BULLETIN'!T$271</f>
        <v>3969470.734595</v>
      </c>
    </row>
    <row r="35" spans="1:18" ht="15" customHeight="1">
      <c r="A35" s="30"/>
      <c r="B35" s="31" t="str">
        <f>+'[8]BULLETIN'!A$25</f>
        <v>AOÛT</v>
      </c>
      <c r="C35" s="24">
        <f>+'[8]BULLETIN'!C$272</f>
        <v>0</v>
      </c>
      <c r="D35" s="24">
        <f>+'[8]BULLETIN'!D$272</f>
        <v>0</v>
      </c>
      <c r="E35" s="24">
        <f>+'[8]BULLETIN'!E$272</f>
        <v>2781499</v>
      </c>
      <c r="F35" s="24">
        <f>+'[8]BULLETIN'!F$272</f>
        <v>2781499</v>
      </c>
      <c r="G35" s="24">
        <f>+'[8]BULLETIN'!G$272</f>
        <v>179337</v>
      </c>
      <c r="H35" s="24">
        <f>+'[8]BULLETIN'!H$272</f>
        <v>1308324.265405</v>
      </c>
      <c r="I35" s="24">
        <f>+'[8]BULLETIN'!I$272</f>
        <v>1487661.265405</v>
      </c>
      <c r="J35" s="24">
        <f>+'[8]BULLETIN'!J$272</f>
        <v>1293837.734595</v>
      </c>
      <c r="K35" s="24">
        <f>+'[8]BULLETIN'!K$272</f>
        <v>905736</v>
      </c>
      <c r="L35" s="24">
        <f>+'[8]BULLETIN'!N$272</f>
        <v>1890052</v>
      </c>
      <c r="M35" s="24">
        <f>+'[8]BULLETIN'!O$272</f>
        <v>4944</v>
      </c>
      <c r="N35" s="24">
        <f>+'[8]BULLETIN'!P$272</f>
        <v>1048138</v>
      </c>
      <c r="O35" s="24">
        <f>+'[8]BULLETIN'!Q$272</f>
        <v>2943134</v>
      </c>
      <c r="P35" s="24">
        <f>+'[8]BULLETIN'!R$272</f>
        <v>1126142</v>
      </c>
      <c r="Q35" s="187">
        <f>+'[8]BULLETIN'!S$272</f>
        <v>1816992</v>
      </c>
      <c r="R35" s="188">
        <f>+'[8]BULLETIN'!T$272</f>
        <v>4016565.734595</v>
      </c>
    </row>
    <row r="36" spans="1:18" ht="15" customHeight="1">
      <c r="A36" s="30"/>
      <c r="B36" s="31">
        <f>+'[8]BULLETIN'!A$26</f>
        <v>0</v>
      </c>
      <c r="C36" s="24">
        <f>+'[8]BULLETIN'!C$273</f>
        <v>0</v>
      </c>
      <c r="D36" s="24">
        <f>+'[8]BULLETIN'!D$273</f>
        <v>0</v>
      </c>
      <c r="E36" s="24">
        <f>+'[8]BULLETIN'!E$273</f>
        <v>0</v>
      </c>
      <c r="F36" s="24">
        <f>+'[8]BULLETIN'!F$273</f>
        <v>0</v>
      </c>
      <c r="G36" s="24">
        <f>+'[8]BULLETIN'!G$273</f>
        <v>0</v>
      </c>
      <c r="H36" s="24">
        <f>+'[8]BULLETIN'!H$273</f>
        <v>0</v>
      </c>
      <c r="I36" s="24">
        <f>+'[8]BULLETIN'!I$273</f>
        <v>0</v>
      </c>
      <c r="J36" s="24">
        <f>+'[8]BULLETIN'!J$273</f>
        <v>0</v>
      </c>
      <c r="K36" s="24">
        <f>+'[8]BULLETIN'!K$273</f>
        <v>0</v>
      </c>
      <c r="L36" s="24">
        <f>+'[8]BULLETIN'!N$273</f>
        <v>0</v>
      </c>
      <c r="M36" s="24">
        <f>+'[8]BULLETIN'!O$273</f>
        <v>0</v>
      </c>
      <c r="N36" s="24">
        <f>+'[8]BULLETIN'!P$273</f>
        <v>0</v>
      </c>
      <c r="O36" s="24">
        <f>+'[8]BULLETIN'!Q$273</f>
        <v>0</v>
      </c>
      <c r="P36" s="24">
        <f>+'[8]BULLETIN'!R$273</f>
        <v>0</v>
      </c>
      <c r="Q36" s="187">
        <f>+'[8]BULLETIN'!S$273</f>
        <v>0</v>
      </c>
      <c r="R36" s="188">
        <f>+'[8]BULLETIN'!T$273</f>
        <v>0</v>
      </c>
    </row>
    <row r="37" spans="1:18" ht="15" customHeight="1">
      <c r="A37" s="30"/>
      <c r="B37" s="31">
        <f>+'[8]BULLETIN'!A$27</f>
        <v>0</v>
      </c>
      <c r="C37" s="24">
        <f>+'[8]BULLETIN'!C$274</f>
        <v>0</v>
      </c>
      <c r="D37" s="24">
        <f>+'[8]BULLETIN'!D$274</f>
        <v>0</v>
      </c>
      <c r="E37" s="24">
        <f>+'[8]BULLETIN'!E$274</f>
        <v>0</v>
      </c>
      <c r="F37" s="24">
        <f>+'[8]BULLETIN'!F$274</f>
        <v>0</v>
      </c>
      <c r="G37" s="24">
        <f>+'[8]BULLETIN'!G$274</f>
        <v>0</v>
      </c>
      <c r="H37" s="24">
        <f>+'[8]BULLETIN'!H$274</f>
        <v>0</v>
      </c>
      <c r="I37" s="24">
        <f>+'[8]BULLETIN'!I$274</f>
        <v>0</v>
      </c>
      <c r="J37" s="24">
        <f>+'[8]BULLETIN'!J$274</f>
        <v>0</v>
      </c>
      <c r="K37" s="24">
        <f>+'[8]BULLETIN'!K$274</f>
        <v>0</v>
      </c>
      <c r="L37" s="24">
        <f>+'[8]BULLETIN'!N$274</f>
        <v>0</v>
      </c>
      <c r="M37" s="24">
        <f>+'[8]BULLETIN'!O$274</f>
        <v>0</v>
      </c>
      <c r="N37" s="24">
        <f>+'[8]BULLETIN'!P$274</f>
        <v>0</v>
      </c>
      <c r="O37" s="24">
        <f>+'[8]BULLETIN'!Q$274</f>
        <v>0</v>
      </c>
      <c r="P37" s="24">
        <f>+'[8]BULLETIN'!R$274</f>
        <v>0</v>
      </c>
      <c r="Q37" s="187">
        <f>+'[8]BULLETIN'!S$274</f>
        <v>0</v>
      </c>
      <c r="R37" s="188">
        <f>+'[8]BULLETIN'!T$274</f>
        <v>0</v>
      </c>
    </row>
    <row r="38" spans="1:18" ht="15" customHeight="1">
      <c r="A38" s="30"/>
      <c r="B38" s="31">
        <f>+'[8]BULLETIN'!A$28</f>
        <v>0</v>
      </c>
      <c r="C38" s="24">
        <f>+'[8]BULLETIN'!C$275</f>
        <v>0</v>
      </c>
      <c r="D38" s="24">
        <f>+'[8]BULLETIN'!D$275</f>
        <v>0</v>
      </c>
      <c r="E38" s="24">
        <f>+'[8]BULLETIN'!E$275</f>
        <v>0</v>
      </c>
      <c r="F38" s="24">
        <f>+'[8]BULLETIN'!F$275</f>
        <v>0</v>
      </c>
      <c r="G38" s="24">
        <f>+'[8]BULLETIN'!G$275</f>
        <v>0</v>
      </c>
      <c r="H38" s="24">
        <f>+'[8]BULLETIN'!H$275</f>
        <v>0</v>
      </c>
      <c r="I38" s="24">
        <f>+'[8]BULLETIN'!I$275</f>
        <v>0</v>
      </c>
      <c r="J38" s="24">
        <f>+'[8]BULLETIN'!J$275</f>
        <v>0</v>
      </c>
      <c r="K38" s="24">
        <f>+'[8]BULLETIN'!K$275</f>
        <v>0</v>
      </c>
      <c r="L38" s="24">
        <f>+'[8]BULLETIN'!N$275</f>
        <v>0</v>
      </c>
      <c r="M38" s="24">
        <f>+'[8]BULLETIN'!O$275</f>
        <v>0</v>
      </c>
      <c r="N38" s="24">
        <f>+'[8]BULLETIN'!P$275</f>
        <v>0</v>
      </c>
      <c r="O38" s="24">
        <f>+'[8]BULLETIN'!Q$275</f>
        <v>0</v>
      </c>
      <c r="P38" s="24">
        <f>+'[8]BULLETIN'!R$275</f>
        <v>0</v>
      </c>
      <c r="Q38" s="187">
        <f>+'[8]BULLETIN'!S$275</f>
        <v>0</v>
      </c>
      <c r="R38" s="188">
        <f>+'[8]BULLETIN'!T$275</f>
        <v>0</v>
      </c>
    </row>
    <row r="39" spans="1:18" ht="15" customHeight="1">
      <c r="A39" s="30"/>
      <c r="B39" s="31">
        <f>+'[8]BULLETIN'!A$29</f>
        <v>0</v>
      </c>
      <c r="C39" s="24">
        <f>+'[8]BULLETIN'!C$276</f>
        <v>0</v>
      </c>
      <c r="D39" s="24">
        <f>+'[8]BULLETIN'!D$276</f>
        <v>0</v>
      </c>
      <c r="E39" s="24">
        <f>+'[8]BULLETIN'!E$276</f>
        <v>0</v>
      </c>
      <c r="F39" s="24">
        <f>+'[8]BULLETIN'!F$276</f>
        <v>0</v>
      </c>
      <c r="G39" s="24">
        <f>+'[8]BULLETIN'!G$276</f>
        <v>0</v>
      </c>
      <c r="H39" s="24">
        <f>+'[8]BULLETIN'!H$276</f>
        <v>0</v>
      </c>
      <c r="I39" s="24">
        <f>+'[8]BULLETIN'!I$276</f>
        <v>0</v>
      </c>
      <c r="J39" s="24">
        <f>+'[8]BULLETIN'!J$276</f>
        <v>0</v>
      </c>
      <c r="K39" s="24">
        <f>+'[8]BULLETIN'!K$276</f>
        <v>0</v>
      </c>
      <c r="L39" s="24">
        <f>+'[8]BULLETIN'!N$276</f>
        <v>0</v>
      </c>
      <c r="M39" s="24">
        <f>+'[8]BULLETIN'!O$276</f>
        <v>0</v>
      </c>
      <c r="N39" s="24">
        <f>+'[8]BULLETIN'!P$276</f>
        <v>0</v>
      </c>
      <c r="O39" s="24">
        <f>+'[8]BULLETIN'!Q$276</f>
        <v>0</v>
      </c>
      <c r="P39" s="24">
        <f>+'[8]BULLETIN'!R$276</f>
        <v>0</v>
      </c>
      <c r="Q39" s="187">
        <f>+'[8]BULLETIN'!S$276</f>
        <v>0</v>
      </c>
      <c r="R39" s="188">
        <f>+'[8]BULLETIN'!T$276</f>
        <v>0</v>
      </c>
    </row>
    <row r="40" spans="1:18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/>
    </row>
    <row r="41" spans="3:18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</sheetData>
  <sheetProtection/>
  <mergeCells count="8">
    <mergeCell ref="A4:B6"/>
    <mergeCell ref="G5:I5"/>
    <mergeCell ref="P5:P6"/>
    <mergeCell ref="Q5:Q6"/>
    <mergeCell ref="R4:R6"/>
    <mergeCell ref="J5:J6"/>
    <mergeCell ref="K4:K5"/>
    <mergeCell ref="L4:Q4"/>
  </mergeCells>
  <printOptions horizontalCentered="1"/>
  <pageMargins left="0.24" right="0.26" top="0.87" bottom="0.984251968503937" header="0.52" footer="0.5118110236220472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showGridLines="0" zoomScale="120" zoomScaleNormal="120" zoomScalePageLayoutView="0" workbookViewId="0" topLeftCell="A27">
      <selection activeCell="E37" sqref="E37"/>
    </sheetView>
  </sheetViews>
  <sheetFormatPr defaultColWidth="11.421875" defaultRowHeight="13.5"/>
  <cols>
    <col min="1" max="1" width="9.7109375" style="8" customWidth="1"/>
    <col min="2" max="2" width="17.7109375" style="8" customWidth="1"/>
    <col min="3" max="3" width="9.7109375" style="8" customWidth="1"/>
    <col min="4" max="4" width="9.00390625" style="8" customWidth="1"/>
    <col min="5" max="5" width="9.57421875" style="8" bestFit="1" customWidth="1"/>
    <col min="6" max="6" width="9.7109375" style="8" customWidth="1"/>
    <col min="7" max="7" width="8.140625" style="8" customWidth="1"/>
    <col min="8" max="8" width="10.140625" style="8" customWidth="1"/>
    <col min="9" max="9" width="10.00390625" style="8" customWidth="1"/>
    <col min="10" max="10" width="10.140625" style="8" customWidth="1"/>
    <col min="11" max="11" width="9.28125" style="8" customWidth="1"/>
    <col min="12" max="13" width="9.8515625" style="8" customWidth="1"/>
    <col min="14" max="14" width="9.7109375" style="8" customWidth="1"/>
    <col min="15" max="15" width="12.421875" style="8" customWidth="1"/>
    <col min="16" max="16384" width="11.421875" style="8" customWidth="1"/>
  </cols>
  <sheetData>
    <row r="2" spans="1:15" ht="15.75">
      <c r="A2" s="6" t="s">
        <v>82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6.5" thickBot="1">
      <c r="A3" s="1"/>
      <c r="B3" s="6" t="str">
        <f>+CNE!$A$3</f>
        <v>ZONE BEAC</v>
      </c>
      <c r="D3" s="6"/>
      <c r="E3" s="1"/>
      <c r="F3" s="1"/>
      <c r="G3" s="1"/>
      <c r="H3" s="1"/>
      <c r="I3" s="1"/>
      <c r="J3" s="1"/>
      <c r="K3" s="1"/>
      <c r="L3" s="1"/>
      <c r="M3" s="1"/>
      <c r="N3" s="2" t="s">
        <v>83</v>
      </c>
      <c r="O3" s="1"/>
    </row>
    <row r="4" spans="1:15" s="148" customFormat="1" ht="37.5" customHeight="1">
      <c r="A4" s="191" t="s">
        <v>30</v>
      </c>
      <c r="B4" s="266"/>
      <c r="C4" s="46" t="s">
        <v>182</v>
      </c>
      <c r="D4" s="47"/>
      <c r="E4" s="47"/>
      <c r="F4" s="47"/>
      <c r="G4" s="47"/>
      <c r="H4" s="47"/>
      <c r="I4" s="47"/>
      <c r="J4" s="48"/>
      <c r="K4" s="147" t="s">
        <v>84</v>
      </c>
      <c r="L4" s="270" t="s">
        <v>136</v>
      </c>
      <c r="M4" s="271"/>
      <c r="N4" s="272"/>
      <c r="O4" s="189" t="s">
        <v>138</v>
      </c>
    </row>
    <row r="5" spans="1:15" s="148" customFormat="1" ht="13.5" customHeight="1">
      <c r="A5" s="267"/>
      <c r="B5" s="268"/>
      <c r="C5" s="95" t="s">
        <v>79</v>
      </c>
      <c r="D5" s="96"/>
      <c r="E5" s="96"/>
      <c r="F5" s="97"/>
      <c r="G5" s="95" t="s">
        <v>80</v>
      </c>
      <c r="H5" s="96"/>
      <c r="I5" s="97"/>
      <c r="J5" s="263" t="s">
        <v>135</v>
      </c>
      <c r="K5" s="263" t="s">
        <v>85</v>
      </c>
      <c r="L5" s="263" t="s">
        <v>134</v>
      </c>
      <c r="M5" s="263" t="s">
        <v>133</v>
      </c>
      <c r="N5" s="263" t="s">
        <v>137</v>
      </c>
      <c r="O5" s="264"/>
    </row>
    <row r="6" spans="1:15" s="148" customFormat="1" ht="50.25" customHeight="1">
      <c r="A6" s="213"/>
      <c r="B6" s="269"/>
      <c r="C6" s="135" t="s">
        <v>131</v>
      </c>
      <c r="D6" s="135" t="s">
        <v>161</v>
      </c>
      <c r="E6" s="135" t="s">
        <v>162</v>
      </c>
      <c r="F6" s="135" t="s">
        <v>8</v>
      </c>
      <c r="G6" s="135" t="s">
        <v>132</v>
      </c>
      <c r="H6" s="135" t="s">
        <v>133</v>
      </c>
      <c r="I6" s="135" t="s">
        <v>8</v>
      </c>
      <c r="J6" s="256"/>
      <c r="K6" s="256"/>
      <c r="L6" s="256"/>
      <c r="M6" s="256"/>
      <c r="N6" s="256"/>
      <c r="O6" s="257"/>
    </row>
    <row r="7" spans="1:15" ht="15" customHeight="1">
      <c r="A7" s="138"/>
      <c r="B7" s="139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51"/>
      <c r="O7" s="66"/>
    </row>
    <row r="8" spans="1:15" ht="15" customHeight="1">
      <c r="A8" s="22">
        <f>+'[1]BULLETIN'!B$83</f>
        <v>2010</v>
      </c>
      <c r="B8" s="27"/>
      <c r="C8" s="24">
        <f>+CNE!C8</f>
        <v>525501</v>
      </c>
      <c r="D8" s="24">
        <f>+CNE!D8</f>
        <v>0</v>
      </c>
      <c r="E8" s="24">
        <f>+CNE!E8</f>
        <v>78144</v>
      </c>
      <c r="F8" s="24">
        <f>+CNE!F8</f>
        <v>603645</v>
      </c>
      <c r="G8" s="24">
        <f>+CNE!G8</f>
        <v>155237</v>
      </c>
      <c r="H8" s="24">
        <f>+'[1]BULLETIN'!H$304</f>
        <v>2471275</v>
      </c>
      <c r="I8" s="24">
        <f>+'[1]BULLETIN'!I$304</f>
        <v>2626512</v>
      </c>
      <c r="J8" s="24">
        <f>+'[1]BULLETIN'!J$304</f>
        <v>-2022867</v>
      </c>
      <c r="K8" s="24">
        <f>+'[1]BULLETIN'!K$304</f>
        <v>150983</v>
      </c>
      <c r="L8" s="24">
        <f>+'[1]BULLETIN'!N$304</f>
        <v>396777</v>
      </c>
      <c r="M8" s="24">
        <f>+'[1]BULLETIN'!O$304</f>
        <v>405435</v>
      </c>
      <c r="N8" s="24">
        <f>+'[1]BULLETIN'!P$304</f>
        <v>-8658</v>
      </c>
      <c r="O8" s="25">
        <f>+'[1]BULLETIN'!Q$304</f>
        <v>-1880542</v>
      </c>
    </row>
    <row r="9" spans="1:15" ht="15" customHeight="1">
      <c r="A9" s="22">
        <f>+'[2]BULLETIN'!B$83</f>
        <v>2011</v>
      </c>
      <c r="B9" s="27"/>
      <c r="C9" s="24">
        <f>+CNE!C9</f>
        <v>475194</v>
      </c>
      <c r="D9" s="24">
        <f>+CNE!D9</f>
        <v>0</v>
      </c>
      <c r="E9" s="24">
        <f>+CNE!E9</f>
        <v>79306</v>
      </c>
      <c r="F9" s="24">
        <f>+CNE!F9</f>
        <v>554500</v>
      </c>
      <c r="G9" s="24">
        <f>+CNE!G9</f>
        <v>136418</v>
      </c>
      <c r="H9" s="24">
        <f>+'[2]BULLETIN'!H$304</f>
        <v>3306702</v>
      </c>
      <c r="I9" s="24">
        <f>+'[2]BULLETIN'!I$304</f>
        <v>3443120</v>
      </c>
      <c r="J9" s="24">
        <f>+'[2]BULLETIN'!J$304</f>
        <v>-2888620</v>
      </c>
      <c r="K9" s="24">
        <f>+'[2]BULLETIN'!K$304</f>
        <v>152732</v>
      </c>
      <c r="L9" s="24">
        <f>+'[2]BULLETIN'!N$304</f>
        <v>522471</v>
      </c>
      <c r="M9" s="24">
        <f>+'[2]BULLETIN'!O$304</f>
        <v>500973</v>
      </c>
      <c r="N9" s="24">
        <f>+'[2]BULLETIN'!P$304</f>
        <v>21498</v>
      </c>
      <c r="O9" s="25">
        <f>+'[2]BULLETIN'!Q$304</f>
        <v>-2714390</v>
      </c>
    </row>
    <row r="10" spans="1:15" ht="15" customHeight="1">
      <c r="A10" s="22">
        <f>+'[3]BULLETIN'!B$83</f>
        <v>2012</v>
      </c>
      <c r="B10" s="27"/>
      <c r="C10" s="24">
        <f>+CNE!C10</f>
        <v>480336</v>
      </c>
      <c r="D10" s="24">
        <f>+CNE!D10</f>
        <v>0</v>
      </c>
      <c r="E10" s="24">
        <f>+CNE!E10</f>
        <v>80583</v>
      </c>
      <c r="F10" s="24">
        <f>+CNE!F10</f>
        <v>560919</v>
      </c>
      <c r="G10" s="24">
        <f>+CNE!G10</f>
        <v>120678</v>
      </c>
      <c r="H10" s="24">
        <f>+'[3]BULLETIN'!H$304</f>
        <v>2915322</v>
      </c>
      <c r="I10" s="24">
        <f>+'[3]BULLETIN'!I$304</f>
        <v>3036000</v>
      </c>
      <c r="J10" s="24">
        <f>+'[3]BULLETIN'!J$304</f>
        <v>-2475081</v>
      </c>
      <c r="K10" s="24">
        <f>+'[3]BULLETIN'!K$304</f>
        <v>150867</v>
      </c>
      <c r="L10" s="24">
        <f>+'[3]BULLETIN'!N$304</f>
        <v>580455</v>
      </c>
      <c r="M10" s="24">
        <f>+'[3]BULLETIN'!O$304</f>
        <v>600695</v>
      </c>
      <c r="N10" s="24">
        <f>+'[3]BULLETIN'!P$304</f>
        <v>-20240</v>
      </c>
      <c r="O10" s="25">
        <f>+'[3]BULLETIN'!Q$304</f>
        <v>-2344454</v>
      </c>
    </row>
    <row r="11" spans="1:15" ht="15" customHeight="1">
      <c r="A11" s="22">
        <f>+'[4]BULLETIN'!B$83</f>
        <v>2013</v>
      </c>
      <c r="B11" s="27"/>
      <c r="C11" s="24">
        <f>+CNE!C11</f>
        <v>477914</v>
      </c>
      <c r="D11" s="24">
        <f>+CNE!D11</f>
        <v>0</v>
      </c>
      <c r="E11" s="24">
        <f>+CNE!E11</f>
        <v>83216</v>
      </c>
      <c r="F11" s="24">
        <f>+CNE!F11</f>
        <v>561130</v>
      </c>
      <c r="G11" s="24">
        <f>+CNE!G11</f>
        <v>137507</v>
      </c>
      <c r="H11" s="24">
        <f>+'[4]BULLETIN'!H$304</f>
        <v>3267835</v>
      </c>
      <c r="I11" s="24">
        <f>+'[4]BULLETIN'!I$304</f>
        <v>3405342</v>
      </c>
      <c r="J11" s="24">
        <f>+'[4]BULLETIN'!J$304</f>
        <v>-2844212</v>
      </c>
      <c r="K11" s="24">
        <f>+'[4]BULLETIN'!K$304</f>
        <v>138069</v>
      </c>
      <c r="L11" s="24">
        <f>+'[4]BULLETIN'!N$304</f>
        <v>711341</v>
      </c>
      <c r="M11" s="24">
        <f>+'[4]BULLETIN'!O$304</f>
        <v>607587</v>
      </c>
      <c r="N11" s="24">
        <f>+'[4]BULLETIN'!P$304</f>
        <v>103754</v>
      </c>
      <c r="O11" s="25">
        <f>+'[4]BULLETIN'!Q$304</f>
        <v>-2602389</v>
      </c>
    </row>
    <row r="12" spans="1:15" ht="15" customHeight="1">
      <c r="A12" s="22">
        <f>+'[6]BULLETIN'!$B$83</f>
        <v>2014</v>
      </c>
      <c r="B12" s="27"/>
      <c r="C12" s="24">
        <f>+CNE!C12</f>
        <v>1193877</v>
      </c>
      <c r="D12" s="24">
        <f>+CNE!D12</f>
        <v>0</v>
      </c>
      <c r="E12" s="24">
        <f>+CNE!E12</f>
        <v>83867</v>
      </c>
      <c r="F12" s="24">
        <f>+CNE!F12</f>
        <v>1277744</v>
      </c>
      <c r="G12" s="24">
        <f>+CNE!G12</f>
        <v>137046</v>
      </c>
      <c r="H12" s="24">
        <f>+'[6]BULLETIN'!H$304</f>
        <v>2626576</v>
      </c>
      <c r="I12" s="24">
        <f>+'[6]BULLETIN'!I$304</f>
        <v>2763622</v>
      </c>
      <c r="J12" s="24">
        <f>+'[6]BULLETIN'!J$304</f>
        <v>-1485878</v>
      </c>
      <c r="K12" s="24">
        <f>+'[6]BULLETIN'!K$304</f>
        <v>155555</v>
      </c>
      <c r="L12" s="24">
        <f>+'[6]BULLETIN'!N$304</f>
        <v>909264</v>
      </c>
      <c r="M12" s="24">
        <f>+'[6]BULLETIN'!O$304</f>
        <v>1093864</v>
      </c>
      <c r="N12" s="24">
        <f>+'[6]BULLETIN'!P$304</f>
        <v>-184600</v>
      </c>
      <c r="O12" s="25">
        <f>+'[6]BULLETIN'!Q$304</f>
        <v>-1514923</v>
      </c>
    </row>
    <row r="13" spans="1:15" ht="15" customHeight="1">
      <c r="A13" s="22">
        <f>+'[5]BULLETIN'!$B$83</f>
        <v>2015</v>
      </c>
      <c r="B13" s="27"/>
      <c r="C13" s="24">
        <f>+CNE!C13</f>
        <v>2130220</v>
      </c>
      <c r="D13" s="24">
        <f>+CNE!D13</f>
        <v>0</v>
      </c>
      <c r="E13" s="24">
        <f>+CNE!E13</f>
        <v>83867</v>
      </c>
      <c r="F13" s="24">
        <f>+CNE!F13</f>
        <v>2214087</v>
      </c>
      <c r="G13" s="24">
        <f>+CNE!G13</f>
        <v>100429</v>
      </c>
      <c r="H13" s="24">
        <f>+'[5]BULLETIN'!H$304</f>
        <v>2229767</v>
      </c>
      <c r="I13" s="24">
        <f>+'[5]BULLETIN'!I$304</f>
        <v>2330196</v>
      </c>
      <c r="J13" s="24">
        <f>+'[5]BULLETIN'!J$304</f>
        <v>-116109</v>
      </c>
      <c r="K13" s="24">
        <f>+'[5]BULLETIN'!K$304</f>
        <v>173793</v>
      </c>
      <c r="L13" s="24">
        <f>+'[5]BULLETIN'!N$304</f>
        <v>1151700</v>
      </c>
      <c r="M13" s="24">
        <f>+'[5]BULLETIN'!O$304</f>
        <v>802804</v>
      </c>
      <c r="N13" s="24">
        <f>+'[5]BULLETIN'!P$304</f>
        <v>348896</v>
      </c>
      <c r="O13" s="25">
        <f>+'[5]BULLETIN'!Q$304</f>
        <v>406580</v>
      </c>
    </row>
    <row r="14" spans="1:15" ht="15" customHeight="1">
      <c r="A14" s="22">
        <f>+'[7]BULLETIN'!$B$83</f>
        <v>2016</v>
      </c>
      <c r="B14" s="27"/>
      <c r="C14" s="24">
        <f>+CNE!C14</f>
        <v>2360435</v>
      </c>
      <c r="D14" s="24">
        <f>+CNE!D14</f>
        <v>0</v>
      </c>
      <c r="E14" s="24">
        <f>+CNE!E14</f>
        <v>85669</v>
      </c>
      <c r="F14" s="24">
        <f>+CNE!F14</f>
        <v>2446104</v>
      </c>
      <c r="G14" s="24">
        <f>+CNE!G14</f>
        <v>123391</v>
      </c>
      <c r="H14" s="24">
        <f>+'[7]BULLETIN'!H$304</f>
        <v>866958</v>
      </c>
      <c r="I14" s="24">
        <f>+'[7]BULLETIN'!I$304</f>
        <v>990349</v>
      </c>
      <c r="J14" s="24">
        <f>+'[7]BULLETIN'!J$304</f>
        <v>1455755</v>
      </c>
      <c r="K14" s="24">
        <f>+'[7]BULLETIN'!K$304</f>
        <v>200697</v>
      </c>
      <c r="L14" s="24">
        <f>+'[7]BULLETIN'!N$304</f>
        <v>1963366</v>
      </c>
      <c r="M14" s="24">
        <f>+'[7]BULLETIN'!O$304</f>
        <v>875737</v>
      </c>
      <c r="N14" s="24">
        <f>+'[7]BULLETIN'!P$304</f>
        <v>1087629</v>
      </c>
      <c r="O14" s="25">
        <f>+'[7]BULLETIN'!Q$304</f>
        <v>2744081</v>
      </c>
    </row>
    <row r="15" spans="1:15" ht="15" customHeight="1">
      <c r="A15" s="22">
        <f>+'[9]BULLETIN'!$B$83</f>
        <v>2017</v>
      </c>
      <c r="B15" s="27"/>
      <c r="C15" s="24">
        <f>+CNE!C15</f>
        <v>463826</v>
      </c>
      <c r="D15" s="24">
        <f>+CNE!D15</f>
        <v>0</v>
      </c>
      <c r="E15" s="24">
        <f>+CNE!E15</f>
        <v>2309169</v>
      </c>
      <c r="F15" s="24">
        <f>+CNE!F15</f>
        <v>2772995</v>
      </c>
      <c r="G15" s="24">
        <f>+CNE!G15</f>
        <v>129401</v>
      </c>
      <c r="H15" s="24">
        <f>+'[9]BULLETIN'!H$304</f>
        <v>1168260.265405</v>
      </c>
      <c r="I15" s="24">
        <f>+'[9]BULLETIN'!I$304</f>
        <v>1297661.265405</v>
      </c>
      <c r="J15" s="24">
        <f>+'[9]BULLETIN'!J$304</f>
        <v>1475333.734595</v>
      </c>
      <c r="K15" s="24">
        <f>+'[9]BULLETIN'!K$304</f>
        <v>490736</v>
      </c>
      <c r="L15" s="24">
        <f>+'[9]BULLETIN'!N$304</f>
        <v>1913612</v>
      </c>
      <c r="M15" s="24">
        <f>+'[9]BULLETIN'!O$304</f>
        <v>879106</v>
      </c>
      <c r="N15" s="24">
        <f>+'[9]BULLETIN'!P$304</f>
        <v>1034506</v>
      </c>
      <c r="O15" s="25">
        <f>+'[9]BULLETIN'!Q$304</f>
        <v>3000575.734595</v>
      </c>
    </row>
    <row r="16" spans="1:15" ht="15" customHeight="1">
      <c r="A16" s="22">
        <f>+'[10]BULLETIN'!$B$83</f>
        <v>2018</v>
      </c>
      <c r="B16" s="27"/>
      <c r="C16" s="24">
        <f>+CNE!C16</f>
        <v>2481</v>
      </c>
      <c r="D16" s="24">
        <f>+CNE!D16</f>
        <v>0</v>
      </c>
      <c r="E16" s="24">
        <f>+CNE!E16</f>
        <v>2770401</v>
      </c>
      <c r="F16" s="24">
        <f>+CNE!F16</f>
        <v>2772882</v>
      </c>
      <c r="G16" s="24">
        <f>+CNE!G16</f>
        <v>140942</v>
      </c>
      <c r="H16" s="24">
        <f>+'[10]BULLETIN'!H$304</f>
        <v>1180144.265405</v>
      </c>
      <c r="I16" s="24">
        <f>+'[10]BULLETIN'!I$304</f>
        <v>1321086.265405</v>
      </c>
      <c r="J16" s="24">
        <f>+'[10]BULLETIN'!J$304</f>
        <v>1451795.734595</v>
      </c>
      <c r="K16" s="24">
        <f>+'[10]BULLETIN'!K$304</f>
        <v>798243</v>
      </c>
      <c r="L16" s="24">
        <f>+'[10]BULLETIN'!N$304</f>
        <v>2059245</v>
      </c>
      <c r="M16" s="24">
        <f>+'[10]BULLETIN'!O$304</f>
        <v>786988</v>
      </c>
      <c r="N16" s="24">
        <f>+'[10]BULLETIN'!P$304</f>
        <v>1272257</v>
      </c>
      <c r="O16" s="25">
        <f>+'[10]BULLETIN'!Q$304</f>
        <v>3522295.734595</v>
      </c>
    </row>
    <row r="17" spans="1:15" ht="15" customHeight="1">
      <c r="A17" s="28"/>
      <c r="B17" s="3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</row>
    <row r="18" spans="1:15" ht="15" customHeight="1">
      <c r="A18" s="30">
        <f>+'[9]BULLETIN'!$B$18</f>
        <v>2017</v>
      </c>
      <c r="B18" s="31" t="str">
        <f>+'[9]BULLETIN'!A$20</f>
        <v>MARS</v>
      </c>
      <c r="C18" s="24">
        <f>+CNE!C18</f>
        <v>2364800.994304</v>
      </c>
      <c r="D18" s="24">
        <f>+CNE!D18</f>
        <v>0</v>
      </c>
      <c r="E18" s="24">
        <f>+CNE!E18</f>
        <v>85669</v>
      </c>
      <c r="F18" s="24">
        <f>+CNE!F18</f>
        <v>2450469.994304</v>
      </c>
      <c r="G18" s="24">
        <f>+CNE!G18</f>
        <v>134570</v>
      </c>
      <c r="H18" s="24">
        <f>+'[9]BULLETIN'!H$295</f>
        <v>839706.14393</v>
      </c>
      <c r="I18" s="24">
        <f>+'[9]BULLETIN'!I$295</f>
        <v>974276.14393</v>
      </c>
      <c r="J18" s="24">
        <f>+'[9]BULLETIN'!J$295</f>
        <v>1476193.850374</v>
      </c>
      <c r="K18" s="24">
        <f>+'[9]BULLETIN'!K$295</f>
        <v>187030.97795867393</v>
      </c>
      <c r="L18" s="24">
        <f>+'[9]BULLETIN'!N$295</f>
        <v>1976337</v>
      </c>
      <c r="M18" s="24">
        <f>+'[9]BULLETIN'!O$295</f>
        <v>825139</v>
      </c>
      <c r="N18" s="24">
        <f>+'[9]BULLETIN'!P$295</f>
        <v>1151198</v>
      </c>
      <c r="O18" s="25">
        <f>+'[9]BULLETIN'!Q$295</f>
        <v>2814422.8283326738</v>
      </c>
    </row>
    <row r="19" spans="1:15" ht="15" customHeight="1">
      <c r="A19" s="30"/>
      <c r="B19" s="31" t="str">
        <f>+'[9]BULLETIN'!A$23</f>
        <v>JUIN</v>
      </c>
      <c r="C19" s="24">
        <f>+CNE!C19</f>
        <v>2382259</v>
      </c>
      <c r="D19" s="24">
        <f>+CNE!D19</f>
        <v>0</v>
      </c>
      <c r="E19" s="24">
        <f>+CNE!E19</f>
        <v>85669</v>
      </c>
      <c r="F19" s="24">
        <f>+CNE!F19</f>
        <v>2467928</v>
      </c>
      <c r="G19" s="24">
        <f>+CNE!G19</f>
        <v>138104</v>
      </c>
      <c r="H19" s="24">
        <f>+'[9]BULLETIN'!H$298</f>
        <v>917355.265405</v>
      </c>
      <c r="I19" s="24">
        <f>+'[9]BULLETIN'!I$298</f>
        <v>1055459.265405</v>
      </c>
      <c r="J19" s="24">
        <f>+'[9]BULLETIN'!J$298</f>
        <v>1412468.734595</v>
      </c>
      <c r="K19" s="24">
        <f>+'[9]BULLETIN'!K$298</f>
        <v>234866</v>
      </c>
      <c r="L19" s="24">
        <f>+'[9]BULLETIN'!N$298</f>
        <v>1844475</v>
      </c>
      <c r="M19" s="24">
        <f>+'[9]BULLETIN'!O$298</f>
        <v>774327</v>
      </c>
      <c r="N19" s="24">
        <f>+'[9]BULLETIN'!P$298</f>
        <v>1070148</v>
      </c>
      <c r="O19" s="25">
        <f>+'[9]BULLETIN'!Q$298</f>
        <v>2717482.734595</v>
      </c>
    </row>
    <row r="20" spans="1:15" ht="15" customHeight="1">
      <c r="A20" s="30"/>
      <c r="B20" s="31" t="str">
        <f>+'[9]BULLETIN'!A$26</f>
        <v>SEPT</v>
      </c>
      <c r="C20" s="24">
        <f>+CNE!C20</f>
        <v>2387914</v>
      </c>
      <c r="D20" s="24">
        <f>+CNE!D20</f>
        <v>0</v>
      </c>
      <c r="E20" s="24">
        <f>+CNE!E20</f>
        <v>85669</v>
      </c>
      <c r="F20" s="24">
        <f>+CNE!F20</f>
        <v>2473583</v>
      </c>
      <c r="G20" s="24">
        <f>+CNE!G20</f>
        <v>160849</v>
      </c>
      <c r="H20" s="24">
        <f>+'[9]BULLETIN'!H$301</f>
        <v>861040.265405</v>
      </c>
      <c r="I20" s="24">
        <f>+'[9]BULLETIN'!I$301</f>
        <v>1021889.265405</v>
      </c>
      <c r="J20" s="24">
        <f>+'[9]BULLETIN'!J$301</f>
        <v>1451693.734595</v>
      </c>
      <c r="K20" s="24">
        <f>+'[9]BULLETIN'!K$301</f>
        <v>353868</v>
      </c>
      <c r="L20" s="24">
        <f>+'[9]BULLETIN'!N$301</f>
        <v>1843316</v>
      </c>
      <c r="M20" s="24">
        <f>+'[9]BULLETIN'!O$301</f>
        <v>890013</v>
      </c>
      <c r="N20" s="24">
        <f>+'[9]BULLETIN'!P$301</f>
        <v>953303</v>
      </c>
      <c r="O20" s="25">
        <f>+'[9]BULLETIN'!Q$301</f>
        <v>2758864.734595</v>
      </c>
    </row>
    <row r="21" spans="1:15" ht="15" customHeight="1">
      <c r="A21" s="30"/>
      <c r="B21" s="31" t="str">
        <f>+'[9]BULLETIN'!A$29</f>
        <v>DEC</v>
      </c>
      <c r="C21" s="24">
        <f>+CNE!C21</f>
        <v>463826</v>
      </c>
      <c r="D21" s="24">
        <f>+CNE!D21</f>
        <v>0</v>
      </c>
      <c r="E21" s="24">
        <f>+CNE!E21</f>
        <v>2309169</v>
      </c>
      <c r="F21" s="24">
        <f>+CNE!F21</f>
        <v>2772995</v>
      </c>
      <c r="G21" s="24">
        <f>+CNE!G21</f>
        <v>129401</v>
      </c>
      <c r="H21" s="24">
        <f>+'[9]BULLETIN'!H$304</f>
        <v>1168260.265405</v>
      </c>
      <c r="I21" s="24">
        <f>+'[9]BULLETIN'!I$304</f>
        <v>1297661.265405</v>
      </c>
      <c r="J21" s="24">
        <f>+'[9]BULLETIN'!J$304</f>
        <v>1475333.734595</v>
      </c>
      <c r="K21" s="24">
        <f>+'[9]BULLETIN'!K$304</f>
        <v>490736</v>
      </c>
      <c r="L21" s="24">
        <f>+'[9]BULLETIN'!N$304</f>
        <v>1913612</v>
      </c>
      <c r="M21" s="24">
        <f>+'[9]BULLETIN'!O$304</f>
        <v>879106</v>
      </c>
      <c r="N21" s="24">
        <f>+'[9]BULLETIN'!P$304</f>
        <v>1034506</v>
      </c>
      <c r="O21" s="25">
        <f>+'[9]BULLETIN'!Q$304</f>
        <v>3000575.734595</v>
      </c>
    </row>
    <row r="22" spans="1:15" ht="15" customHeight="1">
      <c r="A22" s="30"/>
      <c r="B22" s="3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</row>
    <row r="23" spans="1:15" ht="15" customHeight="1">
      <c r="A23" s="30">
        <f>+'[10]BULLETIN'!$B$18</f>
        <v>2018</v>
      </c>
      <c r="B23" s="31" t="str">
        <f>+'[10]BULLETIN'!A$20</f>
        <v>MARS</v>
      </c>
      <c r="C23" s="24">
        <f>+CNE!C23</f>
        <v>11361</v>
      </c>
      <c r="D23" s="24">
        <f>+CNE!D23</f>
        <v>0</v>
      </c>
      <c r="E23" s="24">
        <f>+CNE!E23</f>
        <v>2761668</v>
      </c>
      <c r="F23" s="24">
        <f>+CNE!F23</f>
        <v>2773029</v>
      </c>
      <c r="G23" s="24">
        <f>+CNE!G23</f>
        <v>135743</v>
      </c>
      <c r="H23" s="24">
        <f>+'[10]BULLETIN'!H$295</f>
        <v>1045192.265405</v>
      </c>
      <c r="I23" s="24">
        <f>+'[10]BULLETIN'!I$295</f>
        <v>1180935.265405</v>
      </c>
      <c r="J23" s="24">
        <f>+'[10]BULLETIN'!J$295</f>
        <v>1592093.734595</v>
      </c>
      <c r="K23" s="24">
        <f>+'[10]BULLETIN'!K$295</f>
        <v>477088</v>
      </c>
      <c r="L23" s="24">
        <f>+'[10]BULLETIN'!N$295</f>
        <v>1877363</v>
      </c>
      <c r="M23" s="24">
        <f>+'[10]BULLETIN'!O$295</f>
        <v>926651</v>
      </c>
      <c r="N23" s="24">
        <f>+'[10]BULLETIN'!P$295</f>
        <v>950712</v>
      </c>
      <c r="O23" s="25">
        <f>+'[10]BULLETIN'!Q$295</f>
        <v>3019893.734595</v>
      </c>
    </row>
    <row r="24" spans="1:15" ht="15" customHeight="1">
      <c r="A24" s="30"/>
      <c r="B24" s="31" t="str">
        <f>+'[10]BULLETIN'!A$23</f>
        <v>JUIN</v>
      </c>
      <c r="C24" s="24">
        <f>+CNE!C24</f>
        <v>11302</v>
      </c>
      <c r="D24" s="24">
        <f>+CNE!D24</f>
        <v>0</v>
      </c>
      <c r="E24" s="24">
        <f>+CNE!E24</f>
        <v>2761669</v>
      </c>
      <c r="F24" s="24">
        <f>+CNE!F24</f>
        <v>2772971</v>
      </c>
      <c r="G24" s="24">
        <f>+CNE!G24</f>
        <v>141854</v>
      </c>
      <c r="H24" s="24">
        <f>+'[10]BULLETIN'!H$298</f>
        <v>1138173.265405</v>
      </c>
      <c r="I24" s="24">
        <f>+'[10]BULLETIN'!I$298</f>
        <v>1280027.265405</v>
      </c>
      <c r="J24" s="24">
        <f>+'[10]BULLETIN'!J$298</f>
        <v>1492943.734595</v>
      </c>
      <c r="K24" s="24">
        <f>+'[10]BULLETIN'!K$298</f>
        <v>513280</v>
      </c>
      <c r="L24" s="24">
        <f>+'[10]BULLETIN'!N$298</f>
        <v>1982763</v>
      </c>
      <c r="M24" s="24">
        <f>+'[10]BULLETIN'!O$298</f>
        <v>956123</v>
      </c>
      <c r="N24" s="24">
        <f>+'[10]BULLETIN'!P$298</f>
        <v>1026640</v>
      </c>
      <c r="O24" s="25">
        <f>+'[10]BULLETIN'!Q$298</f>
        <v>3032863.734595</v>
      </c>
    </row>
    <row r="25" spans="1:15" ht="15" customHeight="1">
      <c r="A25" s="30"/>
      <c r="B25" s="31" t="str">
        <f>+'[10]BULLETIN'!A$26</f>
        <v>SEPT</v>
      </c>
      <c r="C25" s="24">
        <f>+CNE!C25</f>
        <v>2933</v>
      </c>
      <c r="D25" s="24">
        <f>+CNE!D25</f>
        <v>0</v>
      </c>
      <c r="E25" s="24">
        <f>+CNE!E25</f>
        <v>2770015</v>
      </c>
      <c r="F25" s="24">
        <f>+CNE!F25</f>
        <v>2772948</v>
      </c>
      <c r="G25" s="24">
        <f>+CNE!G25</f>
        <v>130344</v>
      </c>
      <c r="H25" s="24">
        <f>+'[10]BULLETIN'!H$301</f>
        <v>1042758.265405</v>
      </c>
      <c r="I25" s="24">
        <f>+'[10]BULLETIN'!I$301</f>
        <v>1173102.265405</v>
      </c>
      <c r="J25" s="24">
        <f>+'[10]BULLETIN'!J$301</f>
        <v>1599845.734595</v>
      </c>
      <c r="K25" s="24">
        <f>+'[10]BULLETIN'!K$301</f>
        <v>648135</v>
      </c>
      <c r="L25" s="24">
        <f>+'[10]BULLETIN'!N$301</f>
        <v>1983346</v>
      </c>
      <c r="M25" s="24">
        <f>+'[10]BULLETIN'!O$301</f>
        <v>955784</v>
      </c>
      <c r="N25" s="24">
        <f>+'[10]BULLETIN'!P$301</f>
        <v>1027562</v>
      </c>
      <c r="O25" s="25">
        <f>+'[10]BULLETIN'!Q$301</f>
        <v>3275542.734595</v>
      </c>
    </row>
    <row r="26" spans="1:15" ht="15" customHeight="1">
      <c r="A26" s="30"/>
      <c r="B26" s="31" t="str">
        <f>+'[10]BULLETIN'!A$29</f>
        <v>DEC</v>
      </c>
      <c r="C26" s="24">
        <f>+CNE!C26</f>
        <v>2481</v>
      </c>
      <c r="D26" s="24">
        <f>+CNE!D26</f>
        <v>0</v>
      </c>
      <c r="E26" s="24">
        <f>+CNE!E26</f>
        <v>2770401</v>
      </c>
      <c r="F26" s="24">
        <f>+CNE!F26</f>
        <v>2772882</v>
      </c>
      <c r="G26" s="24">
        <f>+CNE!G26</f>
        <v>140942</v>
      </c>
      <c r="H26" s="24">
        <f>+'[10]BULLETIN'!H$304</f>
        <v>1180144.265405</v>
      </c>
      <c r="I26" s="24">
        <f>+'[10]BULLETIN'!I$304</f>
        <v>1321086.265405</v>
      </c>
      <c r="J26" s="24">
        <f>+'[10]BULLETIN'!J$304</f>
        <v>1451795.734595</v>
      </c>
      <c r="K26" s="24">
        <f>+'[10]BULLETIN'!K$304</f>
        <v>798243</v>
      </c>
      <c r="L26" s="24">
        <f>+'[10]BULLETIN'!N$304</f>
        <v>2059245</v>
      </c>
      <c r="M26" s="24">
        <f>+'[10]BULLETIN'!O$304</f>
        <v>786988</v>
      </c>
      <c r="N26" s="24">
        <f>+'[10]BULLETIN'!P$304</f>
        <v>1272257</v>
      </c>
      <c r="O26" s="25">
        <f>+'[10]BULLETIN'!Q$304</f>
        <v>3522295.734595</v>
      </c>
    </row>
    <row r="27" spans="1:15" ht="15" customHeight="1">
      <c r="A27" s="30"/>
      <c r="B27" s="3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</row>
    <row r="28" spans="1:15" ht="15" customHeight="1">
      <c r="A28" s="30">
        <f>+'[8]BULLETIN'!$B$18</f>
        <v>2019</v>
      </c>
      <c r="B28" s="31" t="str">
        <f>+'[8]BULLETIN'!A$18</f>
        <v>JAN</v>
      </c>
      <c r="C28" s="24">
        <f>+CNE!C28</f>
        <v>2481</v>
      </c>
      <c r="D28" s="24">
        <f>+CNE!D28</f>
        <v>0</v>
      </c>
      <c r="E28" s="24">
        <f>+CNE!E28</f>
        <v>2770382</v>
      </c>
      <c r="F28" s="24">
        <f>+CNE!F28</f>
        <v>2772863</v>
      </c>
      <c r="G28" s="24">
        <f>+CNE!G28</f>
        <v>142205</v>
      </c>
      <c r="H28" s="24">
        <f>+'[8]BULLETIN'!H$293</f>
        <v>1030560.265405</v>
      </c>
      <c r="I28" s="24">
        <f>+'[8]BULLETIN'!I$293</f>
        <v>1172765.265405</v>
      </c>
      <c r="J28" s="24">
        <f>+'[8]BULLETIN'!J$293</f>
        <v>1600097.734595</v>
      </c>
      <c r="K28" s="24">
        <f>+'[8]BULLETIN'!K$293</f>
        <v>792118</v>
      </c>
      <c r="L28" s="24">
        <f>+'[8]BULLETIN'!N$293</f>
        <v>2111975</v>
      </c>
      <c r="M28" s="24">
        <f>+'[8]BULLETIN'!O$293</f>
        <v>798949</v>
      </c>
      <c r="N28" s="24">
        <f>+'[8]BULLETIN'!P$293</f>
        <v>1313026</v>
      </c>
      <c r="O28" s="25">
        <f>+'[8]BULLETIN'!Q$293</f>
        <v>3705241.734595</v>
      </c>
    </row>
    <row r="29" spans="1:15" ht="15" customHeight="1">
      <c r="A29" s="30"/>
      <c r="B29" s="31" t="str">
        <f>+'[8]BULLETIN'!A$19</f>
        <v>FEV</v>
      </c>
      <c r="C29" s="24">
        <f>+CNE!C29</f>
        <v>0</v>
      </c>
      <c r="D29" s="24">
        <f>+CNE!D29</f>
        <v>0</v>
      </c>
      <c r="E29" s="24">
        <f>+CNE!E29</f>
        <v>2772864</v>
      </c>
      <c r="F29" s="24">
        <f>+CNE!F29</f>
        <v>2772864</v>
      </c>
      <c r="G29" s="24">
        <f>+CNE!G29</f>
        <v>141281</v>
      </c>
      <c r="H29" s="24">
        <f>+'[8]BULLETIN'!H$294</f>
        <v>985635.265405</v>
      </c>
      <c r="I29" s="24">
        <f>+'[8]BULLETIN'!I$294</f>
        <v>1126916.265405</v>
      </c>
      <c r="J29" s="24">
        <f>+'[8]BULLETIN'!J$294</f>
        <v>1645947.734595</v>
      </c>
      <c r="K29" s="24">
        <f>+'[8]BULLETIN'!K$294</f>
        <v>795371</v>
      </c>
      <c r="L29" s="24">
        <f>+'[8]BULLETIN'!N$294</f>
        <v>2411986</v>
      </c>
      <c r="M29" s="24">
        <f>+'[8]BULLETIN'!O$294</f>
        <v>803095</v>
      </c>
      <c r="N29" s="24">
        <f>+'[8]BULLETIN'!P$294</f>
        <v>1608891</v>
      </c>
      <c r="O29" s="25">
        <f>+'[8]BULLETIN'!Q$294</f>
        <v>4050209.734595</v>
      </c>
    </row>
    <row r="30" spans="1:15" ht="15" customHeight="1">
      <c r="A30" s="30"/>
      <c r="B30" s="31" t="str">
        <f>+'[8]BULLETIN'!A$20</f>
        <v>MARS</v>
      </c>
      <c r="C30" s="24">
        <f>+CNE!C30</f>
        <v>0</v>
      </c>
      <c r="D30" s="24">
        <f>+CNE!D30</f>
        <v>0</v>
      </c>
      <c r="E30" s="24">
        <f>+CNE!E30</f>
        <v>2772861</v>
      </c>
      <c r="F30" s="24">
        <f>+CNE!F30</f>
        <v>2772861</v>
      </c>
      <c r="G30" s="24">
        <f>+CNE!G30</f>
        <v>142694</v>
      </c>
      <c r="H30" s="24">
        <f>+'[8]BULLETIN'!H$295</f>
        <v>1023734.265405</v>
      </c>
      <c r="I30" s="24">
        <f>+'[8]BULLETIN'!I$295</f>
        <v>1166428.265405</v>
      </c>
      <c r="J30" s="24">
        <f>+'[8]BULLETIN'!J$295</f>
        <v>1606432.734595</v>
      </c>
      <c r="K30" s="24">
        <f>+'[8]BULLETIN'!K$295</f>
        <v>801762</v>
      </c>
      <c r="L30" s="24">
        <f>+'[8]BULLETIN'!N$295</f>
        <v>2403362</v>
      </c>
      <c r="M30" s="24">
        <f>+'[8]BULLETIN'!O$295</f>
        <v>815826</v>
      </c>
      <c r="N30" s="24">
        <f>+'[8]BULLETIN'!P$295</f>
        <v>1587536</v>
      </c>
      <c r="O30" s="25">
        <f>+'[8]BULLETIN'!Q$295</f>
        <v>3995730.734595</v>
      </c>
    </row>
    <row r="31" spans="1:15" ht="15" customHeight="1">
      <c r="A31" s="30"/>
      <c r="B31" s="31" t="str">
        <f>+'[8]BULLETIN'!A$21</f>
        <v>AVRIL</v>
      </c>
      <c r="C31" s="24">
        <f>+CNE!C31</f>
        <v>0</v>
      </c>
      <c r="D31" s="24">
        <f>+CNE!D31</f>
        <v>0</v>
      </c>
      <c r="E31" s="24">
        <f>+CNE!E31</f>
        <v>2772706</v>
      </c>
      <c r="F31" s="24">
        <f>+CNE!F31</f>
        <v>2772706</v>
      </c>
      <c r="G31" s="24">
        <f>+CNE!G31</f>
        <v>148659</v>
      </c>
      <c r="H31" s="24">
        <f>+'[8]BULLETIN'!H$296</f>
        <v>1067888.265405</v>
      </c>
      <c r="I31" s="24">
        <f>+'[8]BULLETIN'!I$296</f>
        <v>1216547.265405</v>
      </c>
      <c r="J31" s="24">
        <f>+'[8]BULLETIN'!J$296</f>
        <v>1556158.734595</v>
      </c>
      <c r="K31" s="24">
        <f>+'[8]BULLETIN'!K$296</f>
        <v>801536</v>
      </c>
      <c r="L31" s="24">
        <f>+'[8]BULLETIN'!N$296</f>
        <v>2489747</v>
      </c>
      <c r="M31" s="24">
        <f>+'[8]BULLETIN'!O$296</f>
        <v>825580</v>
      </c>
      <c r="N31" s="24">
        <f>+'[8]BULLETIN'!P$296</f>
        <v>1664167</v>
      </c>
      <c r="O31" s="25">
        <f>+'[8]BULLETIN'!Q$296</f>
        <v>4021861.734595</v>
      </c>
    </row>
    <row r="32" spans="1:15" ht="15" customHeight="1">
      <c r="A32" s="30"/>
      <c r="B32" s="31" t="str">
        <f>+'[8]BULLETIN'!A$22</f>
        <v>MAI</v>
      </c>
      <c r="C32" s="24">
        <f>+CNE!C32</f>
        <v>0</v>
      </c>
      <c r="D32" s="24">
        <f>+CNE!D32</f>
        <v>0</v>
      </c>
      <c r="E32" s="24">
        <f>+CNE!E32</f>
        <v>2772611</v>
      </c>
      <c r="F32" s="24">
        <f>+CNE!F32</f>
        <v>2772611</v>
      </c>
      <c r="G32" s="24">
        <f>+CNE!G32</f>
        <v>160151</v>
      </c>
      <c r="H32" s="24">
        <f>+'[8]BULLETIN'!H$297</f>
        <v>1213695.265405</v>
      </c>
      <c r="I32" s="24">
        <f>+'[8]BULLETIN'!I$297</f>
        <v>1373846.265405</v>
      </c>
      <c r="J32" s="24">
        <f>+'[8]BULLETIN'!J$297</f>
        <v>1398764.734595</v>
      </c>
      <c r="K32" s="24">
        <f>+'[8]BULLETIN'!K$297</f>
        <v>801614</v>
      </c>
      <c r="L32" s="24">
        <f>+'[8]BULLETIN'!N$297</f>
        <v>2646062</v>
      </c>
      <c r="M32" s="24">
        <f>+'[8]BULLETIN'!O$297</f>
        <v>816826</v>
      </c>
      <c r="N32" s="24">
        <f>+'[8]BULLETIN'!P$297</f>
        <v>1829236</v>
      </c>
      <c r="O32" s="25">
        <f>+'[8]BULLETIN'!Q$297</f>
        <v>4029614.734595</v>
      </c>
    </row>
    <row r="33" spans="1:15" ht="15" customHeight="1">
      <c r="A33" s="30"/>
      <c r="B33" s="31" t="str">
        <f>+'[8]BULLETIN'!A$23</f>
        <v>JUIN</v>
      </c>
      <c r="C33" s="24">
        <f>+CNE!C33</f>
        <v>0</v>
      </c>
      <c r="D33" s="24">
        <f>+CNE!D33</f>
        <v>0</v>
      </c>
      <c r="E33" s="24">
        <f>+CNE!E33</f>
        <v>2772495</v>
      </c>
      <c r="F33" s="24">
        <f>+CNE!F33</f>
        <v>2772495</v>
      </c>
      <c r="G33" s="24">
        <f>+CNE!G33</f>
        <v>158538</v>
      </c>
      <c r="H33" s="24">
        <f>+'[8]BULLETIN'!H$298</f>
        <v>1270476.265405</v>
      </c>
      <c r="I33" s="24">
        <f>+'[8]BULLETIN'!I$298</f>
        <v>1429014.265405</v>
      </c>
      <c r="J33" s="24">
        <f>+'[8]BULLETIN'!J$298</f>
        <v>1343480.734595</v>
      </c>
      <c r="K33" s="24">
        <f>+'[8]BULLETIN'!K$298</f>
        <v>794137.9062486219</v>
      </c>
      <c r="L33" s="24">
        <f>+'[8]BULLETIN'!N$298</f>
        <v>2660527</v>
      </c>
      <c r="M33" s="24">
        <f>+'[8]BULLETIN'!O$298</f>
        <v>829772</v>
      </c>
      <c r="N33" s="24">
        <f>+'[8]BULLETIN'!P$298</f>
        <v>1830755</v>
      </c>
      <c r="O33" s="25">
        <f>+'[8]BULLETIN'!Q$298</f>
        <v>3968373.640843622</v>
      </c>
    </row>
    <row r="34" spans="1:15" ht="15" customHeight="1">
      <c r="A34" s="30"/>
      <c r="B34" s="31" t="str">
        <f>+'[8]BULLETIN'!A$24</f>
        <v>JUIL</v>
      </c>
      <c r="C34" s="24">
        <f>+CNE!C34</f>
        <v>0</v>
      </c>
      <c r="D34" s="24">
        <f>+CNE!D34</f>
        <v>0</v>
      </c>
      <c r="E34" s="24">
        <f>+CNE!E34</f>
        <v>2777016</v>
      </c>
      <c r="F34" s="24">
        <f>+CNE!F34</f>
        <v>2777016</v>
      </c>
      <c r="G34" s="24">
        <f>+CNE!G34</f>
        <v>158538</v>
      </c>
      <c r="H34" s="24">
        <f>+'[8]BULLETIN'!H$299</f>
        <v>1202763.265405</v>
      </c>
      <c r="I34" s="24">
        <f>+'[8]BULLETIN'!I$299</f>
        <v>1361301.265405</v>
      </c>
      <c r="J34" s="24">
        <f>+'[8]BULLETIN'!J$299</f>
        <v>1415714.734595</v>
      </c>
      <c r="K34" s="24">
        <f>+'[8]BULLETIN'!K$299</f>
        <v>901927</v>
      </c>
      <c r="L34" s="24">
        <f>+'[8]BULLETIN'!N$299</f>
        <v>2654302</v>
      </c>
      <c r="M34" s="24">
        <f>+'[8]BULLETIN'!O$299</f>
        <v>854560</v>
      </c>
      <c r="N34" s="24">
        <f>+'[8]BULLETIN'!P$299</f>
        <v>1799742</v>
      </c>
      <c r="O34" s="25">
        <f>+'[8]BULLETIN'!Q$299</f>
        <v>4117383.734595</v>
      </c>
    </row>
    <row r="35" spans="1:15" ht="15" customHeight="1">
      <c r="A35" s="30"/>
      <c r="B35" s="31" t="str">
        <f>+'[8]BULLETIN'!A$25</f>
        <v>AOÛT</v>
      </c>
      <c r="C35" s="24">
        <f>+CNE!C35</f>
        <v>0</v>
      </c>
      <c r="D35" s="24">
        <f>+CNE!D35</f>
        <v>0</v>
      </c>
      <c r="E35" s="24">
        <f>+CNE!E35</f>
        <v>2781499</v>
      </c>
      <c r="F35" s="24">
        <f>+CNE!F35</f>
        <v>2781499</v>
      </c>
      <c r="G35" s="24">
        <f>+CNE!G35</f>
        <v>179337</v>
      </c>
      <c r="H35" s="24">
        <f>+'[8]BULLETIN'!H$300</f>
        <v>1276120.265405</v>
      </c>
      <c r="I35" s="24">
        <f>+'[8]BULLETIN'!I$300</f>
        <v>1455457.265405</v>
      </c>
      <c r="J35" s="24">
        <f>+'[8]BULLETIN'!J$300</f>
        <v>1326041.734595</v>
      </c>
      <c r="K35" s="24">
        <f>+'[8]BULLETIN'!K$300</f>
        <v>905736</v>
      </c>
      <c r="L35" s="24">
        <f>+'[8]BULLETIN'!N$300</f>
        <v>2710797</v>
      </c>
      <c r="M35" s="24">
        <f>+'[8]BULLETIN'!O$300</f>
        <v>786823</v>
      </c>
      <c r="N35" s="24">
        <f>+'[8]BULLETIN'!P$300</f>
        <v>1923974</v>
      </c>
      <c r="O35" s="25">
        <f>+'[8]BULLETIN'!Q$300</f>
        <v>4155751.734595</v>
      </c>
    </row>
    <row r="36" spans="1:15" ht="15" customHeight="1">
      <c r="A36" s="30"/>
      <c r="B36" s="31">
        <f>+'[8]BULLETIN'!A$26</f>
        <v>0</v>
      </c>
      <c r="C36" s="24">
        <f>+CNE!C36</f>
        <v>0</v>
      </c>
      <c r="D36" s="24">
        <f>+CNE!D36</f>
        <v>0</v>
      </c>
      <c r="E36" s="24">
        <f>+CNE!E36</f>
        <v>0</v>
      </c>
      <c r="F36" s="24">
        <f>+CNE!F36</f>
        <v>0</v>
      </c>
      <c r="G36" s="24">
        <f>+CNE!G36</f>
        <v>0</v>
      </c>
      <c r="H36" s="24">
        <f>+'[8]BULLETIN'!H$301</f>
        <v>0</v>
      </c>
      <c r="I36" s="24">
        <f>+'[8]BULLETIN'!I$301</f>
        <v>0</v>
      </c>
      <c r="J36" s="24">
        <f>+'[8]BULLETIN'!J$301</f>
        <v>0</v>
      </c>
      <c r="K36" s="24">
        <f>+'[8]BULLETIN'!K$301</f>
        <v>0</v>
      </c>
      <c r="L36" s="24">
        <f>+'[8]BULLETIN'!N$301</f>
        <v>0</v>
      </c>
      <c r="M36" s="24">
        <f>+'[8]BULLETIN'!O$301</f>
        <v>0</v>
      </c>
      <c r="N36" s="24">
        <f>+'[8]BULLETIN'!P$301</f>
        <v>0</v>
      </c>
      <c r="O36" s="25">
        <f>+'[8]BULLETIN'!Q$301</f>
        <v>0</v>
      </c>
    </row>
    <row r="37" spans="1:15" ht="15" customHeight="1">
      <c r="A37" s="30"/>
      <c r="B37" s="31">
        <f>+'[8]BULLETIN'!A$27</f>
        <v>0</v>
      </c>
      <c r="C37" s="24">
        <f>+CNE!C37</f>
        <v>0</v>
      </c>
      <c r="D37" s="24">
        <f>+CNE!D37</f>
        <v>0</v>
      </c>
      <c r="E37" s="24">
        <f>+CNE!E37</f>
        <v>0</v>
      </c>
      <c r="F37" s="24">
        <f>+CNE!F37</f>
        <v>0</v>
      </c>
      <c r="G37" s="24">
        <f>+CNE!G37</f>
        <v>0</v>
      </c>
      <c r="H37" s="24">
        <f>+'[8]BULLETIN'!H$302</f>
        <v>0</v>
      </c>
      <c r="I37" s="24">
        <f>+'[8]BULLETIN'!I$302</f>
        <v>0</v>
      </c>
      <c r="J37" s="24">
        <f>+'[8]BULLETIN'!J$302</f>
        <v>0</v>
      </c>
      <c r="K37" s="24">
        <f>+'[8]BULLETIN'!K$302</f>
        <v>0</v>
      </c>
      <c r="L37" s="24">
        <f>+'[8]BULLETIN'!N$302</f>
        <v>0</v>
      </c>
      <c r="M37" s="24">
        <f>+'[8]BULLETIN'!O$302</f>
        <v>0</v>
      </c>
      <c r="N37" s="24">
        <f>+'[8]BULLETIN'!P$302</f>
        <v>0</v>
      </c>
      <c r="O37" s="25">
        <f>+'[8]BULLETIN'!Q$302</f>
        <v>0</v>
      </c>
    </row>
    <row r="38" spans="1:15" ht="15" customHeight="1">
      <c r="A38" s="30"/>
      <c r="B38" s="31">
        <f>+'[8]BULLETIN'!A$28</f>
        <v>0</v>
      </c>
      <c r="C38" s="24">
        <f>+CNE!C38</f>
        <v>0</v>
      </c>
      <c r="D38" s="24">
        <f>+CNE!D38</f>
        <v>0</v>
      </c>
      <c r="E38" s="24">
        <f>+CNE!E38</f>
        <v>0</v>
      </c>
      <c r="F38" s="24">
        <f>+CNE!F38</f>
        <v>0</v>
      </c>
      <c r="G38" s="24">
        <f>+CNE!G38</f>
        <v>0</v>
      </c>
      <c r="H38" s="24">
        <f>+'[8]BULLETIN'!H$303</f>
        <v>0</v>
      </c>
      <c r="I38" s="24">
        <f>+'[8]BULLETIN'!I$303</f>
        <v>0</v>
      </c>
      <c r="J38" s="24">
        <f>+'[8]BULLETIN'!J$303</f>
        <v>0</v>
      </c>
      <c r="K38" s="24">
        <f>+'[8]BULLETIN'!K$303</f>
        <v>0</v>
      </c>
      <c r="L38" s="24">
        <f>+'[8]BULLETIN'!N$303</f>
        <v>0</v>
      </c>
      <c r="M38" s="24">
        <f>+'[8]BULLETIN'!O$303</f>
        <v>0</v>
      </c>
      <c r="N38" s="24">
        <f>+'[8]BULLETIN'!P$303</f>
        <v>0</v>
      </c>
      <c r="O38" s="25">
        <f>+'[8]BULLETIN'!Q$303</f>
        <v>0</v>
      </c>
    </row>
    <row r="39" spans="1:15" ht="15" customHeight="1">
      <c r="A39" s="30"/>
      <c r="B39" s="31">
        <f>+'[8]BULLETIN'!A$29</f>
        <v>0</v>
      </c>
      <c r="C39" s="24">
        <f>+CNE!C39</f>
        <v>0</v>
      </c>
      <c r="D39" s="24">
        <f>+CNE!D39</f>
        <v>0</v>
      </c>
      <c r="E39" s="24">
        <f>+CNE!E39</f>
        <v>0</v>
      </c>
      <c r="F39" s="24">
        <f>+CNE!F39</f>
        <v>0</v>
      </c>
      <c r="G39" s="24">
        <f>+CNE!G39</f>
        <v>0</v>
      </c>
      <c r="H39" s="24">
        <f>+'[8]BULLETIN'!H$304</f>
        <v>0</v>
      </c>
      <c r="I39" s="24">
        <f>+'[8]BULLETIN'!I$304</f>
        <v>0</v>
      </c>
      <c r="J39" s="24">
        <f>+'[8]BULLETIN'!J$304</f>
        <v>0</v>
      </c>
      <c r="K39" s="24">
        <f>+'[8]BULLETIN'!K$304</f>
        <v>0</v>
      </c>
      <c r="L39" s="24">
        <f>+'[8]BULLETIN'!N$304</f>
        <v>0</v>
      </c>
      <c r="M39" s="24">
        <f>+'[8]BULLETIN'!O$304</f>
        <v>0</v>
      </c>
      <c r="N39" s="24">
        <f>+'[8]BULLETIN'!P$304</f>
        <v>0</v>
      </c>
      <c r="O39" s="25">
        <f>+'[8]BULLETIN'!Q$304</f>
        <v>0</v>
      </c>
    </row>
    <row r="40" spans="1:15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</row>
    <row r="41" spans="3:15" ht="18.75" customHeight="1"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</row>
    <row r="42" spans="3:15" ht="18.75" customHeight="1"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</row>
  </sheetData>
  <sheetProtection/>
  <mergeCells count="8">
    <mergeCell ref="O4:O6"/>
    <mergeCell ref="A4:B6"/>
    <mergeCell ref="J5:J6"/>
    <mergeCell ref="K5:K6"/>
    <mergeCell ref="L5:L6"/>
    <mergeCell ref="M5:M6"/>
    <mergeCell ref="L4:N4"/>
    <mergeCell ref="N5:N6"/>
  </mergeCells>
  <printOptions horizontalCentered="1"/>
  <pageMargins left="0.43" right="0.35" top="0.83" bottom="0.81" header="0.5118110236220472" footer="0.5118110236220472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1"/>
  <sheetViews>
    <sheetView showGridLines="0" zoomScalePageLayoutView="0" workbookViewId="0" topLeftCell="A23">
      <selection activeCell="H18" sqref="H18"/>
    </sheetView>
  </sheetViews>
  <sheetFormatPr defaultColWidth="11.421875" defaultRowHeight="13.5"/>
  <cols>
    <col min="1" max="1" width="6.7109375" style="8" customWidth="1"/>
    <col min="2" max="2" width="7.421875" style="8" customWidth="1"/>
    <col min="3" max="3" width="8.28125" style="8" customWidth="1"/>
    <col min="4" max="4" width="10.00390625" style="8" customWidth="1"/>
    <col min="5" max="5" width="10.57421875" style="8" customWidth="1"/>
    <col min="6" max="6" width="8.140625" style="8" customWidth="1"/>
    <col min="7" max="7" width="9.8515625" style="8" customWidth="1"/>
    <col min="8" max="8" width="9.57421875" style="8" customWidth="1"/>
    <col min="9" max="9" width="8.421875" style="8" customWidth="1"/>
    <col min="10" max="10" width="10.28125" style="8" customWidth="1"/>
    <col min="11" max="11" width="8.00390625" style="8" customWidth="1"/>
    <col min="12" max="12" width="7.28125" style="8" customWidth="1"/>
    <col min="13" max="13" width="10.140625" style="8" customWidth="1"/>
    <col min="14" max="14" width="9.57421875" style="8" customWidth="1"/>
    <col min="15" max="15" width="10.421875" style="8" customWidth="1"/>
    <col min="16" max="16" width="11.140625" style="8" customWidth="1"/>
    <col min="17" max="17" width="10.28125" style="8" customWidth="1"/>
    <col min="18" max="18" width="9.00390625" style="8" customWidth="1"/>
    <col min="19" max="19" width="8.00390625" style="8" customWidth="1"/>
    <col min="20" max="20" width="9.421875" style="8" customWidth="1"/>
    <col min="21" max="21" width="7.7109375" style="8" customWidth="1"/>
    <col min="22" max="22" width="8.421875" style="8" customWidth="1"/>
    <col min="23" max="16384" width="11.421875" style="8" customWidth="1"/>
  </cols>
  <sheetData>
    <row r="2" spans="1:22" ht="15.75">
      <c r="A2" s="275" t="s">
        <v>86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</row>
    <row r="3" spans="1:22" ht="15" customHeight="1" thickBot="1">
      <c r="A3" s="1"/>
      <c r="B3" s="1"/>
      <c r="C3" s="6" t="str">
        <f>+PNG!$B$3</f>
        <v>ZONE BEAC</v>
      </c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 t="s">
        <v>87</v>
      </c>
      <c r="T3" s="1"/>
      <c r="U3" s="1"/>
      <c r="V3" s="1"/>
    </row>
    <row r="4" spans="1:22" ht="24" customHeight="1">
      <c r="A4" s="191" t="s">
        <v>30</v>
      </c>
      <c r="B4" s="276"/>
      <c r="C4" s="270" t="s">
        <v>88</v>
      </c>
      <c r="D4" s="271"/>
      <c r="E4" s="271"/>
      <c r="F4" s="271"/>
      <c r="G4" s="271"/>
      <c r="H4" s="271"/>
      <c r="I4" s="271"/>
      <c r="J4" s="272"/>
      <c r="K4" s="11" t="s">
        <v>89</v>
      </c>
      <c r="L4" s="12"/>
      <c r="M4" s="12"/>
      <c r="N4" s="12"/>
      <c r="O4" s="12"/>
      <c r="P4" s="12"/>
      <c r="Q4" s="13"/>
      <c r="R4" s="11" t="s">
        <v>90</v>
      </c>
      <c r="S4" s="12"/>
      <c r="T4" s="12"/>
      <c r="U4" s="12"/>
      <c r="V4" s="149"/>
    </row>
    <row r="5" spans="1:22" ht="30" customHeight="1">
      <c r="A5" s="277"/>
      <c r="B5" s="278"/>
      <c r="C5" s="95" t="s">
        <v>37</v>
      </c>
      <c r="D5" s="96"/>
      <c r="E5" s="97"/>
      <c r="F5" s="95" t="s">
        <v>91</v>
      </c>
      <c r="G5" s="96"/>
      <c r="H5" s="97"/>
      <c r="I5" s="263" t="s">
        <v>92</v>
      </c>
      <c r="J5" s="263" t="s">
        <v>93</v>
      </c>
      <c r="K5" s="95" t="s">
        <v>94</v>
      </c>
      <c r="L5" s="96"/>
      <c r="M5" s="96"/>
      <c r="N5" s="97"/>
      <c r="O5" s="263" t="s">
        <v>123</v>
      </c>
      <c r="P5" s="263" t="s">
        <v>95</v>
      </c>
      <c r="Q5" s="273" t="s">
        <v>8</v>
      </c>
      <c r="R5" s="95" t="s">
        <v>96</v>
      </c>
      <c r="S5" s="97"/>
      <c r="T5" s="95" t="s">
        <v>97</v>
      </c>
      <c r="U5" s="97"/>
      <c r="V5" s="150" t="s">
        <v>8</v>
      </c>
    </row>
    <row r="6" spans="1:22" ht="57" customHeight="1">
      <c r="A6" s="279"/>
      <c r="B6" s="280"/>
      <c r="C6" s="135" t="s">
        <v>160</v>
      </c>
      <c r="D6" s="135" t="s">
        <v>98</v>
      </c>
      <c r="E6" s="135" t="s">
        <v>8</v>
      </c>
      <c r="F6" s="135" t="s">
        <v>160</v>
      </c>
      <c r="G6" s="135" t="s">
        <v>98</v>
      </c>
      <c r="H6" s="135" t="s">
        <v>8</v>
      </c>
      <c r="I6" s="256"/>
      <c r="J6" s="256"/>
      <c r="K6" s="151" t="s">
        <v>99</v>
      </c>
      <c r="L6" s="151" t="s">
        <v>100</v>
      </c>
      <c r="M6" s="135" t="s">
        <v>101</v>
      </c>
      <c r="N6" s="143" t="s">
        <v>8</v>
      </c>
      <c r="O6" s="256"/>
      <c r="P6" s="256"/>
      <c r="Q6" s="274"/>
      <c r="R6" s="135" t="s">
        <v>102</v>
      </c>
      <c r="S6" s="135" t="s">
        <v>103</v>
      </c>
      <c r="T6" s="135" t="s">
        <v>102</v>
      </c>
      <c r="U6" s="135" t="s">
        <v>103</v>
      </c>
      <c r="V6" s="137"/>
    </row>
    <row r="7" spans="1:22" ht="15" customHeight="1">
      <c r="A7" s="138"/>
      <c r="B7" s="139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6"/>
    </row>
    <row r="8" spans="1:22" ht="15" customHeight="1">
      <c r="A8" s="22">
        <f>+'[1]BULLETIN'!B$83</f>
        <v>2010</v>
      </c>
      <c r="B8" s="27"/>
      <c r="C8" s="24">
        <f>+'[1]BULLETIN'!C$330</f>
        <v>31191</v>
      </c>
      <c r="D8" s="24">
        <f>+'[1]BULLETIN'!D$330</f>
        <v>2196644</v>
      </c>
      <c r="E8" s="24">
        <f>+'[1]BULLETIN'!E$330</f>
        <v>2227835</v>
      </c>
      <c r="F8" s="24">
        <f>+'[1]BULLETIN'!F$330</f>
        <v>2954</v>
      </c>
      <c r="G8" s="24">
        <f>+'[1]BULLETIN'!G$330</f>
        <v>1296066</v>
      </c>
      <c r="H8" s="24">
        <f>+'[1]BULLETIN'!H$330</f>
        <v>1299020</v>
      </c>
      <c r="I8" s="24">
        <f>+'[1]BULLETIN'!I$330</f>
        <v>108542</v>
      </c>
      <c r="J8" s="24">
        <f>+'[1]BULLETIN'!J$330</f>
        <v>3635397</v>
      </c>
      <c r="K8" s="24">
        <f>+'[1]BULLETIN'!K$330</f>
        <v>4</v>
      </c>
      <c r="L8" s="24">
        <f>+'[1]BULLETIN'!L$330</f>
        <v>119</v>
      </c>
      <c r="M8" s="24">
        <f>+'[1]BULLETIN'!M$330</f>
        <v>160601</v>
      </c>
      <c r="N8" s="24">
        <f>+'[1]BULLETIN'!N$330</f>
        <v>160724</v>
      </c>
      <c r="O8" s="24">
        <f>+'[1]BULLETIN'!O$330</f>
        <v>196291</v>
      </c>
      <c r="P8" s="24">
        <f>+'[1]BULLETIN'!P$330</f>
        <v>3278382</v>
      </c>
      <c r="Q8" s="24">
        <f>+'[1]BULLETIN'!Q$330</f>
        <v>3635397</v>
      </c>
      <c r="R8" s="24">
        <f>+'[1]BULLETIN'!R$330</f>
        <v>0</v>
      </c>
      <c r="S8" s="24">
        <f>+'[1]BULLETIN'!S$330</f>
        <v>0</v>
      </c>
      <c r="T8" s="24">
        <f>+'[1]BULLETIN'!T$330</f>
        <v>0</v>
      </c>
      <c r="U8" s="24">
        <f>+'[1]BULLETIN'!U$330</f>
        <v>0</v>
      </c>
      <c r="V8" s="25">
        <f>+'[1]BULLETIN'!V$330</f>
        <v>0</v>
      </c>
    </row>
    <row r="9" spans="1:22" ht="15" customHeight="1">
      <c r="A9" s="22">
        <f>+'[2]BULLETIN'!B$83</f>
        <v>2011</v>
      </c>
      <c r="B9" s="27"/>
      <c r="C9" s="24">
        <f>+'[2]BULLETIN'!C$330</f>
        <v>41150</v>
      </c>
      <c r="D9" s="24">
        <f>+'[2]BULLETIN'!D$330</f>
        <v>2774989</v>
      </c>
      <c r="E9" s="24">
        <f>+'[2]BULLETIN'!E$330</f>
        <v>2816139</v>
      </c>
      <c r="F9" s="24">
        <f>+'[2]BULLETIN'!F$330</f>
        <v>0</v>
      </c>
      <c r="G9" s="24">
        <f>+'[2]BULLETIN'!G$330</f>
        <v>1674999</v>
      </c>
      <c r="H9" s="24">
        <f>+'[2]BULLETIN'!H$330</f>
        <v>1674999</v>
      </c>
      <c r="I9" s="24">
        <f>+'[2]BULLETIN'!I$330</f>
        <v>111222</v>
      </c>
      <c r="J9" s="24">
        <f>+'[2]BULLETIN'!J$330</f>
        <v>4602360</v>
      </c>
      <c r="K9" s="24">
        <f>+'[2]BULLETIN'!K$330</f>
        <v>5</v>
      </c>
      <c r="L9" s="24">
        <f>+'[2]BULLETIN'!L$330</f>
        <v>1626</v>
      </c>
      <c r="M9" s="24">
        <f>+'[2]BULLETIN'!M$330</f>
        <v>177768</v>
      </c>
      <c r="N9" s="24">
        <f>+'[2]BULLETIN'!N$330</f>
        <v>179399</v>
      </c>
      <c r="O9" s="24">
        <f>+'[2]BULLETIN'!O$330</f>
        <v>196451</v>
      </c>
      <c r="P9" s="24">
        <f>+'[2]BULLETIN'!P$330</f>
        <v>4226510</v>
      </c>
      <c r="Q9" s="24">
        <f>+'[2]BULLETIN'!Q$330</f>
        <v>4602360</v>
      </c>
      <c r="R9" s="24">
        <f>+'[2]BULLETIN'!R$330</f>
        <v>2450</v>
      </c>
      <c r="S9" s="24">
        <f>+'[2]BULLETIN'!S$330</f>
        <v>0</v>
      </c>
      <c r="T9" s="24">
        <f>+'[2]BULLETIN'!T$330</f>
        <v>0</v>
      </c>
      <c r="U9" s="24">
        <f>+'[2]BULLETIN'!U$330</f>
        <v>0</v>
      </c>
      <c r="V9" s="25">
        <f>+'[2]BULLETIN'!V$330</f>
        <v>2450</v>
      </c>
    </row>
    <row r="10" spans="1:22" ht="15" customHeight="1">
      <c r="A10" s="22">
        <f>+'[3]BULLETIN'!B$83</f>
        <v>2012</v>
      </c>
      <c r="B10" s="27"/>
      <c r="C10" s="24">
        <f>+'[3]BULLETIN'!C$330</f>
        <v>42040</v>
      </c>
      <c r="D10" s="24">
        <f>+'[3]BULLETIN'!D$330</f>
        <v>3056138</v>
      </c>
      <c r="E10" s="24">
        <f>+'[3]BULLETIN'!E$330</f>
        <v>3098178</v>
      </c>
      <c r="F10" s="24">
        <f>+'[3]BULLETIN'!F$330</f>
        <v>0</v>
      </c>
      <c r="G10" s="24">
        <f>+'[3]BULLETIN'!G$330</f>
        <v>1874820</v>
      </c>
      <c r="H10" s="24">
        <f>+'[3]BULLETIN'!H$330</f>
        <v>1874820</v>
      </c>
      <c r="I10" s="24">
        <f>+'[3]BULLETIN'!I$330</f>
        <v>140742</v>
      </c>
      <c r="J10" s="24">
        <f>+'[3]BULLETIN'!J$330</f>
        <v>5113740</v>
      </c>
      <c r="K10" s="24">
        <f>+'[3]BULLETIN'!K$330</f>
        <v>60</v>
      </c>
      <c r="L10" s="24">
        <f>+'[3]BULLETIN'!L$330</f>
        <v>1814</v>
      </c>
      <c r="M10" s="24">
        <f>+'[3]BULLETIN'!M$330</f>
        <v>111784</v>
      </c>
      <c r="N10" s="24">
        <f>+'[3]BULLETIN'!N$330</f>
        <v>113658</v>
      </c>
      <c r="O10" s="24">
        <f>+'[3]BULLETIN'!O$330</f>
        <v>192511</v>
      </c>
      <c r="P10" s="24">
        <f>+'[3]BULLETIN'!P$330</f>
        <v>4807571</v>
      </c>
      <c r="Q10" s="24">
        <f>+'[3]BULLETIN'!Q$330</f>
        <v>5113740</v>
      </c>
      <c r="R10" s="24">
        <f>+'[3]BULLETIN'!R$330</f>
        <v>4900</v>
      </c>
      <c r="S10" s="24">
        <f>+'[3]BULLETIN'!S$330</f>
        <v>0</v>
      </c>
      <c r="T10" s="24">
        <f>+'[3]BULLETIN'!T$330</f>
        <v>0</v>
      </c>
      <c r="U10" s="24">
        <f>+'[3]BULLETIN'!U$330</f>
        <v>0</v>
      </c>
      <c r="V10" s="25">
        <f>+'[3]BULLETIN'!V$330</f>
        <v>4900</v>
      </c>
    </row>
    <row r="11" spans="1:22" ht="15" customHeight="1">
      <c r="A11" s="22">
        <f>+'[4]BULLETIN'!B$83</f>
        <v>2013</v>
      </c>
      <c r="B11" s="27"/>
      <c r="C11" s="24">
        <f>+'[4]BULLETIN'!C$330</f>
        <v>36905</v>
      </c>
      <c r="D11" s="24">
        <f>+'[4]BULLETIN'!D$330</f>
        <v>3797885</v>
      </c>
      <c r="E11" s="24">
        <f>+'[4]BULLETIN'!E$330</f>
        <v>3834790</v>
      </c>
      <c r="F11" s="24">
        <f>+'[4]BULLETIN'!F$330</f>
        <v>0</v>
      </c>
      <c r="G11" s="24">
        <f>+'[4]BULLETIN'!G$330</f>
        <v>2338088</v>
      </c>
      <c r="H11" s="24">
        <f>+'[4]BULLETIN'!H$330</f>
        <v>2338088</v>
      </c>
      <c r="I11" s="24">
        <f>+'[4]BULLETIN'!I$330</f>
        <v>148726</v>
      </c>
      <c r="J11" s="24">
        <f>+'[4]BULLETIN'!J$330</f>
        <v>6321604</v>
      </c>
      <c r="K11" s="24">
        <f>+'[4]BULLETIN'!K$330</f>
        <v>0</v>
      </c>
      <c r="L11" s="24">
        <f>+'[4]BULLETIN'!L$330</f>
        <v>3141</v>
      </c>
      <c r="M11" s="24">
        <f>+'[4]BULLETIN'!M$330</f>
        <v>165892</v>
      </c>
      <c r="N11" s="24">
        <f>+'[4]BULLETIN'!N$330</f>
        <v>169033</v>
      </c>
      <c r="O11" s="24">
        <f>+'[4]BULLETIN'!O$330</f>
        <v>275434</v>
      </c>
      <c r="P11" s="24">
        <f>+'[4]BULLETIN'!P$330</f>
        <v>5877137</v>
      </c>
      <c r="Q11" s="24">
        <f>+'[4]BULLETIN'!Q$330</f>
        <v>6321604</v>
      </c>
      <c r="R11" s="24">
        <f>+'[4]BULLETIN'!R$330</f>
        <v>7400</v>
      </c>
      <c r="S11" s="24">
        <f>+'[4]BULLETIN'!S$330</f>
        <v>0</v>
      </c>
      <c r="T11" s="24">
        <f>+'[4]BULLETIN'!T$330</f>
        <v>0</v>
      </c>
      <c r="U11" s="24">
        <f>+'[4]BULLETIN'!U$330</f>
        <v>0</v>
      </c>
      <c r="V11" s="25">
        <f>+'[4]BULLETIN'!V$330</f>
        <v>7400</v>
      </c>
    </row>
    <row r="12" spans="1:22" ht="15" customHeight="1">
      <c r="A12" s="22">
        <f>+'[6]BULLETIN'!$B$83</f>
        <v>2014</v>
      </c>
      <c r="B12" s="27"/>
      <c r="C12" s="24">
        <f>+'[6]BULLETIN'!C$330</f>
        <v>87101</v>
      </c>
      <c r="D12" s="24">
        <f>+'[6]BULLETIN'!D$330</f>
        <v>4245237</v>
      </c>
      <c r="E12" s="24">
        <f>+'[6]BULLETIN'!E$330</f>
        <v>4332338</v>
      </c>
      <c r="F12" s="24">
        <f>+'[6]BULLETIN'!F$330</f>
        <v>191</v>
      </c>
      <c r="G12" s="24">
        <f>+'[6]BULLETIN'!G$330</f>
        <v>2375005</v>
      </c>
      <c r="H12" s="24">
        <f>+'[6]BULLETIN'!H$330</f>
        <v>2375196</v>
      </c>
      <c r="I12" s="24">
        <f>+'[6]BULLETIN'!I$330</f>
        <v>153143</v>
      </c>
      <c r="J12" s="24">
        <f>+'[6]BULLETIN'!J$330</f>
        <v>6860677</v>
      </c>
      <c r="K12" s="24">
        <f>+'[6]BULLETIN'!K$330</f>
        <v>2</v>
      </c>
      <c r="L12" s="24">
        <f>+'[6]BULLETIN'!L$330</f>
        <v>8802</v>
      </c>
      <c r="M12" s="24">
        <f>+'[6]BULLETIN'!M$330</f>
        <v>151060</v>
      </c>
      <c r="N12" s="24">
        <f>+'[6]BULLETIN'!N$330</f>
        <v>159864</v>
      </c>
      <c r="O12" s="24">
        <f>+'[6]BULLETIN'!O$330</f>
        <v>244136</v>
      </c>
      <c r="P12" s="24">
        <f>+'[6]BULLETIN'!P$330</f>
        <v>6456677</v>
      </c>
      <c r="Q12" s="24">
        <f>+'[6]BULLETIN'!Q$330</f>
        <v>6860677</v>
      </c>
      <c r="R12" s="24">
        <f>+'[6]BULLETIN'!R$330</f>
        <v>80031</v>
      </c>
      <c r="S12" s="24">
        <f>+'[6]BULLETIN'!S$330</f>
        <v>0</v>
      </c>
      <c r="T12" s="24">
        <f>+'[6]BULLETIN'!T$330</f>
        <v>0</v>
      </c>
      <c r="U12" s="24">
        <f>+'[6]BULLETIN'!U$330</f>
        <v>0</v>
      </c>
      <c r="V12" s="25">
        <f>+'[6]BULLETIN'!V$330</f>
        <v>80031</v>
      </c>
    </row>
    <row r="13" spans="1:22" ht="15" customHeight="1">
      <c r="A13" s="22">
        <f>+'[5]BULLETIN'!$B$83</f>
        <v>2015</v>
      </c>
      <c r="B13" s="27"/>
      <c r="C13" s="24">
        <f>+'[5]BULLETIN'!C$330</f>
        <v>101699</v>
      </c>
      <c r="D13" s="24">
        <f>+'[5]BULLETIN'!D$330</f>
        <v>4589416</v>
      </c>
      <c r="E13" s="24">
        <f>+'[5]BULLETIN'!E$330</f>
        <v>4691115</v>
      </c>
      <c r="F13" s="24">
        <f>+'[5]BULLETIN'!F$330</f>
        <v>0</v>
      </c>
      <c r="G13" s="24">
        <f>+'[5]BULLETIN'!G$330</f>
        <v>2651309</v>
      </c>
      <c r="H13" s="24">
        <f>+'[5]BULLETIN'!H$330</f>
        <v>2651309</v>
      </c>
      <c r="I13" s="24">
        <f>+'[5]BULLETIN'!I$330</f>
        <v>183093</v>
      </c>
      <c r="J13" s="24">
        <f>+'[5]BULLETIN'!J$330</f>
        <v>7525517</v>
      </c>
      <c r="K13" s="24">
        <f>+'[5]BULLETIN'!K$330</f>
        <v>3</v>
      </c>
      <c r="L13" s="24">
        <f>+'[5]BULLETIN'!L$330</f>
        <v>12553</v>
      </c>
      <c r="M13" s="24">
        <f>+'[5]BULLETIN'!M$330</f>
        <v>131856</v>
      </c>
      <c r="N13" s="24">
        <f>+'[5]BULLETIN'!N$330</f>
        <v>144412</v>
      </c>
      <c r="O13" s="24">
        <f>+'[5]BULLETIN'!O$330</f>
        <v>374928</v>
      </c>
      <c r="P13" s="24">
        <f>+'[5]BULLETIN'!P$330</f>
        <v>7006177</v>
      </c>
      <c r="Q13" s="24">
        <f>+'[5]BULLETIN'!Q$330</f>
        <v>7525517</v>
      </c>
      <c r="R13" s="24">
        <f>+'[5]BULLETIN'!R$330</f>
        <v>276624</v>
      </c>
      <c r="S13" s="24">
        <f>+'[5]BULLETIN'!S$330</f>
        <v>0</v>
      </c>
      <c r="T13" s="24">
        <f>+'[5]BULLETIN'!T$330</f>
        <v>0</v>
      </c>
      <c r="U13" s="24">
        <f>+'[5]BULLETIN'!U$330</f>
        <v>0</v>
      </c>
      <c r="V13" s="25">
        <f>+'[5]BULLETIN'!V$330</f>
        <v>276624</v>
      </c>
    </row>
    <row r="14" spans="1:22" ht="15" customHeight="1">
      <c r="A14" s="22">
        <f>+'[7]BULLETIN'!$B$83</f>
        <v>2016</v>
      </c>
      <c r="B14" s="27"/>
      <c r="C14" s="24">
        <f>+'[7]BULLETIN'!C$330</f>
        <v>129351</v>
      </c>
      <c r="D14" s="24">
        <f>+'[7]BULLETIN'!D$330</f>
        <v>4632386</v>
      </c>
      <c r="E14" s="24">
        <f>+'[7]BULLETIN'!E$330</f>
        <v>4761737</v>
      </c>
      <c r="F14" s="24">
        <f>+'[7]BULLETIN'!F$330</f>
        <v>0</v>
      </c>
      <c r="G14" s="24">
        <f>+'[7]BULLETIN'!G$330</f>
        <v>2999287</v>
      </c>
      <c r="H14" s="24">
        <f>+'[7]BULLETIN'!H$330</f>
        <v>2999287</v>
      </c>
      <c r="I14" s="24">
        <f>+'[7]BULLETIN'!I$330</f>
        <v>180137</v>
      </c>
      <c r="J14" s="24">
        <f>+'[7]BULLETIN'!J$330</f>
        <v>7941161</v>
      </c>
      <c r="K14" s="24">
        <f>+'[7]BULLETIN'!K$330</f>
        <v>4</v>
      </c>
      <c r="L14" s="24">
        <f>+'[7]BULLETIN'!L$330</f>
        <v>12668</v>
      </c>
      <c r="M14" s="24">
        <f>+'[7]BULLETIN'!M$330</f>
        <v>268894</v>
      </c>
      <c r="N14" s="24">
        <f>+'[7]BULLETIN'!N$330</f>
        <v>281566</v>
      </c>
      <c r="O14" s="24">
        <f>+'[7]BULLETIN'!O$330</f>
        <v>404344</v>
      </c>
      <c r="P14" s="24">
        <f>+'[7]BULLETIN'!P$330</f>
        <v>7255251</v>
      </c>
      <c r="Q14" s="24">
        <f>+'[7]BULLETIN'!Q$330</f>
        <v>7941161</v>
      </c>
      <c r="R14" s="24">
        <f>+'[7]BULLETIN'!R$330</f>
        <v>628113</v>
      </c>
      <c r="S14" s="24">
        <f>+'[7]BULLETIN'!S$330</f>
        <v>0</v>
      </c>
      <c r="T14" s="24">
        <f>+'[7]BULLETIN'!T$330</f>
        <v>0</v>
      </c>
      <c r="U14" s="24">
        <f>+'[7]BULLETIN'!U$330</f>
        <v>0</v>
      </c>
      <c r="V14" s="25">
        <f>+'[7]BULLETIN'!V$330</f>
        <v>628113</v>
      </c>
    </row>
    <row r="15" spans="1:22" ht="15" customHeight="1">
      <c r="A15" s="22">
        <f>+'[9]BULLETIN'!$B$83</f>
        <v>2017</v>
      </c>
      <c r="B15" s="27"/>
      <c r="C15" s="24">
        <f>+'[9]BULLETIN'!C$330</f>
        <v>111451</v>
      </c>
      <c r="D15" s="24">
        <f>+'[9]BULLETIN'!D$330</f>
        <v>4604539</v>
      </c>
      <c r="E15" s="24">
        <f>+'[9]BULLETIN'!E$330</f>
        <v>4715990</v>
      </c>
      <c r="F15" s="24">
        <f>+'[9]BULLETIN'!F$330</f>
        <v>0</v>
      </c>
      <c r="G15" s="24">
        <f>+'[9]BULLETIN'!G$330</f>
        <v>2873427.6666679997</v>
      </c>
      <c r="H15" s="24">
        <f>+'[9]BULLETIN'!H$330</f>
        <v>2873427.6666679997</v>
      </c>
      <c r="I15" s="24">
        <f>+'[9]BULLETIN'!I$330</f>
        <v>203689</v>
      </c>
      <c r="J15" s="24">
        <f>+'[9]BULLETIN'!J$330</f>
        <v>7793106.666668</v>
      </c>
      <c r="K15" s="24">
        <f>+'[9]BULLETIN'!K$330</f>
        <v>5</v>
      </c>
      <c r="L15" s="24">
        <f>+'[9]BULLETIN'!L$330</f>
        <v>13375</v>
      </c>
      <c r="M15" s="24">
        <f>+'[9]BULLETIN'!M$330</f>
        <v>276481.666668</v>
      </c>
      <c r="N15" s="24">
        <f>+'[9]BULLETIN'!N$330</f>
        <v>289861.666668</v>
      </c>
      <c r="O15" s="24">
        <f>+'[9]BULLETIN'!O$330</f>
        <v>357033</v>
      </c>
      <c r="P15" s="24">
        <f>+'[9]BULLETIN'!P$330</f>
        <v>7146212</v>
      </c>
      <c r="Q15" s="24">
        <f>+'[9]BULLETIN'!Q$330</f>
        <v>7793106.666668</v>
      </c>
      <c r="R15" s="24">
        <f>+'[9]BULLETIN'!R$330</f>
        <v>441716</v>
      </c>
      <c r="S15" s="24">
        <f>+'[9]BULLETIN'!S$330</f>
        <v>0</v>
      </c>
      <c r="T15" s="24">
        <f>+'[9]BULLETIN'!T$330</f>
        <v>529</v>
      </c>
      <c r="U15" s="24">
        <f>+'[9]BULLETIN'!U$330</f>
        <v>0</v>
      </c>
      <c r="V15" s="25">
        <f>+'[9]BULLETIN'!V$330</f>
        <v>442245</v>
      </c>
    </row>
    <row r="16" spans="1:22" ht="15" customHeight="1">
      <c r="A16" s="22">
        <f>+'[10]BULLETIN'!$B$83</f>
        <v>2018</v>
      </c>
      <c r="B16" s="27"/>
      <c r="C16" s="24">
        <f>+'[10]BULLETIN'!C$330</f>
        <v>70910</v>
      </c>
      <c r="D16" s="24">
        <f>+'[10]BULLETIN'!D$330</f>
        <v>4852421</v>
      </c>
      <c r="E16" s="24">
        <f>+'[10]BULLETIN'!E$330</f>
        <v>4923331</v>
      </c>
      <c r="F16" s="24">
        <f>+'[10]BULLETIN'!F$330</f>
        <v>302</v>
      </c>
      <c r="G16" s="24">
        <f>+'[10]BULLETIN'!G$330</f>
        <v>2984180.666667</v>
      </c>
      <c r="H16" s="24">
        <f>+'[10]BULLETIN'!H$330</f>
        <v>2984482.666667</v>
      </c>
      <c r="I16" s="24">
        <f>+'[10]BULLETIN'!I$330</f>
        <v>196259</v>
      </c>
      <c r="J16" s="24">
        <f>+'[10]BULLETIN'!J$330</f>
        <v>8104072.666666999</v>
      </c>
      <c r="K16" s="24">
        <f>+'[10]BULLETIN'!K$330</f>
        <v>6</v>
      </c>
      <c r="L16" s="24">
        <f>+'[10]BULLETIN'!L$330</f>
        <v>11191</v>
      </c>
      <c r="M16" s="24">
        <f>+'[10]BULLETIN'!M$330</f>
        <v>250692.66666699998</v>
      </c>
      <c r="N16" s="24">
        <f>+'[10]BULLETIN'!N$330</f>
        <v>261889.66666699998</v>
      </c>
      <c r="O16" s="24">
        <f>+'[10]BULLETIN'!O$330</f>
        <v>362991</v>
      </c>
      <c r="P16" s="24">
        <f>+'[10]BULLETIN'!P$330</f>
        <v>7479192</v>
      </c>
      <c r="Q16" s="24">
        <f>+'[10]BULLETIN'!Q$330</f>
        <v>8104072.666666999</v>
      </c>
      <c r="R16" s="24">
        <f>+'[10]BULLETIN'!R$330</f>
        <v>431700</v>
      </c>
      <c r="S16" s="24">
        <f>+'[10]BULLETIN'!S$330</f>
        <v>0</v>
      </c>
      <c r="T16" s="24">
        <f>+'[10]BULLETIN'!T$330</f>
        <v>297</v>
      </c>
      <c r="U16" s="24">
        <f>+'[10]BULLETIN'!U$330</f>
        <v>0</v>
      </c>
      <c r="V16" s="25">
        <f>+'[10]BULLETIN'!V$330</f>
        <v>431997</v>
      </c>
    </row>
    <row r="17" spans="1:22" ht="15" customHeight="1">
      <c r="A17" s="28"/>
      <c r="B17" s="3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</row>
    <row r="18" spans="1:22" ht="15" customHeight="1">
      <c r="A18" s="30">
        <f>+'[9]BULLETIN'!$B$18</f>
        <v>2017</v>
      </c>
      <c r="B18" s="31" t="str">
        <f>+'[9]BULLETIN'!A$20</f>
        <v>MARS</v>
      </c>
      <c r="C18" s="24">
        <f>+'[9]BULLETIN'!C$321</f>
        <v>108190</v>
      </c>
      <c r="D18" s="24">
        <f>+'[9]BULLETIN'!D$321</f>
        <v>4606197</v>
      </c>
      <c r="E18" s="24">
        <f>+'[9]BULLETIN'!E$321</f>
        <v>4714387</v>
      </c>
      <c r="F18" s="24">
        <f>+'[9]BULLETIN'!F$321</f>
        <v>1297</v>
      </c>
      <c r="G18" s="24">
        <f>+'[9]BULLETIN'!G$321</f>
        <v>3003940</v>
      </c>
      <c r="H18" s="24">
        <f>+'[9]BULLETIN'!H$321</f>
        <v>3005237</v>
      </c>
      <c r="I18" s="24">
        <f>+'[9]BULLETIN'!I$321</f>
        <v>195824</v>
      </c>
      <c r="J18" s="24">
        <f>+'[9]BULLETIN'!J$321</f>
        <v>7915448</v>
      </c>
      <c r="K18" s="24">
        <f>+'[9]BULLETIN'!K$321</f>
        <v>5</v>
      </c>
      <c r="L18" s="24">
        <f>+'[9]BULLETIN'!L$321</f>
        <v>12588</v>
      </c>
      <c r="M18" s="24">
        <f>+'[9]BULLETIN'!M$321</f>
        <v>314886</v>
      </c>
      <c r="N18" s="24">
        <f>+'[9]BULLETIN'!N$321</f>
        <v>327479</v>
      </c>
      <c r="O18" s="24">
        <f>+'[9]BULLETIN'!O$321</f>
        <v>364611</v>
      </c>
      <c r="P18" s="24">
        <f>+'[9]BULLETIN'!P$321</f>
        <v>7223358</v>
      </c>
      <c r="Q18" s="24">
        <f>+'[9]BULLETIN'!Q$321</f>
        <v>7915448</v>
      </c>
      <c r="R18" s="24">
        <f>+'[9]BULLETIN'!R$321</f>
        <v>602558</v>
      </c>
      <c r="S18" s="24">
        <f>+'[9]BULLETIN'!S$321</f>
        <v>0</v>
      </c>
      <c r="T18" s="24">
        <f>+'[9]BULLETIN'!T$321</f>
        <v>700</v>
      </c>
      <c r="U18" s="24">
        <f>+'[9]BULLETIN'!U$321</f>
        <v>0</v>
      </c>
      <c r="V18" s="25">
        <f>+'[9]BULLETIN'!V$321</f>
        <v>603258</v>
      </c>
    </row>
    <row r="19" spans="1:22" ht="15" customHeight="1">
      <c r="A19" s="30"/>
      <c r="B19" s="31" t="str">
        <f>+'[9]BULLETIN'!A$23</f>
        <v>JUIN</v>
      </c>
      <c r="C19" s="24">
        <f>+'[9]BULLETIN'!C$324</f>
        <v>99767</v>
      </c>
      <c r="D19" s="24">
        <f>+'[9]BULLETIN'!D$324</f>
        <v>4717776</v>
      </c>
      <c r="E19" s="24">
        <f>+'[9]BULLETIN'!E$324</f>
        <v>4817543</v>
      </c>
      <c r="F19" s="24">
        <f>+'[9]BULLETIN'!F$324</f>
        <v>0</v>
      </c>
      <c r="G19" s="24">
        <f>+'[9]BULLETIN'!G$324</f>
        <v>2863197</v>
      </c>
      <c r="H19" s="24">
        <f>+'[9]BULLETIN'!H$324</f>
        <v>2863197</v>
      </c>
      <c r="I19" s="24">
        <f>+'[9]BULLETIN'!I$324</f>
        <v>208987</v>
      </c>
      <c r="J19" s="24">
        <f>+'[9]BULLETIN'!J$324</f>
        <v>7889727</v>
      </c>
      <c r="K19" s="24">
        <f>+'[9]BULLETIN'!K$324</f>
        <v>5</v>
      </c>
      <c r="L19" s="24">
        <f>+'[9]BULLETIN'!L$324</f>
        <v>13288</v>
      </c>
      <c r="M19" s="24">
        <f>+'[9]BULLETIN'!M$324</f>
        <v>285590</v>
      </c>
      <c r="N19" s="24">
        <f>+'[9]BULLETIN'!N$324</f>
        <v>298883</v>
      </c>
      <c r="O19" s="24">
        <f>+'[9]BULLETIN'!O$324</f>
        <v>382638</v>
      </c>
      <c r="P19" s="24">
        <f>+'[9]BULLETIN'!P$324</f>
        <v>7208206</v>
      </c>
      <c r="Q19" s="24">
        <f>+'[9]BULLETIN'!Q$324</f>
        <v>7889727</v>
      </c>
      <c r="R19" s="24">
        <f>+'[9]BULLETIN'!R$324</f>
        <v>632865</v>
      </c>
      <c r="S19" s="24">
        <f>+'[9]BULLETIN'!S$324</f>
        <v>0</v>
      </c>
      <c r="T19" s="24">
        <f>+'[9]BULLETIN'!T$324</f>
        <v>644</v>
      </c>
      <c r="U19" s="24">
        <f>+'[9]BULLETIN'!U$324</f>
        <v>0</v>
      </c>
      <c r="V19" s="25">
        <f>+'[9]BULLETIN'!V$324</f>
        <v>633509</v>
      </c>
    </row>
    <row r="20" spans="1:22" ht="15" customHeight="1">
      <c r="A20" s="30"/>
      <c r="B20" s="31" t="str">
        <f>+'[9]BULLETIN'!A$26</f>
        <v>SEPT</v>
      </c>
      <c r="C20" s="24">
        <f>+'[9]BULLETIN'!C$327</f>
        <v>100889</v>
      </c>
      <c r="D20" s="24">
        <f>+'[9]BULLETIN'!D$327</f>
        <v>4576097</v>
      </c>
      <c r="E20" s="24">
        <f>+'[9]BULLETIN'!E$327</f>
        <v>4676986</v>
      </c>
      <c r="F20" s="24">
        <f>+'[9]BULLETIN'!F$327</f>
        <v>0</v>
      </c>
      <c r="G20" s="24">
        <f>+'[9]BULLETIN'!G$327</f>
        <v>2884022</v>
      </c>
      <c r="H20" s="24">
        <f>+'[9]BULLETIN'!H$327</f>
        <v>2884022</v>
      </c>
      <c r="I20" s="24">
        <f>+'[9]BULLETIN'!I$327</f>
        <v>203474</v>
      </c>
      <c r="J20" s="24">
        <f>+'[9]BULLETIN'!J$327</f>
        <v>7764482</v>
      </c>
      <c r="K20" s="24">
        <f>+'[9]BULLETIN'!K$327</f>
        <v>149</v>
      </c>
      <c r="L20" s="24">
        <f>+'[9]BULLETIN'!L$327</f>
        <v>13191</v>
      </c>
      <c r="M20" s="24">
        <f>+'[9]BULLETIN'!M$327</f>
        <v>287627</v>
      </c>
      <c r="N20" s="24">
        <f>+'[9]BULLETIN'!N$327</f>
        <v>300967</v>
      </c>
      <c r="O20" s="24">
        <f>+'[9]BULLETIN'!O$327</f>
        <v>376481</v>
      </c>
      <c r="P20" s="24">
        <f>+'[9]BULLETIN'!P$327</f>
        <v>7087034</v>
      </c>
      <c r="Q20" s="24">
        <f>+'[9]BULLETIN'!Q$327</f>
        <v>7764482</v>
      </c>
      <c r="R20" s="24">
        <f>+'[9]BULLETIN'!R$327</f>
        <v>452788</v>
      </c>
      <c r="S20" s="24">
        <f>+'[9]BULLETIN'!S$327</f>
        <v>0</v>
      </c>
      <c r="T20" s="24">
        <f>+'[9]BULLETIN'!T$327</f>
        <v>587</v>
      </c>
      <c r="U20" s="24">
        <f>+'[9]BULLETIN'!U$327</f>
        <v>0</v>
      </c>
      <c r="V20" s="25">
        <f>+'[9]BULLETIN'!V$327</f>
        <v>453375</v>
      </c>
    </row>
    <row r="21" spans="1:22" ht="15" customHeight="1">
      <c r="A21" s="30"/>
      <c r="B21" s="31" t="str">
        <f>+'[9]BULLETIN'!A$29</f>
        <v>DEC</v>
      </c>
      <c r="C21" s="24">
        <f>+'[9]BULLETIN'!C$330</f>
        <v>111451</v>
      </c>
      <c r="D21" s="24">
        <f>+'[9]BULLETIN'!D$330</f>
        <v>4604539</v>
      </c>
      <c r="E21" s="24">
        <f>+'[9]BULLETIN'!E$330</f>
        <v>4715990</v>
      </c>
      <c r="F21" s="24">
        <f>+'[9]BULLETIN'!F$330</f>
        <v>0</v>
      </c>
      <c r="G21" s="24">
        <f>+'[9]BULLETIN'!G$330</f>
        <v>2873427.6666679997</v>
      </c>
      <c r="H21" s="24">
        <f>+'[9]BULLETIN'!H$330</f>
        <v>2873427.6666679997</v>
      </c>
      <c r="I21" s="24">
        <f>+'[9]BULLETIN'!I$330</f>
        <v>203689</v>
      </c>
      <c r="J21" s="24">
        <f>+'[9]BULLETIN'!J$330</f>
        <v>7793106.666668</v>
      </c>
      <c r="K21" s="24">
        <f>+'[9]BULLETIN'!K$330</f>
        <v>5</v>
      </c>
      <c r="L21" s="24">
        <f>+'[9]BULLETIN'!L$330</f>
        <v>13375</v>
      </c>
      <c r="M21" s="24">
        <f>+'[9]BULLETIN'!M$330</f>
        <v>276481.666668</v>
      </c>
      <c r="N21" s="24">
        <f>+'[9]BULLETIN'!N$330</f>
        <v>289861.666668</v>
      </c>
      <c r="O21" s="24">
        <f>+'[9]BULLETIN'!O$330</f>
        <v>357033</v>
      </c>
      <c r="P21" s="24">
        <f>+'[9]BULLETIN'!P$330</f>
        <v>7146212</v>
      </c>
      <c r="Q21" s="24">
        <f>+'[9]BULLETIN'!Q$330</f>
        <v>7793106.666668</v>
      </c>
      <c r="R21" s="24">
        <f>+'[9]BULLETIN'!R$330</f>
        <v>441716</v>
      </c>
      <c r="S21" s="24">
        <f>+'[9]BULLETIN'!S$330</f>
        <v>0</v>
      </c>
      <c r="T21" s="24">
        <f>+'[9]BULLETIN'!T$330</f>
        <v>529</v>
      </c>
      <c r="U21" s="24">
        <f>+'[9]BULLETIN'!U$330</f>
        <v>0</v>
      </c>
      <c r="V21" s="25">
        <f>+'[9]BULLETIN'!V$330</f>
        <v>442245</v>
      </c>
    </row>
    <row r="22" spans="1:22" ht="15" customHeight="1">
      <c r="A22" s="30"/>
      <c r="B22" s="3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5"/>
    </row>
    <row r="23" spans="1:22" ht="15" customHeight="1">
      <c r="A23" s="30">
        <f>+'[10]BULLETIN'!$B$18</f>
        <v>2018</v>
      </c>
      <c r="B23" s="31" t="str">
        <f>+'[10]BULLETIN'!A$20</f>
        <v>MARS</v>
      </c>
      <c r="C23" s="24">
        <f>+'[10]BULLETIN'!C$321</f>
        <v>100720</v>
      </c>
      <c r="D23" s="24">
        <f>+'[10]BULLETIN'!D$321</f>
        <v>4654852</v>
      </c>
      <c r="E23" s="24">
        <f>+'[10]BULLETIN'!E$321</f>
        <v>4755572</v>
      </c>
      <c r="F23" s="24">
        <f>+'[10]BULLETIN'!F$321</f>
        <v>0</v>
      </c>
      <c r="G23" s="24">
        <f>+'[10]BULLETIN'!G$321</f>
        <v>2770185</v>
      </c>
      <c r="H23" s="24">
        <f>+'[10]BULLETIN'!H$321</f>
        <v>2770185</v>
      </c>
      <c r="I23" s="24">
        <f>+'[10]BULLETIN'!I$321</f>
        <v>201880</v>
      </c>
      <c r="J23" s="24">
        <f>+'[10]BULLETIN'!J$321</f>
        <v>7727637</v>
      </c>
      <c r="K23" s="24">
        <f>+'[10]BULLETIN'!K$321</f>
        <v>5</v>
      </c>
      <c r="L23" s="24">
        <f>+'[10]BULLETIN'!L$321</f>
        <v>12246</v>
      </c>
      <c r="M23" s="24">
        <f>+'[10]BULLETIN'!M$321</f>
        <v>285148</v>
      </c>
      <c r="N23" s="24">
        <f>+'[10]BULLETIN'!N$321</f>
        <v>297399</v>
      </c>
      <c r="O23" s="24">
        <f>+'[10]BULLETIN'!O$321</f>
        <v>373421</v>
      </c>
      <c r="P23" s="24">
        <f>+'[10]BULLETIN'!P$321</f>
        <v>7056817</v>
      </c>
      <c r="Q23" s="24">
        <f>+'[10]BULLETIN'!Q$321</f>
        <v>7727637</v>
      </c>
      <c r="R23" s="24">
        <f>+'[10]BULLETIN'!R$321</f>
        <v>461789</v>
      </c>
      <c r="S23" s="24">
        <f>+'[10]BULLETIN'!S$321</f>
        <v>0</v>
      </c>
      <c r="T23" s="24">
        <f>+'[10]BULLETIN'!T$321</f>
        <v>471</v>
      </c>
      <c r="U23" s="24">
        <f>+'[10]BULLETIN'!U$321</f>
        <v>0</v>
      </c>
      <c r="V23" s="25">
        <f>+'[10]BULLETIN'!V$321</f>
        <v>462260</v>
      </c>
    </row>
    <row r="24" spans="1:22" ht="15" customHeight="1">
      <c r="A24" s="30"/>
      <c r="B24" s="31" t="str">
        <f>+'[10]BULLETIN'!A$23</f>
        <v>JUIN</v>
      </c>
      <c r="C24" s="24">
        <f>+'[10]BULLETIN'!C$324</f>
        <v>61195</v>
      </c>
      <c r="D24" s="24">
        <f>+'[10]BULLETIN'!D$324</f>
        <v>4652780</v>
      </c>
      <c r="E24" s="24">
        <f>+'[10]BULLETIN'!E$324</f>
        <v>4713975</v>
      </c>
      <c r="F24" s="24">
        <f>+'[10]BULLETIN'!F$324</f>
        <v>0</v>
      </c>
      <c r="G24" s="24">
        <f>+'[10]BULLETIN'!G$324</f>
        <v>2897923.166667</v>
      </c>
      <c r="H24" s="24">
        <f>+'[10]BULLETIN'!H$324</f>
        <v>2897923.166667</v>
      </c>
      <c r="I24" s="24">
        <f>+'[10]BULLETIN'!I$324</f>
        <v>193669</v>
      </c>
      <c r="J24" s="24">
        <f>+'[10]BULLETIN'!J$324</f>
        <v>7805567.166666999</v>
      </c>
      <c r="K24" s="24">
        <f>+'[10]BULLETIN'!K$324</f>
        <v>6</v>
      </c>
      <c r="L24" s="24">
        <f>+'[10]BULLETIN'!L$324</f>
        <v>12339</v>
      </c>
      <c r="M24" s="24">
        <f>+'[10]BULLETIN'!M$324</f>
        <v>286494.166667</v>
      </c>
      <c r="N24" s="24">
        <f>+'[10]BULLETIN'!N$324</f>
        <v>298839.166667</v>
      </c>
      <c r="O24" s="24">
        <f>+'[10]BULLETIN'!O$324</f>
        <v>402161</v>
      </c>
      <c r="P24" s="24">
        <f>+'[10]BULLETIN'!P$324</f>
        <v>7104567</v>
      </c>
      <c r="Q24" s="24">
        <f>+'[10]BULLETIN'!Q$324</f>
        <v>7805567.166666999</v>
      </c>
      <c r="R24" s="24">
        <f>+'[10]BULLETIN'!R$324</f>
        <v>424136</v>
      </c>
      <c r="S24" s="24">
        <f>+'[10]BULLETIN'!S$324</f>
        <v>0</v>
      </c>
      <c r="T24" s="24">
        <f>+'[10]BULLETIN'!T$324</f>
        <v>414</v>
      </c>
      <c r="U24" s="24">
        <f>+'[10]BULLETIN'!U$324</f>
        <v>0</v>
      </c>
      <c r="V24" s="25">
        <f>+'[10]BULLETIN'!V$324</f>
        <v>424550</v>
      </c>
    </row>
    <row r="25" spans="1:22" ht="15" customHeight="1">
      <c r="A25" s="30"/>
      <c r="B25" s="31" t="str">
        <f>+'[10]BULLETIN'!A$26</f>
        <v>SEPT</v>
      </c>
      <c r="C25" s="24">
        <f>+'[10]BULLETIN'!C$327</f>
        <v>59439</v>
      </c>
      <c r="D25" s="24">
        <f>+'[10]BULLETIN'!D$327</f>
        <v>4704308</v>
      </c>
      <c r="E25" s="24">
        <f>+'[10]BULLETIN'!E$327</f>
        <v>4763747</v>
      </c>
      <c r="F25" s="24">
        <f>+'[10]BULLETIN'!F$327</f>
        <v>0</v>
      </c>
      <c r="G25" s="24">
        <f>+'[10]BULLETIN'!G$327</f>
        <v>2958070</v>
      </c>
      <c r="H25" s="24">
        <f>+'[10]BULLETIN'!H$327</f>
        <v>2958070</v>
      </c>
      <c r="I25" s="24">
        <f>+'[10]BULLETIN'!I$327</f>
        <v>191472</v>
      </c>
      <c r="J25" s="24">
        <f>+'[10]BULLETIN'!J$327</f>
        <v>7913289</v>
      </c>
      <c r="K25" s="24">
        <f>+'[10]BULLETIN'!K$327</f>
        <v>6</v>
      </c>
      <c r="L25" s="24">
        <f>+'[10]BULLETIN'!L$327</f>
        <v>10883</v>
      </c>
      <c r="M25" s="24">
        <f>+'[10]BULLETIN'!M$327</f>
        <v>249472</v>
      </c>
      <c r="N25" s="24">
        <f>+'[10]BULLETIN'!N$327</f>
        <v>260361</v>
      </c>
      <c r="O25" s="24">
        <f>+'[10]BULLETIN'!O$327</f>
        <v>365670</v>
      </c>
      <c r="P25" s="24">
        <f>+'[10]BULLETIN'!P$327</f>
        <v>7287258</v>
      </c>
      <c r="Q25" s="24">
        <f>+'[10]BULLETIN'!Q$327</f>
        <v>7913289</v>
      </c>
      <c r="R25" s="24">
        <f>+'[10]BULLETIN'!R$327</f>
        <v>384201</v>
      </c>
      <c r="S25" s="24">
        <f>+'[10]BULLETIN'!S$327</f>
        <v>0</v>
      </c>
      <c r="T25" s="24">
        <f>+'[10]BULLETIN'!T$327</f>
        <v>355</v>
      </c>
      <c r="U25" s="24">
        <f>+'[10]BULLETIN'!U$327</f>
        <v>0</v>
      </c>
      <c r="V25" s="25">
        <f>+'[10]BULLETIN'!V$327</f>
        <v>384556</v>
      </c>
    </row>
    <row r="26" spans="1:22" ht="15" customHeight="1">
      <c r="A26" s="30"/>
      <c r="B26" s="31" t="str">
        <f>+'[10]BULLETIN'!A$29</f>
        <v>DEC</v>
      </c>
      <c r="C26" s="24">
        <f>+'[10]BULLETIN'!C$330</f>
        <v>70910</v>
      </c>
      <c r="D26" s="24">
        <f>+'[10]BULLETIN'!D$330</f>
        <v>4852421</v>
      </c>
      <c r="E26" s="24">
        <f>+'[10]BULLETIN'!E$330</f>
        <v>4923331</v>
      </c>
      <c r="F26" s="24">
        <f>+'[10]BULLETIN'!F$330</f>
        <v>302</v>
      </c>
      <c r="G26" s="24">
        <f>+'[10]BULLETIN'!G$330</f>
        <v>2984180.666667</v>
      </c>
      <c r="H26" s="24">
        <f>+'[10]BULLETIN'!H$330</f>
        <v>2984482.666667</v>
      </c>
      <c r="I26" s="24">
        <f>+'[10]BULLETIN'!I$330</f>
        <v>196259</v>
      </c>
      <c r="J26" s="24">
        <f>+'[10]BULLETIN'!J$330</f>
        <v>8104072.666666999</v>
      </c>
      <c r="K26" s="24">
        <f>+'[10]BULLETIN'!K$330</f>
        <v>6</v>
      </c>
      <c r="L26" s="24">
        <f>+'[10]BULLETIN'!L$330</f>
        <v>11191</v>
      </c>
      <c r="M26" s="24">
        <f>+'[10]BULLETIN'!M$330</f>
        <v>250692.66666699998</v>
      </c>
      <c r="N26" s="24">
        <f>+'[10]BULLETIN'!N$330</f>
        <v>261889.66666699998</v>
      </c>
      <c r="O26" s="24">
        <f>+'[10]BULLETIN'!O$330</f>
        <v>362991</v>
      </c>
      <c r="P26" s="24">
        <f>+'[10]BULLETIN'!P$330</f>
        <v>7479192</v>
      </c>
      <c r="Q26" s="24">
        <f>+'[10]BULLETIN'!Q$330</f>
        <v>8104072.666666999</v>
      </c>
      <c r="R26" s="24">
        <f>+'[10]BULLETIN'!R$330</f>
        <v>431700</v>
      </c>
      <c r="S26" s="24">
        <f>+'[10]BULLETIN'!S$330</f>
        <v>0</v>
      </c>
      <c r="T26" s="24">
        <f>+'[10]BULLETIN'!T$330</f>
        <v>297</v>
      </c>
      <c r="U26" s="24">
        <f>+'[10]BULLETIN'!U$330</f>
        <v>0</v>
      </c>
      <c r="V26" s="25">
        <f>+'[10]BULLETIN'!V$330</f>
        <v>431997</v>
      </c>
    </row>
    <row r="27" spans="1:22" ht="15" customHeight="1">
      <c r="A27" s="30"/>
      <c r="B27" s="3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/>
    </row>
    <row r="28" spans="1:22" ht="15" customHeight="1">
      <c r="A28" s="30">
        <f>+'[8]BULLETIN'!$B$18</f>
        <v>2019</v>
      </c>
      <c r="B28" s="31" t="str">
        <f>+'[8]BULLETIN'!A$18</f>
        <v>JAN</v>
      </c>
      <c r="C28" s="24">
        <f>+'[8]BULLETIN'!C$319</f>
        <v>62626</v>
      </c>
      <c r="D28" s="24">
        <f>+'[8]BULLETIN'!D$319</f>
        <v>4704939</v>
      </c>
      <c r="E28" s="24">
        <f>+'[8]BULLETIN'!E$319</f>
        <v>4767565</v>
      </c>
      <c r="F28" s="24">
        <f>+'[8]BULLETIN'!F$319</f>
        <v>544</v>
      </c>
      <c r="G28" s="24">
        <f>+'[8]BULLETIN'!G$319</f>
        <v>2982992</v>
      </c>
      <c r="H28" s="24">
        <f>+'[8]BULLETIN'!H$319</f>
        <v>2983536</v>
      </c>
      <c r="I28" s="24">
        <f>+'[8]BULLETIN'!I$319</f>
        <v>195093</v>
      </c>
      <c r="J28" s="24">
        <f>+'[8]BULLETIN'!J$319</f>
        <v>7946194</v>
      </c>
      <c r="K28" s="24">
        <f>+'[8]BULLETIN'!K$319</f>
        <v>7</v>
      </c>
      <c r="L28" s="24">
        <f>+'[8]BULLETIN'!L$319</f>
        <v>10505</v>
      </c>
      <c r="M28" s="24">
        <f>+'[8]BULLETIN'!M$319</f>
        <v>254599</v>
      </c>
      <c r="N28" s="24">
        <f>+'[8]BULLETIN'!N$319</f>
        <v>265111</v>
      </c>
      <c r="O28" s="24">
        <f>+'[8]BULLETIN'!O$319</f>
        <v>356289</v>
      </c>
      <c r="P28" s="24">
        <f>+'[8]BULLETIN'!P$319</f>
        <v>7324794</v>
      </c>
      <c r="Q28" s="24">
        <f>+'[8]BULLETIN'!Q$319</f>
        <v>7946194</v>
      </c>
      <c r="R28" s="24">
        <f>+'[8]BULLETIN'!R$319</f>
        <v>377654</v>
      </c>
      <c r="S28" s="24">
        <f>+'[8]BULLETIN'!S$319</f>
        <v>0</v>
      </c>
      <c r="T28" s="24">
        <f>+'[8]BULLETIN'!T$319</f>
        <v>277</v>
      </c>
      <c r="U28" s="24">
        <f>+'[8]BULLETIN'!U$319</f>
        <v>0</v>
      </c>
      <c r="V28" s="25">
        <f>+'[8]BULLETIN'!V$319</f>
        <v>377931</v>
      </c>
    </row>
    <row r="29" spans="1:22" ht="15" customHeight="1">
      <c r="A29" s="30"/>
      <c r="B29" s="31" t="str">
        <f>+'[8]BULLETIN'!A$19</f>
        <v>FEV</v>
      </c>
      <c r="C29" s="24">
        <f>+'[8]BULLETIN'!C$320</f>
        <v>57961</v>
      </c>
      <c r="D29" s="24">
        <f>+'[8]BULLETIN'!D$320</f>
        <v>4465018</v>
      </c>
      <c r="E29" s="24">
        <f>+'[8]BULLETIN'!E$320</f>
        <v>4522979</v>
      </c>
      <c r="F29" s="24">
        <f>+'[8]BULLETIN'!F$320</f>
        <v>777</v>
      </c>
      <c r="G29" s="24">
        <f>+'[8]BULLETIN'!G$320</f>
        <v>2970677</v>
      </c>
      <c r="H29" s="24">
        <f>+'[8]BULLETIN'!H$320</f>
        <v>2971454</v>
      </c>
      <c r="I29" s="24">
        <f>+'[8]BULLETIN'!I$320</f>
        <v>193490</v>
      </c>
      <c r="J29" s="24">
        <f>+'[8]BULLETIN'!J$320</f>
        <v>7687923</v>
      </c>
      <c r="K29" s="24">
        <f>+'[8]BULLETIN'!K$320</f>
        <v>6</v>
      </c>
      <c r="L29" s="24">
        <f>+'[8]BULLETIN'!L$320</f>
        <v>9725</v>
      </c>
      <c r="M29" s="24">
        <f>+'[8]BULLETIN'!M$320</f>
        <v>241719</v>
      </c>
      <c r="N29" s="24">
        <f>+'[8]BULLETIN'!N$320</f>
        <v>251450</v>
      </c>
      <c r="O29" s="24">
        <f>+'[8]BULLETIN'!O$320</f>
        <v>342555</v>
      </c>
      <c r="P29" s="24">
        <f>+'[8]BULLETIN'!P$320</f>
        <v>7093918</v>
      </c>
      <c r="Q29" s="24">
        <f>+'[8]BULLETIN'!Q$320</f>
        <v>7687923</v>
      </c>
      <c r="R29" s="24">
        <f>+'[8]BULLETIN'!R$320</f>
        <v>384950</v>
      </c>
      <c r="S29" s="24">
        <f>+'[8]BULLETIN'!S$320</f>
        <v>0</v>
      </c>
      <c r="T29" s="24">
        <f>+'[8]BULLETIN'!T$320</f>
        <v>258</v>
      </c>
      <c r="U29" s="24">
        <f>+'[8]BULLETIN'!U$320</f>
        <v>0</v>
      </c>
      <c r="V29" s="25">
        <f>+'[8]BULLETIN'!V$320</f>
        <v>385208</v>
      </c>
    </row>
    <row r="30" spans="1:22" ht="15" customHeight="1">
      <c r="A30" s="30"/>
      <c r="B30" s="31" t="str">
        <f>+'[8]BULLETIN'!A$20</f>
        <v>MARS</v>
      </c>
      <c r="C30" s="24">
        <f>+'[8]BULLETIN'!C$321</f>
        <v>67344</v>
      </c>
      <c r="D30" s="24">
        <f>+'[8]BULLETIN'!D$321</f>
        <v>4486106</v>
      </c>
      <c r="E30" s="24">
        <f>+'[8]BULLETIN'!E$321</f>
        <v>4553450</v>
      </c>
      <c r="F30" s="24">
        <f>+'[8]BULLETIN'!F$321</f>
        <v>544</v>
      </c>
      <c r="G30" s="24">
        <f>+'[8]BULLETIN'!G$321</f>
        <v>2965957</v>
      </c>
      <c r="H30" s="24">
        <f>+'[8]BULLETIN'!H$321</f>
        <v>2966501</v>
      </c>
      <c r="I30" s="24">
        <f>+'[8]BULLETIN'!I$321</f>
        <v>198125</v>
      </c>
      <c r="J30" s="24">
        <f>+'[8]BULLETIN'!J$321</f>
        <v>7718076</v>
      </c>
      <c r="K30" s="24">
        <f>+'[8]BULLETIN'!K$321</f>
        <v>7</v>
      </c>
      <c r="L30" s="24">
        <f>+'[8]BULLETIN'!L$321</f>
        <v>11107</v>
      </c>
      <c r="M30" s="24">
        <f>+'[8]BULLETIN'!M$321</f>
        <v>251979</v>
      </c>
      <c r="N30" s="24">
        <f>+'[8]BULLETIN'!N$321</f>
        <v>263093</v>
      </c>
      <c r="O30" s="24">
        <f>+'[8]BULLETIN'!O$321</f>
        <v>363920</v>
      </c>
      <c r="P30" s="24">
        <f>+'[8]BULLETIN'!P$321</f>
        <v>7091063</v>
      </c>
      <c r="Q30" s="24">
        <f>+'[8]BULLETIN'!Q$321</f>
        <v>7718076</v>
      </c>
      <c r="R30" s="24">
        <f>+'[8]BULLETIN'!R$321</f>
        <v>343518</v>
      </c>
      <c r="S30" s="24">
        <f>+'[8]BULLETIN'!S$321</f>
        <v>0</v>
      </c>
      <c r="T30" s="24">
        <f>+'[8]BULLETIN'!T$321</f>
        <v>238</v>
      </c>
      <c r="U30" s="24">
        <f>+'[8]BULLETIN'!U$321</f>
        <v>0</v>
      </c>
      <c r="V30" s="25">
        <f>+'[8]BULLETIN'!V$321</f>
        <v>343756</v>
      </c>
    </row>
    <row r="31" spans="1:22" ht="15" customHeight="1">
      <c r="A31" s="30"/>
      <c r="B31" s="31" t="str">
        <f>+'[8]BULLETIN'!A$21</f>
        <v>AVRIL</v>
      </c>
      <c r="C31" s="24">
        <f>+'[8]BULLETIN'!C$322</f>
        <v>64546</v>
      </c>
      <c r="D31" s="24">
        <f>+'[8]BULLETIN'!D$322</f>
        <v>4439097</v>
      </c>
      <c r="E31" s="24">
        <f>+'[8]BULLETIN'!E$322</f>
        <v>4503643</v>
      </c>
      <c r="F31" s="24">
        <f>+'[8]BULLETIN'!F$322</f>
        <v>460</v>
      </c>
      <c r="G31" s="24">
        <f>+'[8]BULLETIN'!G$322</f>
        <v>2957182</v>
      </c>
      <c r="H31" s="24">
        <f>+'[8]BULLETIN'!H$322</f>
        <v>2957642</v>
      </c>
      <c r="I31" s="24">
        <f>+'[8]BULLETIN'!I$322</f>
        <v>195629</v>
      </c>
      <c r="J31" s="24">
        <f>+'[8]BULLETIN'!J$322</f>
        <v>7656914</v>
      </c>
      <c r="K31" s="24">
        <f>+'[8]BULLETIN'!K$322</f>
        <v>6</v>
      </c>
      <c r="L31" s="24">
        <f>+'[8]BULLETIN'!L$322</f>
        <v>9475</v>
      </c>
      <c r="M31" s="24">
        <f>+'[8]BULLETIN'!M$322</f>
        <v>243706</v>
      </c>
      <c r="N31" s="24">
        <f>+'[8]BULLETIN'!N$322</f>
        <v>253187</v>
      </c>
      <c r="O31" s="24">
        <f>+'[8]BULLETIN'!O$322</f>
        <v>361561</v>
      </c>
      <c r="P31" s="24">
        <f>+'[8]BULLETIN'!P$322</f>
        <v>7042166</v>
      </c>
      <c r="Q31" s="24">
        <f>+'[8]BULLETIN'!Q$322</f>
        <v>7656914</v>
      </c>
      <c r="R31" s="24">
        <f>+'[8]BULLETIN'!R$322</f>
        <v>327358</v>
      </c>
      <c r="S31" s="24">
        <f>+'[8]BULLETIN'!S$322</f>
        <v>0</v>
      </c>
      <c r="T31" s="24">
        <f>+'[8]BULLETIN'!T$322</f>
        <v>218</v>
      </c>
      <c r="U31" s="24">
        <f>+'[8]BULLETIN'!U$322</f>
        <v>0</v>
      </c>
      <c r="V31" s="25">
        <f>+'[8]BULLETIN'!V$322</f>
        <v>327576</v>
      </c>
    </row>
    <row r="32" spans="1:22" ht="15" customHeight="1">
      <c r="A32" s="30"/>
      <c r="B32" s="31" t="str">
        <f>+'[8]BULLETIN'!A$22</f>
        <v>MAI</v>
      </c>
      <c r="C32" s="24">
        <f>+'[8]BULLETIN'!C$323</f>
        <v>65103</v>
      </c>
      <c r="D32" s="24">
        <f>+'[8]BULLETIN'!D$323</f>
        <v>4401019</v>
      </c>
      <c r="E32" s="24">
        <f>+'[8]BULLETIN'!E$323</f>
        <v>4466122</v>
      </c>
      <c r="F32" s="24">
        <f>+'[8]BULLETIN'!F$323</f>
        <v>219</v>
      </c>
      <c r="G32" s="24">
        <f>+'[8]BULLETIN'!G$323</f>
        <v>2957271</v>
      </c>
      <c r="H32" s="24">
        <f>+'[8]BULLETIN'!H$323</f>
        <v>2957490</v>
      </c>
      <c r="I32" s="24">
        <f>+'[8]BULLETIN'!I$323</f>
        <v>197142</v>
      </c>
      <c r="J32" s="24">
        <f>+'[8]BULLETIN'!J$323</f>
        <v>7620754</v>
      </c>
      <c r="K32" s="24">
        <f>+'[8]BULLETIN'!K$323</f>
        <v>7</v>
      </c>
      <c r="L32" s="24">
        <f>+'[8]BULLETIN'!L$323</f>
        <v>9186</v>
      </c>
      <c r="M32" s="24">
        <f>+'[8]BULLETIN'!M$323</f>
        <v>222276</v>
      </c>
      <c r="N32" s="24">
        <f>+'[8]BULLETIN'!N$323</f>
        <v>231469</v>
      </c>
      <c r="O32" s="24">
        <f>+'[8]BULLETIN'!O$323</f>
        <v>354961</v>
      </c>
      <c r="P32" s="24">
        <f>+'[8]BULLETIN'!P$323</f>
        <v>7034324</v>
      </c>
      <c r="Q32" s="24">
        <f>+'[8]BULLETIN'!Q$323</f>
        <v>7620754</v>
      </c>
      <c r="R32" s="24">
        <f>+'[8]BULLETIN'!R$323</f>
        <v>328358</v>
      </c>
      <c r="S32" s="24">
        <f>+'[8]BULLETIN'!S$323</f>
        <v>0</v>
      </c>
      <c r="T32" s="24">
        <f>+'[8]BULLETIN'!T$323</f>
        <v>199</v>
      </c>
      <c r="U32" s="24">
        <f>+'[8]BULLETIN'!U$323</f>
        <v>0</v>
      </c>
      <c r="V32" s="25">
        <f>+'[8]BULLETIN'!V$323</f>
        <v>328557</v>
      </c>
    </row>
    <row r="33" spans="1:22" ht="15" customHeight="1">
      <c r="A33" s="30"/>
      <c r="B33" s="31" t="str">
        <f>+'[8]BULLETIN'!A$23</f>
        <v>JUIN</v>
      </c>
      <c r="C33" s="24">
        <f>+'[8]BULLETIN'!C$324</f>
        <v>67718</v>
      </c>
      <c r="D33" s="24">
        <f>+'[8]BULLETIN'!D$324</f>
        <v>4393172</v>
      </c>
      <c r="E33" s="24">
        <f>+'[8]BULLETIN'!E$324</f>
        <v>4460890</v>
      </c>
      <c r="F33" s="24">
        <f>+'[8]BULLETIN'!F$324</f>
        <v>219</v>
      </c>
      <c r="G33" s="24">
        <f>+'[8]BULLETIN'!G$324</f>
        <v>2986851</v>
      </c>
      <c r="H33" s="24">
        <f>+'[8]BULLETIN'!H$324</f>
        <v>2987070</v>
      </c>
      <c r="I33" s="24">
        <f>+'[8]BULLETIN'!I$324</f>
        <v>191511</v>
      </c>
      <c r="J33" s="24">
        <f>+'[8]BULLETIN'!J$324</f>
        <v>7639471</v>
      </c>
      <c r="K33" s="24">
        <f>+'[8]BULLETIN'!K$324</f>
        <v>7</v>
      </c>
      <c r="L33" s="24">
        <f>+'[8]BULLETIN'!L$324</f>
        <v>9213</v>
      </c>
      <c r="M33" s="24">
        <f>+'[8]BULLETIN'!M$324</f>
        <v>222019</v>
      </c>
      <c r="N33" s="24">
        <f>+'[8]BULLETIN'!N$324</f>
        <v>231239</v>
      </c>
      <c r="O33" s="24">
        <f>+'[8]BULLETIN'!O$324</f>
        <v>368498</v>
      </c>
      <c r="P33" s="24">
        <f>+'[8]BULLETIN'!P$324</f>
        <v>7039734</v>
      </c>
      <c r="Q33" s="24">
        <f>+'[8]BULLETIN'!Q$324</f>
        <v>7639471</v>
      </c>
      <c r="R33" s="24">
        <f>+'[8]BULLETIN'!R$324</f>
        <v>280788</v>
      </c>
      <c r="S33" s="24">
        <f>+'[8]BULLETIN'!S$324</f>
        <v>0</v>
      </c>
      <c r="T33" s="24">
        <f>+'[8]BULLETIN'!T$324</f>
        <v>179</v>
      </c>
      <c r="U33" s="24">
        <f>+'[8]BULLETIN'!U$324</f>
        <v>0</v>
      </c>
      <c r="V33" s="25">
        <f>+'[8]BULLETIN'!V$324</f>
        <v>280967</v>
      </c>
    </row>
    <row r="34" spans="1:22" ht="15" customHeight="1">
      <c r="A34" s="30"/>
      <c r="B34" s="31" t="str">
        <f>+'[8]BULLETIN'!A$24</f>
        <v>JUIL</v>
      </c>
      <c r="C34" s="24">
        <f>+'[8]BULLETIN'!C$325</f>
        <v>61183</v>
      </c>
      <c r="D34" s="24">
        <f>+'[8]BULLETIN'!D$325</f>
        <v>4395330</v>
      </c>
      <c r="E34" s="24">
        <f>+'[8]BULLETIN'!E$325</f>
        <v>4456513</v>
      </c>
      <c r="F34" s="24">
        <f>+'[8]BULLETIN'!F$325</f>
        <v>177</v>
      </c>
      <c r="G34" s="24">
        <f>+'[8]BULLETIN'!G$325</f>
        <v>2973378.166667</v>
      </c>
      <c r="H34" s="24">
        <f>+'[8]BULLETIN'!H$325</f>
        <v>2973555.166667</v>
      </c>
      <c r="I34" s="24">
        <f>+'[8]BULLETIN'!I$325</f>
        <v>189647</v>
      </c>
      <c r="J34" s="24">
        <f>+'[8]BULLETIN'!J$325</f>
        <v>7619715.166666999</v>
      </c>
      <c r="K34" s="24">
        <f>+'[8]BULLETIN'!K$325</f>
        <v>7</v>
      </c>
      <c r="L34" s="24">
        <f>+'[8]BULLETIN'!L$325</f>
        <v>9560</v>
      </c>
      <c r="M34" s="24">
        <f>+'[8]BULLETIN'!M$325</f>
        <v>238512.16666699998</v>
      </c>
      <c r="N34" s="24">
        <f>+'[8]BULLETIN'!N$325</f>
        <v>248079.16666699998</v>
      </c>
      <c r="O34" s="24">
        <f>+'[8]BULLETIN'!O$325</f>
        <v>342102</v>
      </c>
      <c r="P34" s="24">
        <f>+'[8]BULLETIN'!P$325</f>
        <v>7029534</v>
      </c>
      <c r="Q34" s="24">
        <f>+'[8]BULLETIN'!Q$325</f>
        <v>7619715.166666999</v>
      </c>
      <c r="R34" s="24">
        <f>+'[8]BULLETIN'!R$325</f>
        <v>264398</v>
      </c>
      <c r="S34" s="24">
        <f>+'[8]BULLETIN'!S$325</f>
        <v>0</v>
      </c>
      <c r="T34" s="24">
        <f>+'[8]BULLETIN'!T$325</f>
        <v>179</v>
      </c>
      <c r="U34" s="24">
        <f>+'[8]BULLETIN'!U$325</f>
        <v>0</v>
      </c>
      <c r="V34" s="25">
        <f>+'[8]BULLETIN'!V$325</f>
        <v>264577</v>
      </c>
    </row>
    <row r="35" spans="1:22" ht="15" customHeight="1">
      <c r="A35" s="30"/>
      <c r="B35" s="31" t="str">
        <f>+'[8]BULLETIN'!A$25</f>
        <v>AOÛT</v>
      </c>
      <c r="C35" s="24">
        <f>+'[8]BULLETIN'!C$326</f>
        <v>57179</v>
      </c>
      <c r="D35" s="24">
        <f>+'[8]BULLETIN'!D$326</f>
        <v>4428738</v>
      </c>
      <c r="E35" s="24">
        <f>+'[8]BULLETIN'!E$326</f>
        <v>4485917</v>
      </c>
      <c r="F35" s="24">
        <f>+'[8]BULLETIN'!F$326</f>
        <v>177</v>
      </c>
      <c r="G35" s="24">
        <f>+'[8]BULLETIN'!G$326</f>
        <v>3028585.333334</v>
      </c>
      <c r="H35" s="24">
        <f>+'[8]BULLETIN'!H$326</f>
        <v>3028762.333334</v>
      </c>
      <c r="I35" s="24">
        <f>+'[8]BULLETIN'!I$326</f>
        <v>194925</v>
      </c>
      <c r="J35" s="24">
        <f>+'[8]BULLETIN'!J$326</f>
        <v>7709604.333334</v>
      </c>
      <c r="K35" s="24">
        <f>+'[8]BULLETIN'!K$326</f>
        <v>10</v>
      </c>
      <c r="L35" s="24">
        <f>+'[8]BULLETIN'!L$326</f>
        <v>10010</v>
      </c>
      <c r="M35" s="24">
        <f>+'[8]BULLETIN'!M$326</f>
        <v>209346.333334</v>
      </c>
      <c r="N35" s="24">
        <f>+'[8]BULLETIN'!N$326</f>
        <v>219366.333334</v>
      </c>
      <c r="O35" s="24">
        <f>+'[8]BULLETIN'!O$326</f>
        <v>349900</v>
      </c>
      <c r="P35" s="24">
        <f>+'[8]BULLETIN'!P$326</f>
        <v>7140338</v>
      </c>
      <c r="Q35" s="24">
        <f>+'[8]BULLETIN'!Q$326</f>
        <v>7709604.333334</v>
      </c>
      <c r="R35" s="24">
        <f>+'[8]BULLETIN'!R$326</f>
        <v>249427</v>
      </c>
      <c r="S35" s="24">
        <f>+'[8]BULLETIN'!S$326</f>
        <v>0</v>
      </c>
      <c r="T35" s="24">
        <f>+'[8]BULLETIN'!T$326</f>
        <v>139</v>
      </c>
      <c r="U35" s="24">
        <f>+'[8]BULLETIN'!U$326</f>
        <v>0</v>
      </c>
      <c r="V35" s="25">
        <f>+'[8]BULLETIN'!V$326</f>
        <v>249566</v>
      </c>
    </row>
    <row r="36" spans="1:22" ht="15" customHeight="1">
      <c r="A36" s="30"/>
      <c r="B36" s="31">
        <f>+'[8]BULLETIN'!A$26</f>
        <v>0</v>
      </c>
      <c r="C36" s="24">
        <f>+'[8]BULLETIN'!C$327</f>
        <v>0</v>
      </c>
      <c r="D36" s="24">
        <f>+'[8]BULLETIN'!D$327</f>
        <v>0</v>
      </c>
      <c r="E36" s="24">
        <f>+'[8]BULLETIN'!E$327</f>
        <v>0</v>
      </c>
      <c r="F36" s="24">
        <f>+'[8]BULLETIN'!F$327</f>
        <v>0</v>
      </c>
      <c r="G36" s="24">
        <f>+'[8]BULLETIN'!G$327</f>
        <v>0</v>
      </c>
      <c r="H36" s="24">
        <f>+'[8]BULLETIN'!H$327</f>
        <v>0</v>
      </c>
      <c r="I36" s="24">
        <f>+'[8]BULLETIN'!I$327</f>
        <v>0</v>
      </c>
      <c r="J36" s="24">
        <f>+'[8]BULLETIN'!J$327</f>
        <v>0</v>
      </c>
      <c r="K36" s="24">
        <f>+'[8]BULLETIN'!K$327</f>
        <v>0</v>
      </c>
      <c r="L36" s="24">
        <f>+'[8]BULLETIN'!L$327</f>
        <v>0</v>
      </c>
      <c r="M36" s="24">
        <f>+'[8]BULLETIN'!M$327</f>
        <v>0</v>
      </c>
      <c r="N36" s="24">
        <f>+'[8]BULLETIN'!N$327</f>
        <v>0</v>
      </c>
      <c r="O36" s="24">
        <f>+'[8]BULLETIN'!O$327</f>
        <v>0</v>
      </c>
      <c r="P36" s="24">
        <f>+'[8]BULLETIN'!P$327</f>
        <v>0</v>
      </c>
      <c r="Q36" s="24">
        <f>+'[8]BULLETIN'!Q$327</f>
        <v>0</v>
      </c>
      <c r="R36" s="24">
        <f>+'[8]BULLETIN'!R$327</f>
        <v>0</v>
      </c>
      <c r="S36" s="24">
        <f>+'[8]BULLETIN'!S$327</f>
        <v>0</v>
      </c>
      <c r="T36" s="24">
        <f>+'[8]BULLETIN'!T$327</f>
        <v>0</v>
      </c>
      <c r="U36" s="24">
        <f>+'[8]BULLETIN'!U$327</f>
        <v>0</v>
      </c>
      <c r="V36" s="25">
        <f>+'[8]BULLETIN'!V$327</f>
        <v>0</v>
      </c>
    </row>
    <row r="37" spans="1:22" ht="15" customHeight="1">
      <c r="A37" s="30"/>
      <c r="B37" s="31">
        <f>+'[8]BULLETIN'!A$27</f>
        <v>0</v>
      </c>
      <c r="C37" s="24">
        <f>+'[8]BULLETIN'!C$328</f>
        <v>0</v>
      </c>
      <c r="D37" s="24">
        <f>+'[8]BULLETIN'!D$328</f>
        <v>0</v>
      </c>
      <c r="E37" s="24">
        <f>+'[8]BULLETIN'!E$328</f>
        <v>0</v>
      </c>
      <c r="F37" s="24">
        <f>+'[8]BULLETIN'!F$328</f>
        <v>0</v>
      </c>
      <c r="G37" s="24">
        <f>+'[8]BULLETIN'!G$328</f>
        <v>0</v>
      </c>
      <c r="H37" s="24">
        <f>+'[8]BULLETIN'!H$328</f>
        <v>0</v>
      </c>
      <c r="I37" s="24">
        <f>+'[8]BULLETIN'!I$328</f>
        <v>0</v>
      </c>
      <c r="J37" s="24">
        <f>+'[8]BULLETIN'!J$328</f>
        <v>0</v>
      </c>
      <c r="K37" s="24">
        <f>+'[8]BULLETIN'!K$328</f>
        <v>0</v>
      </c>
      <c r="L37" s="24">
        <f>+'[8]BULLETIN'!L$328</f>
        <v>0</v>
      </c>
      <c r="M37" s="24">
        <f>+'[8]BULLETIN'!M$328</f>
        <v>0</v>
      </c>
      <c r="N37" s="24">
        <f>+'[8]BULLETIN'!N$328</f>
        <v>0</v>
      </c>
      <c r="O37" s="24">
        <f>+'[8]BULLETIN'!O$328</f>
        <v>0</v>
      </c>
      <c r="P37" s="24">
        <f>+'[8]BULLETIN'!P$328</f>
        <v>0</v>
      </c>
      <c r="Q37" s="24">
        <f>+'[8]BULLETIN'!Q$328</f>
        <v>0</v>
      </c>
      <c r="R37" s="24">
        <f>+'[8]BULLETIN'!R$328</f>
        <v>0</v>
      </c>
      <c r="S37" s="24">
        <f>+'[8]BULLETIN'!S$328</f>
        <v>0</v>
      </c>
      <c r="T37" s="24">
        <f>+'[8]BULLETIN'!T$328</f>
        <v>0</v>
      </c>
      <c r="U37" s="24">
        <f>+'[8]BULLETIN'!U$328</f>
        <v>0</v>
      </c>
      <c r="V37" s="25">
        <f>+'[8]BULLETIN'!V$328</f>
        <v>0</v>
      </c>
    </row>
    <row r="38" spans="1:22" ht="15" customHeight="1">
      <c r="A38" s="30"/>
      <c r="B38" s="31">
        <f>+'[8]BULLETIN'!A$28</f>
        <v>0</v>
      </c>
      <c r="C38" s="24">
        <f>+'[8]BULLETIN'!C$329</f>
        <v>0</v>
      </c>
      <c r="D38" s="24">
        <f>+'[8]BULLETIN'!D$329</f>
        <v>0</v>
      </c>
      <c r="E38" s="24">
        <f>+'[8]BULLETIN'!E$329</f>
        <v>0</v>
      </c>
      <c r="F38" s="24">
        <f>+'[8]BULLETIN'!F$329</f>
        <v>0</v>
      </c>
      <c r="G38" s="24">
        <f>+'[8]BULLETIN'!G$329</f>
        <v>0</v>
      </c>
      <c r="H38" s="24">
        <f>+'[8]BULLETIN'!H$329</f>
        <v>0</v>
      </c>
      <c r="I38" s="24">
        <f>+'[8]BULLETIN'!I$329</f>
        <v>0</v>
      </c>
      <c r="J38" s="24">
        <f>+'[8]BULLETIN'!J$329</f>
        <v>0</v>
      </c>
      <c r="K38" s="24">
        <f>+'[8]BULLETIN'!K$329</f>
        <v>0</v>
      </c>
      <c r="L38" s="24">
        <f>+'[8]BULLETIN'!L$329</f>
        <v>0</v>
      </c>
      <c r="M38" s="24">
        <f>+'[8]BULLETIN'!M$329</f>
        <v>0</v>
      </c>
      <c r="N38" s="24">
        <f>+'[8]BULLETIN'!N$329</f>
        <v>0</v>
      </c>
      <c r="O38" s="24">
        <f>+'[8]BULLETIN'!O$329</f>
        <v>0</v>
      </c>
      <c r="P38" s="24">
        <f>+'[8]BULLETIN'!P$329</f>
        <v>0</v>
      </c>
      <c r="Q38" s="24">
        <f>+'[8]BULLETIN'!Q$329</f>
        <v>0</v>
      </c>
      <c r="R38" s="24">
        <f>+'[8]BULLETIN'!R$329</f>
        <v>0</v>
      </c>
      <c r="S38" s="24">
        <f>+'[8]BULLETIN'!S$329</f>
        <v>0</v>
      </c>
      <c r="T38" s="24">
        <f>+'[8]BULLETIN'!T$329</f>
        <v>0</v>
      </c>
      <c r="U38" s="24">
        <f>+'[8]BULLETIN'!U$329</f>
        <v>0</v>
      </c>
      <c r="V38" s="25">
        <f>+'[8]BULLETIN'!V$329</f>
        <v>0</v>
      </c>
    </row>
    <row r="39" spans="1:22" ht="15" customHeight="1">
      <c r="A39" s="30"/>
      <c r="B39" s="31">
        <f>+'[8]BULLETIN'!A$29</f>
        <v>0</v>
      </c>
      <c r="C39" s="24">
        <f>+'[8]BULLETIN'!C$330</f>
        <v>0</v>
      </c>
      <c r="D39" s="24">
        <f>+'[8]BULLETIN'!D$330</f>
        <v>0</v>
      </c>
      <c r="E39" s="24">
        <f>+'[8]BULLETIN'!E$330</f>
        <v>0</v>
      </c>
      <c r="F39" s="24">
        <f>+'[8]BULLETIN'!F$330</f>
        <v>0</v>
      </c>
      <c r="G39" s="24">
        <f>+'[8]BULLETIN'!G$330</f>
        <v>0</v>
      </c>
      <c r="H39" s="24">
        <f>+'[8]BULLETIN'!H$330</f>
        <v>0</v>
      </c>
      <c r="I39" s="24">
        <f>+'[8]BULLETIN'!I$330</f>
        <v>0</v>
      </c>
      <c r="J39" s="24">
        <f>+'[8]BULLETIN'!J$330</f>
        <v>0</v>
      </c>
      <c r="K39" s="24">
        <f>+'[8]BULLETIN'!K$330</f>
        <v>0</v>
      </c>
      <c r="L39" s="24">
        <f>+'[8]BULLETIN'!L$330</f>
        <v>0</v>
      </c>
      <c r="M39" s="24">
        <f>+'[8]BULLETIN'!M$330</f>
        <v>0</v>
      </c>
      <c r="N39" s="24">
        <f>+'[8]BULLETIN'!N$330</f>
        <v>0</v>
      </c>
      <c r="O39" s="24">
        <f>+'[8]BULLETIN'!O$330</f>
        <v>0</v>
      </c>
      <c r="P39" s="24">
        <f>+'[8]BULLETIN'!P$330</f>
        <v>0</v>
      </c>
      <c r="Q39" s="24">
        <f>+'[8]BULLETIN'!Q$330</f>
        <v>0</v>
      </c>
      <c r="R39" s="24">
        <f>+'[8]BULLETIN'!R$330</f>
        <v>0</v>
      </c>
      <c r="S39" s="24">
        <f>+'[8]BULLETIN'!S$330</f>
        <v>0</v>
      </c>
      <c r="T39" s="24">
        <f>+'[8]BULLETIN'!T$330</f>
        <v>0</v>
      </c>
      <c r="U39" s="24">
        <f>+'[8]BULLETIN'!U$330</f>
        <v>0</v>
      </c>
      <c r="V39" s="25">
        <f>+'[8]BULLETIN'!V$330</f>
        <v>0</v>
      </c>
    </row>
    <row r="40" spans="1:22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</row>
    <row r="41" spans="3:22" ht="15.75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15.75" customHeight="1"/>
  </sheetData>
  <sheetProtection/>
  <mergeCells count="8">
    <mergeCell ref="P5:P6"/>
    <mergeCell ref="Q5:Q6"/>
    <mergeCell ref="C4:J4"/>
    <mergeCell ref="A2:V2"/>
    <mergeCell ref="A4:B6"/>
    <mergeCell ref="I5:I6"/>
    <mergeCell ref="J5:J6"/>
    <mergeCell ref="O5:O6"/>
  </mergeCells>
  <printOptions/>
  <pageMargins left="0.7874015748031497" right="0.31496062992125984" top="0.8267716535433072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6"/>
  <sheetViews>
    <sheetView showGridLines="0" zoomScalePageLayoutView="0" workbookViewId="0" topLeftCell="A61">
      <selection activeCell="A45" sqref="A45:IV45"/>
    </sheetView>
  </sheetViews>
  <sheetFormatPr defaultColWidth="11.421875" defaultRowHeight="13.5"/>
  <cols>
    <col min="1" max="1" width="8.421875" style="8" customWidth="1"/>
    <col min="2" max="2" width="7.57421875" style="8" customWidth="1"/>
    <col min="3" max="3" width="12.28125" style="8" customWidth="1"/>
    <col min="4" max="4" width="13.140625" style="8" customWidth="1"/>
    <col min="5" max="5" width="9.421875" style="8" customWidth="1"/>
    <col min="6" max="6" width="10.00390625" style="8" customWidth="1"/>
    <col min="7" max="7" width="10.140625" style="8" customWidth="1"/>
    <col min="8" max="8" width="9.421875" style="8" customWidth="1"/>
    <col min="9" max="9" width="10.421875" style="8" customWidth="1"/>
    <col min="10" max="10" width="10.7109375" style="8" customWidth="1"/>
    <col min="11" max="11" width="11.421875" style="8" customWidth="1"/>
    <col min="12" max="12" width="10.421875" style="8" customWidth="1"/>
    <col min="13" max="13" width="11.28125" style="8" customWidth="1"/>
    <col min="14" max="14" width="12.28125" style="8" customWidth="1"/>
    <col min="15" max="16384" width="11.421875" style="8" customWidth="1"/>
  </cols>
  <sheetData>
    <row r="2" spans="1:14" ht="15.75">
      <c r="A2" s="60" t="s">
        <v>104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3" ht="16.5" thickBot="1">
      <c r="A3" s="7" t="str">
        <f>+ECO!$C$3</f>
        <v>ZONE BEAC</v>
      </c>
      <c r="B3" s="7"/>
      <c r="C3" s="7"/>
      <c r="D3" s="6"/>
      <c r="L3" s="2"/>
      <c r="M3" s="2" t="s">
        <v>105</v>
      </c>
    </row>
    <row r="4" spans="1:14" ht="25.5" customHeight="1">
      <c r="A4" s="191" t="s">
        <v>139</v>
      </c>
      <c r="B4" s="276"/>
      <c r="C4" s="199" t="s">
        <v>140</v>
      </c>
      <c r="D4" s="199" t="s">
        <v>106</v>
      </c>
      <c r="E4" s="199" t="s">
        <v>141</v>
      </c>
      <c r="F4" s="11" t="s">
        <v>4</v>
      </c>
      <c r="G4" s="12"/>
      <c r="H4" s="13"/>
      <c r="I4" s="11" t="s">
        <v>27</v>
      </c>
      <c r="J4" s="12"/>
      <c r="K4" s="12"/>
      <c r="L4" s="12"/>
      <c r="M4" s="199" t="s">
        <v>28</v>
      </c>
      <c r="N4" s="189" t="s">
        <v>7</v>
      </c>
    </row>
    <row r="5" spans="1:14" ht="50.25" customHeight="1" thickBot="1">
      <c r="A5" s="285"/>
      <c r="B5" s="286"/>
      <c r="C5" s="281"/>
      <c r="D5" s="281"/>
      <c r="E5" s="281"/>
      <c r="F5" s="16" t="s">
        <v>142</v>
      </c>
      <c r="G5" s="16" t="s">
        <v>143</v>
      </c>
      <c r="H5" s="17" t="s">
        <v>8</v>
      </c>
      <c r="I5" s="16" t="s">
        <v>144</v>
      </c>
      <c r="J5" s="16" t="s">
        <v>123</v>
      </c>
      <c r="K5" s="16" t="s">
        <v>124</v>
      </c>
      <c r="L5" s="17" t="s">
        <v>8</v>
      </c>
      <c r="M5" s="281"/>
      <c r="N5" s="282"/>
    </row>
    <row r="6" spans="1:14" ht="15" customHeight="1">
      <c r="A6" s="133"/>
      <c r="B6" s="134"/>
      <c r="C6" s="51"/>
      <c r="D6" s="51"/>
      <c r="E6" s="51"/>
      <c r="F6" s="51"/>
      <c r="G6" s="51"/>
      <c r="H6" s="155"/>
      <c r="I6" s="51"/>
      <c r="J6" s="51"/>
      <c r="K6" s="51"/>
      <c r="L6" s="155"/>
      <c r="M6" s="51"/>
      <c r="N6" s="52"/>
    </row>
    <row r="7" spans="1:14" ht="15" customHeight="1">
      <c r="A7" s="22">
        <f>+'[1]BULLETIN'!B$83</f>
        <v>2010</v>
      </c>
      <c r="B7" s="27"/>
      <c r="C7" s="24">
        <f>+'[1]BULLETIN'!C$356</f>
        <v>94749</v>
      </c>
      <c r="D7" s="24">
        <f>+'[1]BULLETIN'!D$356</f>
        <v>58837</v>
      </c>
      <c r="E7" s="24">
        <f>+'[1]BULLETIN'!E$356</f>
        <v>343</v>
      </c>
      <c r="F7" s="24">
        <f>+'[1]BULLETIN'!F$356</f>
        <v>0</v>
      </c>
      <c r="G7" s="24">
        <f>+'[1]BULLETIN'!G$356</f>
        <v>0</v>
      </c>
      <c r="H7" s="24">
        <f>+'[1]BULLETIN'!H$356</f>
        <v>0</v>
      </c>
      <c r="I7" s="24">
        <f>+'[1]BULLETIN'!I$356</f>
        <v>18891</v>
      </c>
      <c r="J7" s="24">
        <f>+'[1]BULLETIN'!J$356</f>
        <v>0</v>
      </c>
      <c r="K7" s="24">
        <f>+'[1]BULLETIN'!K$356</f>
        <v>45298</v>
      </c>
      <c r="L7" s="24">
        <f>+'[1]BULLETIN'!L$356</f>
        <v>64189</v>
      </c>
      <c r="M7" s="24">
        <f>+'[1]BULLETIN'!M$356</f>
        <v>-72849</v>
      </c>
      <c r="N7" s="25">
        <f>+'[1]BULLETIN'!N$356</f>
        <v>145269</v>
      </c>
    </row>
    <row r="8" spans="1:14" ht="15" customHeight="1">
      <c r="A8" s="22">
        <f>+'[2]BULLETIN'!B$83</f>
        <v>2011</v>
      </c>
      <c r="B8" s="27"/>
      <c r="C8" s="24">
        <f>+'[2]BULLETIN'!C$356</f>
        <v>54613</v>
      </c>
      <c r="D8" s="24">
        <f>+'[2]BULLETIN'!D$356</f>
        <v>56951</v>
      </c>
      <c r="E8" s="24">
        <f>+'[2]BULLETIN'!E$356</f>
        <v>280</v>
      </c>
      <c r="F8" s="24">
        <f>+'[2]BULLETIN'!F$356</f>
        <v>0</v>
      </c>
      <c r="G8" s="24">
        <f>+'[2]BULLETIN'!G$356</f>
        <v>0</v>
      </c>
      <c r="H8" s="24">
        <f>+'[2]BULLETIN'!H$356</f>
        <v>0</v>
      </c>
      <c r="I8" s="24">
        <f>+'[2]BULLETIN'!I$356</f>
        <v>0</v>
      </c>
      <c r="J8" s="24">
        <f>+'[2]BULLETIN'!J$356</f>
        <v>0</v>
      </c>
      <c r="K8" s="24">
        <f>+'[2]BULLETIN'!K$356</f>
        <v>55971</v>
      </c>
      <c r="L8" s="24">
        <f>+'[2]BULLETIN'!L$356</f>
        <v>55971</v>
      </c>
      <c r="M8" s="24">
        <f>+'[2]BULLETIN'!M$356</f>
        <v>6716</v>
      </c>
      <c r="N8" s="25">
        <f>+'[2]BULLETIN'!N$356</f>
        <v>174531</v>
      </c>
    </row>
    <row r="9" spans="1:14" ht="15" customHeight="1">
      <c r="A9" s="22">
        <f>+'[3]BULLETIN'!B$83</f>
        <v>2012</v>
      </c>
      <c r="B9" s="27"/>
      <c r="C9" s="24">
        <f>+'[3]BULLETIN'!C$356</f>
        <v>70039</v>
      </c>
      <c r="D9" s="24">
        <f>+'[3]BULLETIN'!D$356</f>
        <v>92484</v>
      </c>
      <c r="E9" s="24">
        <f>+'[3]BULLETIN'!E$356</f>
        <v>359</v>
      </c>
      <c r="F9" s="24">
        <f>+'[3]BULLETIN'!F$356</f>
        <v>0</v>
      </c>
      <c r="G9" s="24">
        <f>+'[3]BULLETIN'!G$356</f>
        <v>0</v>
      </c>
      <c r="H9" s="24">
        <f>+'[3]BULLETIN'!H$356</f>
        <v>0</v>
      </c>
      <c r="I9" s="24">
        <f>+'[3]BULLETIN'!I$356</f>
        <v>31895</v>
      </c>
      <c r="J9" s="24">
        <f>+'[3]BULLETIN'!J$356</f>
        <v>0</v>
      </c>
      <c r="K9" s="24">
        <f>+'[3]BULLETIN'!K$356</f>
        <v>62169</v>
      </c>
      <c r="L9" s="24">
        <f>+'[3]BULLETIN'!L$356</f>
        <v>94064</v>
      </c>
      <c r="M9" s="24">
        <f>+'[3]BULLETIN'!M$356</f>
        <v>-51314</v>
      </c>
      <c r="N9" s="25">
        <f>+'[3]BULLETIN'!N$356</f>
        <v>205632</v>
      </c>
    </row>
    <row r="10" spans="1:14" ht="15" customHeight="1">
      <c r="A10" s="22">
        <f>+'[4]BULLETIN'!B$83</f>
        <v>2013</v>
      </c>
      <c r="B10" s="27"/>
      <c r="C10" s="24">
        <f>+'[4]BULLETIN'!C$356</f>
        <v>60299</v>
      </c>
      <c r="D10" s="24">
        <f>+'[4]BULLETIN'!D$356</f>
        <v>120718</v>
      </c>
      <c r="E10" s="24">
        <f>+'[4]BULLETIN'!E$356</f>
        <v>344</v>
      </c>
      <c r="F10" s="24">
        <f>+'[4]BULLETIN'!F$356</f>
        <v>0</v>
      </c>
      <c r="G10" s="24">
        <f>+'[4]BULLETIN'!G$356</f>
        <v>0</v>
      </c>
      <c r="H10" s="24">
        <f>+'[4]BULLETIN'!H$356</f>
        <v>0</v>
      </c>
      <c r="I10" s="24">
        <f>+'[4]BULLETIN'!I$356</f>
        <v>45465</v>
      </c>
      <c r="J10" s="24">
        <f>+'[4]BULLETIN'!J$356</f>
        <v>0</v>
      </c>
      <c r="K10" s="24">
        <f>+'[4]BULLETIN'!K$356</f>
        <v>65509</v>
      </c>
      <c r="L10" s="24">
        <f>+'[4]BULLETIN'!L$356</f>
        <v>110974</v>
      </c>
      <c r="M10" s="24">
        <f>+'[4]BULLETIN'!M$356</f>
        <v>-78997</v>
      </c>
      <c r="N10" s="25">
        <f>+'[4]BULLETIN'!N$356</f>
        <v>213338</v>
      </c>
    </row>
    <row r="11" spans="1:14" ht="15" customHeight="1">
      <c r="A11" s="22">
        <f>+'[6]BULLETIN'!$B$83</f>
        <v>2014</v>
      </c>
      <c r="B11" s="27"/>
      <c r="C11" s="24">
        <f>+'[6]BULLETIN'!C$356</f>
        <v>51853</v>
      </c>
      <c r="D11" s="24">
        <f>+'[6]BULLETIN'!D$356</f>
        <v>142551</v>
      </c>
      <c r="E11" s="24">
        <f>+'[6]BULLETIN'!E$356</f>
        <v>340</v>
      </c>
      <c r="F11" s="24">
        <f>+'[6]BULLETIN'!F$356</f>
        <v>0</v>
      </c>
      <c r="G11" s="24">
        <f>+'[6]BULLETIN'!G$356</f>
        <v>0</v>
      </c>
      <c r="H11" s="24">
        <f>+'[6]BULLETIN'!H$356</f>
        <v>0</v>
      </c>
      <c r="I11" s="24">
        <f>+'[6]BULLETIN'!I$356</f>
        <v>46443</v>
      </c>
      <c r="J11" s="24">
        <f>+'[6]BULLETIN'!J$356</f>
        <v>0</v>
      </c>
      <c r="K11" s="24">
        <f>+'[6]BULLETIN'!K$356</f>
        <v>84764</v>
      </c>
      <c r="L11" s="24">
        <f>+'[6]BULLETIN'!L$356</f>
        <v>131207</v>
      </c>
      <c r="M11" s="24">
        <f>+'[6]BULLETIN'!M$356</f>
        <v>-104266</v>
      </c>
      <c r="N11" s="25">
        <f>+'[6]BULLETIN'!N$356</f>
        <v>221685</v>
      </c>
    </row>
    <row r="12" spans="1:14" ht="15" customHeight="1">
      <c r="A12" s="22">
        <f>+'[5]BULLETIN'!$B$83</f>
        <v>2015</v>
      </c>
      <c r="B12" s="27"/>
      <c r="C12" s="24">
        <f>+'[5]BULLETIN'!C$356</f>
        <v>49420</v>
      </c>
      <c r="D12" s="24">
        <f>+'[5]BULLETIN'!D$356</f>
        <v>182654</v>
      </c>
      <c r="E12" s="24">
        <f>+'[5]BULLETIN'!E$356</f>
        <v>296</v>
      </c>
      <c r="F12" s="24">
        <f>+'[5]BULLETIN'!F$356</f>
        <v>0</v>
      </c>
      <c r="G12" s="24">
        <f>+'[5]BULLETIN'!G$356</f>
        <v>0</v>
      </c>
      <c r="H12" s="24">
        <f>+'[5]BULLETIN'!H$356</f>
        <v>0</v>
      </c>
      <c r="I12" s="24">
        <f>+'[5]BULLETIN'!I$356</f>
        <v>42959</v>
      </c>
      <c r="J12" s="24">
        <f>+'[5]BULLETIN'!J$356</f>
        <v>0</v>
      </c>
      <c r="K12" s="24">
        <f>+'[5]BULLETIN'!K$356</f>
        <v>89089</v>
      </c>
      <c r="L12" s="24">
        <f>+'[5]BULLETIN'!L$356</f>
        <v>132048</v>
      </c>
      <c r="M12" s="24">
        <f>+'[5]BULLETIN'!M$356</f>
        <v>-149430</v>
      </c>
      <c r="N12" s="25">
        <f>+'[5]BULLETIN'!N$356</f>
        <v>214988</v>
      </c>
    </row>
    <row r="13" spans="1:14" ht="15" customHeight="1">
      <c r="A13" s="22">
        <f>+'[7]BULLETIN'!$B$83</f>
        <v>2016</v>
      </c>
      <c r="B13" s="27"/>
      <c r="C13" s="24">
        <f>+'[7]BULLETIN'!C$356</f>
        <v>45739</v>
      </c>
      <c r="D13" s="24">
        <f>+'[7]BULLETIN'!D$356</f>
        <v>173830</v>
      </c>
      <c r="E13" s="24">
        <f>+'[7]BULLETIN'!E$356</f>
        <v>0</v>
      </c>
      <c r="F13" s="24">
        <f>+'[7]BULLETIN'!F$356</f>
        <v>0</v>
      </c>
      <c r="G13" s="24">
        <f>+'[7]BULLETIN'!G$356</f>
        <v>0</v>
      </c>
      <c r="H13" s="24">
        <f>+'[7]BULLETIN'!H$356</f>
        <v>0</v>
      </c>
      <c r="I13" s="24">
        <f>+'[7]BULLETIN'!I$356</f>
        <v>35726</v>
      </c>
      <c r="J13" s="24">
        <f>+'[7]BULLETIN'!J$356</f>
        <v>0</v>
      </c>
      <c r="K13" s="24">
        <f>+'[7]BULLETIN'!K$356</f>
        <v>93356</v>
      </c>
      <c r="L13" s="24">
        <f>+'[7]BULLETIN'!L$356</f>
        <v>129082</v>
      </c>
      <c r="M13" s="24">
        <f>+'[7]BULLETIN'!M$356</f>
        <v>-139156</v>
      </c>
      <c r="N13" s="25">
        <f>+'[7]BULLETIN'!N$356</f>
        <v>209495</v>
      </c>
    </row>
    <row r="14" spans="1:14" ht="15" customHeight="1">
      <c r="A14" s="22">
        <f>+'[9]BULLETIN'!$B$83</f>
        <v>2017</v>
      </c>
      <c r="B14" s="27"/>
      <c r="C14" s="24">
        <f>+'[9]BULLETIN'!C$356</f>
        <v>47757</v>
      </c>
      <c r="D14" s="24">
        <f>+'[9]BULLETIN'!D$356</f>
        <v>176340</v>
      </c>
      <c r="E14" s="24">
        <f>+'[9]BULLETIN'!E$356</f>
        <v>0</v>
      </c>
      <c r="F14" s="24">
        <f>+'[9]BULLETIN'!F$356</f>
        <v>0</v>
      </c>
      <c r="G14" s="24">
        <f>+'[9]BULLETIN'!G$356</f>
        <v>0</v>
      </c>
      <c r="H14" s="24">
        <f>+'[9]BULLETIN'!H$356</f>
        <v>0</v>
      </c>
      <c r="I14" s="24">
        <f>+'[9]BULLETIN'!I$356</f>
        <v>31352</v>
      </c>
      <c r="J14" s="24">
        <f>+'[9]BULLETIN'!J$356</f>
        <v>0</v>
      </c>
      <c r="K14" s="24">
        <f>+'[9]BULLETIN'!K$356</f>
        <v>83067</v>
      </c>
      <c r="L14" s="24">
        <f>+'[9]BULLETIN'!L$356</f>
        <v>114419</v>
      </c>
      <c r="M14" s="24">
        <f>+'[9]BULLETIN'!M$356</f>
        <v>-144958</v>
      </c>
      <c r="N14" s="25">
        <f>+'[9]BULLETIN'!N$356</f>
        <v>193558</v>
      </c>
    </row>
    <row r="15" spans="1:14" ht="15" customHeight="1">
      <c r="A15" s="22">
        <f>+'[10]BULLETIN'!$B$83</f>
        <v>2018</v>
      </c>
      <c r="B15" s="27"/>
      <c r="C15" s="24">
        <f>+'[10]BULLETIN'!C$356</f>
        <v>75133</v>
      </c>
      <c r="D15" s="24">
        <f>+'[10]BULLETIN'!D$356</f>
        <v>203949</v>
      </c>
      <c r="E15" s="24">
        <f>+'[10]BULLETIN'!E$356</f>
        <v>0</v>
      </c>
      <c r="F15" s="24">
        <f>+'[10]BULLETIN'!F$356</f>
        <v>0</v>
      </c>
      <c r="G15" s="24">
        <f>+'[10]BULLETIN'!G$356</f>
        <v>0</v>
      </c>
      <c r="H15" s="24">
        <f>+'[10]BULLETIN'!H$356</f>
        <v>0</v>
      </c>
      <c r="I15" s="24">
        <f>+'[10]BULLETIN'!I$356</f>
        <v>24714</v>
      </c>
      <c r="J15" s="24">
        <f>+'[10]BULLETIN'!J$356</f>
        <v>0</v>
      </c>
      <c r="K15" s="24">
        <f>+'[10]BULLETIN'!K$356</f>
        <v>65187</v>
      </c>
      <c r="L15" s="24">
        <f>+'[10]BULLETIN'!L$356</f>
        <v>89901</v>
      </c>
      <c r="M15" s="24">
        <f>+'[10]BULLETIN'!M$356</f>
        <v>-184616</v>
      </c>
      <c r="N15" s="25">
        <f>+'[10]BULLETIN'!N$356</f>
        <v>184367</v>
      </c>
    </row>
    <row r="16" spans="1:14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15" customHeight="1">
      <c r="A17" s="30">
        <f>+'[9]BULLETIN'!$B$18</f>
        <v>2017</v>
      </c>
      <c r="B17" s="31" t="str">
        <f>+'[9]BULLETIN'!A$20</f>
        <v>MARS</v>
      </c>
      <c r="C17" s="24">
        <f>+'[9]BULLETIN'!C$347</f>
        <v>47031</v>
      </c>
      <c r="D17" s="24">
        <f>+'[9]BULLETIN'!D$347</f>
        <v>172837</v>
      </c>
      <c r="E17" s="24">
        <f>+'[9]BULLETIN'!E$347</f>
        <v>0</v>
      </c>
      <c r="F17" s="24">
        <f>+'[9]BULLETIN'!F$347</f>
        <v>0</v>
      </c>
      <c r="G17" s="24">
        <f>+'[9]BULLETIN'!G$347</f>
        <v>0</v>
      </c>
      <c r="H17" s="24">
        <f>+'[9]BULLETIN'!H$347</f>
        <v>0</v>
      </c>
      <c r="I17" s="24">
        <f>+'[9]BULLETIN'!I$347</f>
        <v>35726</v>
      </c>
      <c r="J17" s="24">
        <f>+'[9]BULLETIN'!J$347</f>
        <v>0</v>
      </c>
      <c r="K17" s="24">
        <f>+'[9]BULLETIN'!K$347</f>
        <v>93356</v>
      </c>
      <c r="L17" s="24">
        <f>+'[9]BULLETIN'!L$347</f>
        <v>129082</v>
      </c>
      <c r="M17" s="24">
        <f>+'[9]BULLETIN'!M$347</f>
        <v>-139455</v>
      </c>
      <c r="N17" s="25">
        <f>+'[9]BULLETIN'!N$347</f>
        <v>209495</v>
      </c>
    </row>
    <row r="18" spans="1:14" ht="15" customHeight="1">
      <c r="A18" s="30"/>
      <c r="B18" s="31" t="str">
        <f>+'[9]BULLETIN'!A$23</f>
        <v>JUIN</v>
      </c>
      <c r="C18" s="24">
        <f>+'[9]BULLETIN'!C$350</f>
        <v>53152</v>
      </c>
      <c r="D18" s="24">
        <f>+'[9]BULLETIN'!D$350</f>
        <v>160976</v>
      </c>
      <c r="E18" s="24">
        <f>+'[9]BULLETIN'!E$350</f>
        <v>0</v>
      </c>
      <c r="F18" s="24">
        <f>+'[9]BULLETIN'!F$350</f>
        <v>0</v>
      </c>
      <c r="G18" s="24">
        <f>+'[9]BULLETIN'!G$350</f>
        <v>0</v>
      </c>
      <c r="H18" s="24">
        <f>+'[9]BULLETIN'!H$350</f>
        <v>0</v>
      </c>
      <c r="I18" s="24">
        <f>+'[9]BULLETIN'!I$350</f>
        <v>32096</v>
      </c>
      <c r="J18" s="24">
        <f>+'[9]BULLETIN'!J$350</f>
        <v>0</v>
      </c>
      <c r="K18" s="24">
        <f>+'[9]BULLETIN'!K$350</f>
        <v>89158</v>
      </c>
      <c r="L18" s="24">
        <f>+'[9]BULLETIN'!L$350</f>
        <v>121254</v>
      </c>
      <c r="M18" s="24">
        <f>+'[9]BULLETIN'!M$350</f>
        <v>-123568</v>
      </c>
      <c r="N18" s="25">
        <f>+'[9]BULLETIN'!N$350</f>
        <v>211814</v>
      </c>
    </row>
    <row r="19" spans="1:14" ht="15" customHeight="1">
      <c r="A19" s="30"/>
      <c r="B19" s="31" t="str">
        <f>+'[9]BULLETIN'!A$26</f>
        <v>SEPT</v>
      </c>
      <c r="C19" s="24">
        <f>+'[9]BULLETIN'!C$353</f>
        <v>50126</v>
      </c>
      <c r="D19" s="24">
        <f>+'[9]BULLETIN'!D$353</f>
        <v>163932</v>
      </c>
      <c r="E19" s="24">
        <f>+'[9]BULLETIN'!E$353</f>
        <v>0</v>
      </c>
      <c r="F19" s="24">
        <f>+'[9]BULLETIN'!F$353</f>
        <v>0</v>
      </c>
      <c r="G19" s="24">
        <f>+'[9]BULLETIN'!G$353</f>
        <v>0</v>
      </c>
      <c r="H19" s="24">
        <f>+'[9]BULLETIN'!H$353</f>
        <v>0</v>
      </c>
      <c r="I19" s="24">
        <f>+'[9]BULLETIN'!I$353</f>
        <v>30340</v>
      </c>
      <c r="J19" s="24">
        <f>+'[9]BULLETIN'!J$353</f>
        <v>0</v>
      </c>
      <c r="K19" s="24">
        <f>+'[9]BULLETIN'!K$353</f>
        <v>85071</v>
      </c>
      <c r="L19" s="24">
        <f>+'[9]BULLETIN'!L$353</f>
        <v>115411</v>
      </c>
      <c r="M19" s="24">
        <f>+'[9]BULLETIN'!M$353</f>
        <v>-127464</v>
      </c>
      <c r="N19" s="25">
        <f>+'[9]BULLETIN'!N$353</f>
        <v>202005</v>
      </c>
    </row>
    <row r="20" spans="1:14" ht="15" customHeight="1">
      <c r="A20" s="30"/>
      <c r="B20" s="31" t="str">
        <f>+'[9]BULLETIN'!A$29</f>
        <v>DEC</v>
      </c>
      <c r="C20" s="24">
        <f>+'[9]BULLETIN'!C$356</f>
        <v>47757</v>
      </c>
      <c r="D20" s="24">
        <f>+'[9]BULLETIN'!D$356</f>
        <v>176340</v>
      </c>
      <c r="E20" s="24">
        <f>+'[9]BULLETIN'!E$356</f>
        <v>0</v>
      </c>
      <c r="F20" s="24">
        <f>+'[9]BULLETIN'!F$356</f>
        <v>0</v>
      </c>
      <c r="G20" s="24">
        <f>+'[9]BULLETIN'!G$356</f>
        <v>0</v>
      </c>
      <c r="H20" s="24">
        <f>+'[9]BULLETIN'!H$356</f>
        <v>0</v>
      </c>
      <c r="I20" s="24">
        <f>+'[9]BULLETIN'!I$356</f>
        <v>31352</v>
      </c>
      <c r="J20" s="24">
        <f>+'[9]BULLETIN'!J$356</f>
        <v>0</v>
      </c>
      <c r="K20" s="24">
        <f>+'[9]BULLETIN'!K$356</f>
        <v>83067</v>
      </c>
      <c r="L20" s="24">
        <f>+'[9]BULLETIN'!L$356</f>
        <v>114419</v>
      </c>
      <c r="M20" s="24">
        <f>+'[9]BULLETIN'!M$356</f>
        <v>-144958</v>
      </c>
      <c r="N20" s="25">
        <f>+'[9]BULLETIN'!N$356</f>
        <v>193558</v>
      </c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4" ht="15" customHeight="1">
      <c r="A22" s="30">
        <f>+'[10]BULLETIN'!$B$18</f>
        <v>2018</v>
      </c>
      <c r="B22" s="31" t="str">
        <f>+'[10]BULLETIN'!A$20</f>
        <v>MARS</v>
      </c>
      <c r="C22" s="24">
        <f>+'[10]BULLETIN'!C$347</f>
        <v>53627</v>
      </c>
      <c r="D22" s="24">
        <f>+'[10]BULLETIN'!D$347</f>
        <v>194711</v>
      </c>
      <c r="E22" s="24">
        <f>+'[10]BULLETIN'!E$347</f>
        <v>0</v>
      </c>
      <c r="F22" s="24">
        <f>+'[10]BULLETIN'!F$347</f>
        <v>0</v>
      </c>
      <c r="G22" s="24">
        <f>+'[10]BULLETIN'!G$347</f>
        <v>0</v>
      </c>
      <c r="H22" s="24">
        <f>+'[10]BULLETIN'!H$347</f>
        <v>0</v>
      </c>
      <c r="I22" s="24">
        <f>+'[10]BULLETIN'!I$347</f>
        <v>31352</v>
      </c>
      <c r="J22" s="24">
        <f>+'[10]BULLETIN'!J$347</f>
        <v>0</v>
      </c>
      <c r="K22" s="24">
        <f>+'[10]BULLETIN'!K$347</f>
        <v>83067</v>
      </c>
      <c r="L22" s="24">
        <f>+'[10]BULLETIN'!L$347</f>
        <v>114419</v>
      </c>
      <c r="M22" s="24">
        <f>+'[10]BULLETIN'!M$347</f>
        <v>-169199</v>
      </c>
      <c r="N22" s="25">
        <f>+'[10]BULLETIN'!N$347</f>
        <v>193558</v>
      </c>
    </row>
    <row r="23" spans="1:14" ht="15" customHeight="1">
      <c r="A23" s="30"/>
      <c r="B23" s="31" t="str">
        <f>+'[10]BULLETIN'!A$23</f>
        <v>JUIN</v>
      </c>
      <c r="C23" s="24">
        <f>+'[10]BULLETIN'!C$350</f>
        <v>59052</v>
      </c>
      <c r="D23" s="24">
        <f>+'[10]BULLETIN'!D$350</f>
        <v>199551</v>
      </c>
      <c r="E23" s="24">
        <f>+'[10]BULLETIN'!E$350</f>
        <v>0</v>
      </c>
      <c r="F23" s="24">
        <f>+'[10]BULLETIN'!F$350</f>
        <v>0</v>
      </c>
      <c r="G23" s="24">
        <f>+'[10]BULLETIN'!G$350</f>
        <v>0</v>
      </c>
      <c r="H23" s="24">
        <f>+'[10]BULLETIN'!H$350</f>
        <v>0</v>
      </c>
      <c r="I23" s="24">
        <f>+'[10]BULLETIN'!I$350</f>
        <v>28977</v>
      </c>
      <c r="J23" s="24">
        <f>+'[10]BULLETIN'!J$350</f>
        <v>0</v>
      </c>
      <c r="K23" s="24">
        <f>+'[10]BULLETIN'!K$350</f>
        <v>72875</v>
      </c>
      <c r="L23" s="24">
        <f>+'[10]BULLETIN'!L$350</f>
        <v>101852</v>
      </c>
      <c r="M23" s="24">
        <f>+'[10]BULLETIN'!M$350</f>
        <v>-168488</v>
      </c>
      <c r="N23" s="25">
        <f>+'[10]BULLETIN'!N$350</f>
        <v>191967</v>
      </c>
    </row>
    <row r="24" spans="1:14" ht="15" customHeight="1">
      <c r="A24" s="30"/>
      <c r="B24" s="31" t="str">
        <f>+'[10]BULLETIN'!A$26</f>
        <v>SEPT</v>
      </c>
      <c r="C24" s="24">
        <f>+'[10]BULLETIN'!C$353</f>
        <v>56240</v>
      </c>
      <c r="D24" s="24">
        <f>+'[10]BULLETIN'!D$353</f>
        <v>183218</v>
      </c>
      <c r="E24" s="24">
        <f>+'[10]BULLETIN'!E$353</f>
        <v>0</v>
      </c>
      <c r="F24" s="24">
        <f>+'[10]BULLETIN'!F$353</f>
        <v>0</v>
      </c>
      <c r="G24" s="24">
        <f>+'[10]BULLETIN'!G$353</f>
        <v>0</v>
      </c>
      <c r="H24" s="24">
        <f>+'[10]BULLETIN'!H$353</f>
        <v>0</v>
      </c>
      <c r="I24" s="24">
        <f>+'[10]BULLETIN'!I$353</f>
        <v>26698</v>
      </c>
      <c r="J24" s="24">
        <f>+'[10]BULLETIN'!J$353</f>
        <v>0</v>
      </c>
      <c r="K24" s="24">
        <f>+'[10]BULLETIN'!K$353</f>
        <v>64056</v>
      </c>
      <c r="L24" s="24">
        <f>+'[10]BULLETIN'!L$353</f>
        <v>90754</v>
      </c>
      <c r="M24" s="24">
        <f>+'[10]BULLETIN'!M$353</f>
        <v>-141579</v>
      </c>
      <c r="N24" s="25">
        <f>+'[10]BULLETIN'!N$353</f>
        <v>188633</v>
      </c>
    </row>
    <row r="25" spans="1:14" ht="15" customHeight="1">
      <c r="A25" s="30"/>
      <c r="B25" s="31" t="str">
        <f>+'[10]BULLETIN'!A$29</f>
        <v>DEC</v>
      </c>
      <c r="C25" s="24">
        <f>+'[10]BULLETIN'!C$356</f>
        <v>75133</v>
      </c>
      <c r="D25" s="24">
        <f>+'[10]BULLETIN'!D$356</f>
        <v>203949</v>
      </c>
      <c r="E25" s="24">
        <f>+'[10]BULLETIN'!E$356</f>
        <v>0</v>
      </c>
      <c r="F25" s="24">
        <f>+'[10]BULLETIN'!F$356</f>
        <v>0</v>
      </c>
      <c r="G25" s="24">
        <f>+'[10]BULLETIN'!G$356</f>
        <v>0</v>
      </c>
      <c r="H25" s="24">
        <f>+'[10]BULLETIN'!H$356</f>
        <v>0</v>
      </c>
      <c r="I25" s="24">
        <f>+'[10]BULLETIN'!I$356</f>
        <v>24714</v>
      </c>
      <c r="J25" s="24">
        <f>+'[10]BULLETIN'!J$356</f>
        <v>0</v>
      </c>
      <c r="K25" s="24">
        <f>+'[10]BULLETIN'!K$356</f>
        <v>65187</v>
      </c>
      <c r="L25" s="24">
        <f>+'[10]BULLETIN'!L$356</f>
        <v>89901</v>
      </c>
      <c r="M25" s="24">
        <f>+'[10]BULLETIN'!M$356</f>
        <v>-184616</v>
      </c>
      <c r="N25" s="25">
        <f>+'[10]BULLETIN'!N$356</f>
        <v>184367</v>
      </c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30">
        <f>+'[8]BULLETIN'!$B$18</f>
        <v>2019</v>
      </c>
      <c r="B27" s="31" t="str">
        <f>+'[8]BULLETIN'!A$18</f>
        <v>JAN</v>
      </c>
      <c r="C27" s="24">
        <f>+'[8]BULLETIN'!C$345</f>
        <v>80049</v>
      </c>
      <c r="D27" s="24">
        <f>+'[8]BULLETIN'!D$345</f>
        <v>197071</v>
      </c>
      <c r="E27" s="24">
        <f>+'[8]BULLETIN'!E$345</f>
        <v>0</v>
      </c>
      <c r="F27" s="24">
        <f>+'[8]BULLETIN'!F$345</f>
        <v>0</v>
      </c>
      <c r="G27" s="24">
        <f>+'[8]BULLETIN'!G$345</f>
        <v>0</v>
      </c>
      <c r="H27" s="24">
        <f>+'[8]BULLETIN'!H$345</f>
        <v>0</v>
      </c>
      <c r="I27" s="24">
        <f>+'[8]BULLETIN'!I$345</f>
        <v>22511</v>
      </c>
      <c r="J27" s="24">
        <f>+'[8]BULLETIN'!J$345</f>
        <v>0</v>
      </c>
      <c r="K27" s="24">
        <f>+'[8]BULLETIN'!K$345</f>
        <v>69192</v>
      </c>
      <c r="L27" s="24">
        <f>+'[8]BULLETIN'!L$345</f>
        <v>91703</v>
      </c>
      <c r="M27" s="24">
        <f>+'[8]BULLETIN'!M$345</f>
        <v>-163940</v>
      </c>
      <c r="N27" s="25">
        <f>+'[8]BULLETIN'!N$345</f>
        <v>204883</v>
      </c>
    </row>
    <row r="28" spans="1:14" ht="15" customHeight="1">
      <c r="A28" s="30"/>
      <c r="B28" s="31" t="str">
        <f>+'[8]BULLETIN'!A$19</f>
        <v>FEV</v>
      </c>
      <c r="C28" s="24">
        <f>+'[8]BULLETIN'!C$346</f>
        <v>69145</v>
      </c>
      <c r="D28" s="24">
        <f>+'[8]BULLETIN'!D$346</f>
        <v>161330</v>
      </c>
      <c r="E28" s="24">
        <f>+'[8]BULLETIN'!E$346</f>
        <v>0</v>
      </c>
      <c r="F28" s="24">
        <f>+'[8]BULLETIN'!F$346</f>
        <v>0</v>
      </c>
      <c r="G28" s="24">
        <f>+'[8]BULLETIN'!G$346</f>
        <v>0</v>
      </c>
      <c r="H28" s="24">
        <f>+'[8]BULLETIN'!H$346</f>
        <v>0</v>
      </c>
      <c r="I28" s="24">
        <f>+'[8]BULLETIN'!I$346</f>
        <v>22511</v>
      </c>
      <c r="J28" s="24">
        <f>+'[8]BULLETIN'!J$346</f>
        <v>0</v>
      </c>
      <c r="K28" s="24">
        <f>+'[8]BULLETIN'!K$346</f>
        <v>69192</v>
      </c>
      <c r="L28" s="24">
        <f>+'[8]BULLETIN'!L$346</f>
        <v>91703</v>
      </c>
      <c r="M28" s="24">
        <f>+'[8]BULLETIN'!M$346</f>
        <v>-117295</v>
      </c>
      <c r="N28" s="25">
        <f>+'[8]BULLETIN'!N$346</f>
        <v>204883</v>
      </c>
    </row>
    <row r="29" spans="1:14" ht="15" customHeight="1">
      <c r="A29" s="30"/>
      <c r="B29" s="31" t="str">
        <f>+'[8]BULLETIN'!A$20</f>
        <v>MARS</v>
      </c>
      <c r="C29" s="24">
        <f>+'[8]BULLETIN'!C$347</f>
        <v>76285</v>
      </c>
      <c r="D29" s="24">
        <f>+'[8]BULLETIN'!D$347</f>
        <v>168746</v>
      </c>
      <c r="E29" s="24">
        <f>+'[8]BULLETIN'!E$347</f>
        <v>0</v>
      </c>
      <c r="F29" s="24">
        <f>+'[8]BULLETIN'!F$347</f>
        <v>0</v>
      </c>
      <c r="G29" s="24">
        <f>+'[8]BULLETIN'!G$347</f>
        <v>0</v>
      </c>
      <c r="H29" s="24">
        <f>+'[8]BULLETIN'!H$347</f>
        <v>0</v>
      </c>
      <c r="I29" s="24">
        <f>+'[8]BULLETIN'!I$347</f>
        <v>21691</v>
      </c>
      <c r="J29" s="24">
        <f>+'[8]BULLETIN'!J$347</f>
        <v>0</v>
      </c>
      <c r="K29" s="24">
        <f>+'[8]BULLETIN'!K$347</f>
        <v>72577</v>
      </c>
      <c r="L29" s="24">
        <f>+'[8]BULLETIN'!L$347</f>
        <v>94268</v>
      </c>
      <c r="M29" s="24">
        <f>+'[8]BULLETIN'!M$347</f>
        <v>-140503</v>
      </c>
      <c r="N29" s="25">
        <f>+'[8]BULLETIN'!N$347</f>
        <v>198796</v>
      </c>
    </row>
    <row r="30" spans="1:14" ht="15" customHeight="1">
      <c r="A30" s="30"/>
      <c r="B30" s="31" t="str">
        <f>+'[8]BULLETIN'!A$21</f>
        <v>AVRIL</v>
      </c>
      <c r="C30" s="24">
        <f>+'[8]BULLETIN'!C$348</f>
        <v>75207</v>
      </c>
      <c r="D30" s="24">
        <f>+'[8]BULLETIN'!D$348</f>
        <v>169120</v>
      </c>
      <c r="E30" s="24">
        <f>+'[8]BULLETIN'!E$348</f>
        <v>0</v>
      </c>
      <c r="F30" s="24">
        <f>+'[8]BULLETIN'!F$348</f>
        <v>0</v>
      </c>
      <c r="G30" s="24">
        <f>+'[8]BULLETIN'!G$348</f>
        <v>0</v>
      </c>
      <c r="H30" s="24">
        <f>+'[8]BULLETIN'!H$348</f>
        <v>0</v>
      </c>
      <c r="I30" s="24">
        <f>+'[8]BULLETIN'!I$348</f>
        <v>21564</v>
      </c>
      <c r="J30" s="24">
        <f>+'[8]BULLETIN'!J$348</f>
        <v>0</v>
      </c>
      <c r="K30" s="24">
        <f>+'[8]BULLETIN'!K$348</f>
        <v>70141</v>
      </c>
      <c r="L30" s="24">
        <f>+'[8]BULLETIN'!L$348</f>
        <v>91705</v>
      </c>
      <c r="M30" s="24">
        <f>+'[8]BULLETIN'!M$348</f>
        <v>-131837</v>
      </c>
      <c r="N30" s="25">
        <f>+'[8]BULLETIN'!N$348</f>
        <v>204195</v>
      </c>
    </row>
    <row r="31" spans="1:14" ht="15" customHeight="1">
      <c r="A31" s="30"/>
      <c r="B31" s="31" t="str">
        <f>+'[8]BULLETIN'!A$22</f>
        <v>MAI</v>
      </c>
      <c r="C31" s="24">
        <f>+'[8]BULLETIN'!C$349</f>
        <v>74344</v>
      </c>
      <c r="D31" s="24">
        <f>+'[8]BULLETIN'!D$349</f>
        <v>159002</v>
      </c>
      <c r="E31" s="24">
        <f>+'[8]BULLETIN'!E$349</f>
        <v>0</v>
      </c>
      <c r="F31" s="24">
        <f>+'[8]BULLETIN'!F$349</f>
        <v>0</v>
      </c>
      <c r="G31" s="24">
        <f>+'[8]BULLETIN'!G$349</f>
        <v>0</v>
      </c>
      <c r="H31" s="24">
        <f>+'[8]BULLETIN'!H$349</f>
        <v>0</v>
      </c>
      <c r="I31" s="24">
        <f>+'[8]BULLETIN'!I$349</f>
        <v>21564</v>
      </c>
      <c r="J31" s="24">
        <f>+'[8]BULLETIN'!J$349</f>
        <v>0</v>
      </c>
      <c r="K31" s="24">
        <f>+'[8]BULLETIN'!K$349</f>
        <v>70141</v>
      </c>
      <c r="L31" s="24">
        <f>+'[8]BULLETIN'!L$349</f>
        <v>91705</v>
      </c>
      <c r="M31" s="24">
        <f>+'[8]BULLETIN'!M$349</f>
        <v>-120856</v>
      </c>
      <c r="N31" s="25">
        <f>+'[8]BULLETIN'!N$349</f>
        <v>204195</v>
      </c>
    </row>
    <row r="32" spans="1:14" ht="15" customHeight="1">
      <c r="A32" s="30"/>
      <c r="B32" s="31" t="str">
        <f>+'[8]BULLETIN'!A$23</f>
        <v>JUIN</v>
      </c>
      <c r="C32" s="24">
        <f>+'[8]BULLETIN'!C$350</f>
        <v>81071</v>
      </c>
      <c r="D32" s="24">
        <f>+'[8]BULLETIN'!D$350</f>
        <v>157618</v>
      </c>
      <c r="E32" s="24">
        <f>+'[8]BULLETIN'!E$350</f>
        <v>0</v>
      </c>
      <c r="F32" s="24">
        <f>+'[8]BULLETIN'!F$350</f>
        <v>0</v>
      </c>
      <c r="G32" s="24">
        <f>+'[8]BULLETIN'!G$350</f>
        <v>0</v>
      </c>
      <c r="H32" s="24">
        <f>+'[8]BULLETIN'!H$350</f>
        <v>0</v>
      </c>
      <c r="I32" s="24">
        <f>+'[8]BULLETIN'!I$350</f>
        <v>23665</v>
      </c>
      <c r="J32" s="24">
        <f>+'[8]BULLETIN'!J$350</f>
        <v>0</v>
      </c>
      <c r="K32" s="24">
        <f>+'[8]BULLETIN'!K$350</f>
        <v>69565</v>
      </c>
      <c r="L32" s="24">
        <f>+'[8]BULLETIN'!L$350</f>
        <v>93230</v>
      </c>
      <c r="M32" s="24">
        <f>+'[8]BULLETIN'!M$350</f>
        <v>-128461</v>
      </c>
      <c r="N32" s="25">
        <f>+'[8]BULLETIN'!N$350</f>
        <v>203458</v>
      </c>
    </row>
    <row r="33" spans="1:14" ht="15" customHeight="1">
      <c r="A33" s="30"/>
      <c r="B33" s="31" t="str">
        <f>+'[8]BULLETIN'!A$24</f>
        <v>JUIL</v>
      </c>
      <c r="C33" s="24">
        <f>+'[8]BULLETIN'!C$351</f>
        <v>74519</v>
      </c>
      <c r="D33" s="24">
        <f>+'[8]BULLETIN'!D$351</f>
        <v>162066</v>
      </c>
      <c r="E33" s="24">
        <f>+'[8]BULLETIN'!E$351</f>
        <v>0</v>
      </c>
      <c r="F33" s="24">
        <f>+'[8]BULLETIN'!F$351</f>
        <v>0</v>
      </c>
      <c r="G33" s="24">
        <f>+'[8]BULLETIN'!G$351</f>
        <v>0</v>
      </c>
      <c r="H33" s="24">
        <f>+'[8]BULLETIN'!H$351</f>
        <v>0</v>
      </c>
      <c r="I33" s="24">
        <f>+'[8]BULLETIN'!I$351</f>
        <v>23665</v>
      </c>
      <c r="J33" s="24">
        <f>+'[8]BULLETIN'!J$351</f>
        <v>0</v>
      </c>
      <c r="K33" s="24">
        <f>+'[8]BULLETIN'!K$351</f>
        <v>69565</v>
      </c>
      <c r="L33" s="24">
        <f>+'[8]BULLETIN'!L$351</f>
        <v>93230</v>
      </c>
      <c r="M33" s="24">
        <f>+'[8]BULLETIN'!M$351</f>
        <v>-132002</v>
      </c>
      <c r="N33" s="25">
        <f>+'[8]BULLETIN'!N$351</f>
        <v>197813</v>
      </c>
    </row>
    <row r="34" spans="1:14" ht="15" customHeight="1">
      <c r="A34" s="30"/>
      <c r="B34" s="31" t="str">
        <f>+'[8]BULLETIN'!A$25</f>
        <v>AOÛT</v>
      </c>
      <c r="C34" s="24">
        <f>+'[8]BULLETIN'!C$352</f>
        <v>68520</v>
      </c>
      <c r="D34" s="24">
        <f>+'[8]BULLETIN'!D$352</f>
        <v>145691</v>
      </c>
      <c r="E34" s="24">
        <f>+'[8]BULLETIN'!E$352</f>
        <v>0</v>
      </c>
      <c r="F34" s="24">
        <f>+'[8]BULLETIN'!F$352</f>
        <v>0</v>
      </c>
      <c r="G34" s="24">
        <f>+'[8]BULLETIN'!G$352</f>
        <v>0</v>
      </c>
      <c r="H34" s="24">
        <f>+'[8]BULLETIN'!H$352</f>
        <v>0</v>
      </c>
      <c r="I34" s="24">
        <f>+'[8]BULLETIN'!I$352</f>
        <v>24004</v>
      </c>
      <c r="J34" s="24">
        <f>+'[8]BULLETIN'!J$352</f>
        <v>0</v>
      </c>
      <c r="K34" s="24">
        <f>+'[8]BULLETIN'!K$352</f>
        <v>70734</v>
      </c>
      <c r="L34" s="24">
        <f>+'[8]BULLETIN'!L$352</f>
        <v>94738</v>
      </c>
      <c r="M34" s="24">
        <f>+'[8]BULLETIN'!M$352</f>
        <v>-98618</v>
      </c>
      <c r="N34" s="25">
        <f>+'[8]BULLETIN'!N$352</f>
        <v>210331</v>
      </c>
    </row>
    <row r="35" spans="1:14" ht="15" customHeight="1">
      <c r="A35" s="30"/>
      <c r="B35" s="31">
        <f>+'[8]BULLETIN'!A$26</f>
        <v>0</v>
      </c>
      <c r="C35" s="24">
        <f>+'[8]BULLETIN'!C$353</f>
        <v>0</v>
      </c>
      <c r="D35" s="24">
        <f>+'[8]BULLETIN'!D$353</f>
        <v>0</v>
      </c>
      <c r="E35" s="24">
        <f>+'[8]BULLETIN'!E$353</f>
        <v>0</v>
      </c>
      <c r="F35" s="24">
        <f>+'[8]BULLETIN'!F$353</f>
        <v>0</v>
      </c>
      <c r="G35" s="24">
        <f>+'[8]BULLETIN'!G$353</f>
        <v>0</v>
      </c>
      <c r="H35" s="24">
        <f>+'[8]BULLETIN'!H$353</f>
        <v>0</v>
      </c>
      <c r="I35" s="24">
        <f>+'[8]BULLETIN'!I$353</f>
        <v>0</v>
      </c>
      <c r="J35" s="24">
        <f>+'[8]BULLETIN'!J$353</f>
        <v>0</v>
      </c>
      <c r="K35" s="24">
        <f>+'[8]BULLETIN'!K$353</f>
        <v>0</v>
      </c>
      <c r="L35" s="24">
        <f>+'[8]BULLETIN'!L$353</f>
        <v>0</v>
      </c>
      <c r="M35" s="24">
        <f>+'[8]BULLETIN'!M$353</f>
        <v>0</v>
      </c>
      <c r="N35" s="25">
        <f>+'[8]BULLETIN'!N$353</f>
        <v>0</v>
      </c>
    </row>
    <row r="36" spans="1:14" ht="15" customHeight="1">
      <c r="A36" s="30"/>
      <c r="B36" s="31">
        <f>+'[8]BULLETIN'!A$27</f>
        <v>0</v>
      </c>
      <c r="C36" s="24">
        <f>+'[8]BULLETIN'!C$354</f>
        <v>0</v>
      </c>
      <c r="D36" s="24">
        <f>+'[8]BULLETIN'!D$354</f>
        <v>0</v>
      </c>
      <c r="E36" s="24">
        <f>+'[8]BULLETIN'!E$354</f>
        <v>0</v>
      </c>
      <c r="F36" s="24">
        <f>+'[8]BULLETIN'!F$354</f>
        <v>0</v>
      </c>
      <c r="G36" s="24">
        <f>+'[8]BULLETIN'!G$354</f>
        <v>0</v>
      </c>
      <c r="H36" s="24">
        <f>+'[8]BULLETIN'!H$354</f>
        <v>0</v>
      </c>
      <c r="I36" s="24">
        <f>+'[8]BULLETIN'!I$354</f>
        <v>0</v>
      </c>
      <c r="J36" s="24">
        <f>+'[8]BULLETIN'!J$354</f>
        <v>0</v>
      </c>
      <c r="K36" s="24">
        <f>+'[8]BULLETIN'!K$354</f>
        <v>0</v>
      </c>
      <c r="L36" s="24">
        <f>+'[8]BULLETIN'!L$354</f>
        <v>0</v>
      </c>
      <c r="M36" s="24">
        <f>+'[8]BULLETIN'!M$354</f>
        <v>0</v>
      </c>
      <c r="N36" s="25">
        <f>+'[8]BULLETIN'!N$354</f>
        <v>0</v>
      </c>
    </row>
    <row r="37" spans="1:14" ht="15" customHeight="1">
      <c r="A37" s="30"/>
      <c r="B37" s="31">
        <f>+'[8]BULLETIN'!A$28</f>
        <v>0</v>
      </c>
      <c r="C37" s="24">
        <f>+'[8]BULLETIN'!C$355</f>
        <v>0</v>
      </c>
      <c r="D37" s="24">
        <f>+'[8]BULLETIN'!D$355</f>
        <v>0</v>
      </c>
      <c r="E37" s="24">
        <f>+'[8]BULLETIN'!E$355</f>
        <v>0</v>
      </c>
      <c r="F37" s="24">
        <f>+'[8]BULLETIN'!F$355</f>
        <v>0</v>
      </c>
      <c r="G37" s="24">
        <f>+'[8]BULLETIN'!G$355</f>
        <v>0</v>
      </c>
      <c r="H37" s="24">
        <f>+'[8]BULLETIN'!H$355</f>
        <v>0</v>
      </c>
      <c r="I37" s="24">
        <f>+'[8]BULLETIN'!I$355</f>
        <v>0</v>
      </c>
      <c r="J37" s="24">
        <f>+'[8]BULLETIN'!J$355</f>
        <v>0</v>
      </c>
      <c r="K37" s="24">
        <f>+'[8]BULLETIN'!K$355</f>
        <v>0</v>
      </c>
      <c r="L37" s="24">
        <f>+'[8]BULLETIN'!L$355</f>
        <v>0</v>
      </c>
      <c r="M37" s="24">
        <f>+'[8]BULLETIN'!M$355</f>
        <v>0</v>
      </c>
      <c r="N37" s="25">
        <f>+'[8]BULLETIN'!N$355</f>
        <v>0</v>
      </c>
    </row>
    <row r="38" spans="1:14" ht="15" customHeight="1">
      <c r="A38" s="30"/>
      <c r="B38" s="31">
        <f>+'[8]BULLETIN'!A$29</f>
        <v>0</v>
      </c>
      <c r="C38" s="24">
        <f>+'[8]BULLETIN'!C$356</f>
        <v>0</v>
      </c>
      <c r="D38" s="24">
        <f>+'[8]BULLETIN'!D$356</f>
        <v>0</v>
      </c>
      <c r="E38" s="24">
        <f>+'[8]BULLETIN'!E$356</f>
        <v>0</v>
      </c>
      <c r="F38" s="24">
        <f>+'[8]BULLETIN'!F$356</f>
        <v>0</v>
      </c>
      <c r="G38" s="24">
        <f>+'[8]BULLETIN'!G$356</f>
        <v>0</v>
      </c>
      <c r="H38" s="24">
        <f>+'[8]BULLETIN'!H$356</f>
        <v>0</v>
      </c>
      <c r="I38" s="24">
        <f>+'[8]BULLETIN'!I$356</f>
        <v>0</v>
      </c>
      <c r="J38" s="24">
        <f>+'[8]BULLETIN'!J$356</f>
        <v>0</v>
      </c>
      <c r="K38" s="24">
        <f>+'[8]BULLETIN'!K$356</f>
        <v>0</v>
      </c>
      <c r="L38" s="24">
        <f>+'[8]BULLETIN'!L$356</f>
        <v>0</v>
      </c>
      <c r="M38" s="24">
        <f>+'[8]BULLETIN'!M$356</f>
        <v>0</v>
      </c>
      <c r="N38" s="25">
        <f>+'[8]BULLETIN'!N$356</f>
        <v>0</v>
      </c>
    </row>
    <row r="39" spans="1:14" ht="15" customHeight="1" thickBot="1">
      <c r="A39" s="153"/>
      <c r="B39" s="15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ht="26.25" customHeight="1">
      <c r="A40" s="191" t="s">
        <v>13</v>
      </c>
      <c r="B40" s="287"/>
      <c r="C40" s="195" t="s">
        <v>31</v>
      </c>
      <c r="D40" s="195" t="s">
        <v>32</v>
      </c>
      <c r="E40" s="56" t="s">
        <v>33</v>
      </c>
      <c r="F40" s="57"/>
      <c r="G40" s="58"/>
      <c r="H40" s="56" t="s">
        <v>34</v>
      </c>
      <c r="I40" s="57"/>
      <c r="J40" s="58"/>
      <c r="K40" s="195" t="s">
        <v>42</v>
      </c>
      <c r="L40" s="195" t="s">
        <v>107</v>
      </c>
      <c r="M40" s="195" t="s">
        <v>15</v>
      </c>
      <c r="N40" s="197" t="s">
        <v>43</v>
      </c>
    </row>
    <row r="41" spans="1:14" ht="39.75" customHeight="1">
      <c r="A41" s="288"/>
      <c r="B41" s="289"/>
      <c r="C41" s="283"/>
      <c r="D41" s="283"/>
      <c r="E41" s="59" t="s">
        <v>142</v>
      </c>
      <c r="F41" s="59" t="s">
        <v>145</v>
      </c>
      <c r="G41" s="59" t="s">
        <v>8</v>
      </c>
      <c r="H41" s="59" t="s">
        <v>37</v>
      </c>
      <c r="I41" s="59" t="s">
        <v>38</v>
      </c>
      <c r="J41" s="59" t="s">
        <v>8</v>
      </c>
      <c r="K41" s="283"/>
      <c r="L41" s="283"/>
      <c r="M41" s="283"/>
      <c r="N41" s="284"/>
    </row>
    <row r="42" spans="1:14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4" ht="15" customHeight="1">
      <c r="A43" s="22">
        <f>+'[1]BULLETIN'!B$83</f>
        <v>2010</v>
      </c>
      <c r="B43" s="27"/>
      <c r="C43" s="24">
        <f>+'[1]BULLETIN'!C$378</f>
        <v>20442</v>
      </c>
      <c r="D43" s="24">
        <f>+'[1]BULLETIN'!D$378</f>
        <v>95900</v>
      </c>
      <c r="E43" s="24">
        <f>+'[1]BULLETIN'!E$378</f>
        <v>0</v>
      </c>
      <c r="F43" s="24">
        <f>+'[1]BULLETIN'!F$378</f>
        <v>0</v>
      </c>
      <c r="G43" s="24">
        <f>+'[1]BULLETIN'!G$378</f>
        <v>0</v>
      </c>
      <c r="H43" s="24">
        <f>+'[1]BULLETIN'!H$378</f>
        <v>0</v>
      </c>
      <c r="I43" s="24">
        <f>+'[1]BULLETIN'!I$378</f>
        <v>0</v>
      </c>
      <c r="J43" s="24">
        <f>+'[1]BULLETIN'!J$378</f>
        <v>0</v>
      </c>
      <c r="K43" s="24">
        <f>+'[1]BULLETIN'!K$378</f>
        <v>119</v>
      </c>
      <c r="L43" s="24">
        <f>+'[1]BULLETIN'!L$378</f>
        <v>0</v>
      </c>
      <c r="M43" s="24">
        <f>+'[1]BULLETIN'!M$378</f>
        <v>23843</v>
      </c>
      <c r="N43" s="25">
        <f>+'[1]BULLETIN'!N$378</f>
        <v>4965</v>
      </c>
    </row>
    <row r="44" spans="1:14" ht="15" customHeight="1">
      <c r="A44" s="22">
        <f>+'[2]BULLETIN'!B$83</f>
        <v>2011</v>
      </c>
      <c r="B44" s="27"/>
      <c r="C44" s="24">
        <f>+'[2]BULLETIN'!C$378</f>
        <v>25393</v>
      </c>
      <c r="D44" s="24">
        <f>+'[2]BULLETIN'!D$378</f>
        <v>112467</v>
      </c>
      <c r="E44" s="24">
        <f>+'[2]BULLETIN'!E$378</f>
        <v>0</v>
      </c>
      <c r="F44" s="24">
        <f>+'[2]BULLETIN'!F$378</f>
        <v>0</v>
      </c>
      <c r="G44" s="24">
        <f>+'[2]BULLETIN'!G$378</f>
        <v>0</v>
      </c>
      <c r="H44" s="24">
        <f>+'[2]BULLETIN'!H$378</f>
        <v>0</v>
      </c>
      <c r="I44" s="24">
        <f>+'[2]BULLETIN'!I$378</f>
        <v>0</v>
      </c>
      <c r="J44" s="24">
        <f>+'[2]BULLETIN'!J$378</f>
        <v>0</v>
      </c>
      <c r="K44" s="24">
        <f>+'[2]BULLETIN'!K$378</f>
        <v>1571</v>
      </c>
      <c r="L44" s="24">
        <f>+'[2]BULLETIN'!L$378</f>
        <v>55</v>
      </c>
      <c r="M44" s="24">
        <f>+'[2]BULLETIN'!M$378</f>
        <v>32056</v>
      </c>
      <c r="N44" s="25">
        <f>+'[2]BULLETIN'!N$378</f>
        <v>2989</v>
      </c>
    </row>
    <row r="45" spans="1:14" ht="15" customHeight="1">
      <c r="A45" s="22">
        <f>+'[3]BULLETIN'!B$83</f>
        <v>2012</v>
      </c>
      <c r="B45" s="27"/>
      <c r="C45" s="24">
        <f>+'[3]BULLETIN'!C$378</f>
        <v>33647</v>
      </c>
      <c r="D45" s="24">
        <f>+'[3]BULLETIN'!D$378</f>
        <v>126892</v>
      </c>
      <c r="E45" s="24">
        <f>+'[3]BULLETIN'!E$378</f>
        <v>0</v>
      </c>
      <c r="F45" s="24">
        <f>+'[3]BULLETIN'!F$378</f>
        <v>0</v>
      </c>
      <c r="G45" s="24">
        <f>+'[3]BULLETIN'!G$378</f>
        <v>0</v>
      </c>
      <c r="H45" s="24">
        <f>+'[3]BULLETIN'!H$378</f>
        <v>0</v>
      </c>
      <c r="I45" s="24">
        <f>+'[3]BULLETIN'!I$378</f>
        <v>0</v>
      </c>
      <c r="J45" s="24">
        <f>+'[3]BULLETIN'!J$378</f>
        <v>0</v>
      </c>
      <c r="K45" s="24">
        <f>+'[3]BULLETIN'!K$378</f>
        <v>1814</v>
      </c>
      <c r="L45" s="24">
        <f>+'[3]BULLETIN'!L$378</f>
        <v>0</v>
      </c>
      <c r="M45" s="24">
        <f>+'[3]BULLETIN'!M$378</f>
        <v>36254</v>
      </c>
      <c r="N45" s="25">
        <f>+'[3]BULLETIN'!N$378</f>
        <v>7025</v>
      </c>
    </row>
    <row r="46" spans="1:14" ht="15" customHeight="1">
      <c r="A46" s="22">
        <f>+'[4]BULLETIN'!B$83</f>
        <v>2013</v>
      </c>
      <c r="B46" s="27"/>
      <c r="C46" s="24">
        <f>+'[4]BULLETIN'!C$378</f>
        <v>33294</v>
      </c>
      <c r="D46" s="24">
        <f>+'[4]BULLETIN'!D$378</f>
        <v>132805</v>
      </c>
      <c r="E46" s="24">
        <f>+'[4]BULLETIN'!E$378</f>
        <v>0</v>
      </c>
      <c r="F46" s="24">
        <f>+'[4]BULLETIN'!F$378</f>
        <v>0</v>
      </c>
      <c r="G46" s="24">
        <f>+'[4]BULLETIN'!G$378</f>
        <v>0</v>
      </c>
      <c r="H46" s="24">
        <f>+'[4]BULLETIN'!H$378</f>
        <v>0</v>
      </c>
      <c r="I46" s="24">
        <f>+'[4]BULLETIN'!I$378</f>
        <v>0</v>
      </c>
      <c r="J46" s="24">
        <f>+'[4]BULLETIN'!J$378</f>
        <v>0</v>
      </c>
      <c r="K46" s="24">
        <f>+'[4]BULLETIN'!K$378</f>
        <v>3141</v>
      </c>
      <c r="L46" s="24">
        <f>+'[4]BULLETIN'!L$378</f>
        <v>0</v>
      </c>
      <c r="M46" s="24">
        <f>+'[4]BULLETIN'!M$378</f>
        <v>40987</v>
      </c>
      <c r="N46" s="25">
        <f>+'[4]BULLETIN'!N$378</f>
        <v>3111</v>
      </c>
    </row>
    <row r="47" spans="1:14" ht="15" customHeight="1">
      <c r="A47" s="22">
        <f>+'[6]BULLETIN'!$B$83</f>
        <v>2014</v>
      </c>
      <c r="B47" s="27"/>
      <c r="C47" s="24">
        <f>+'[6]BULLETIN'!C$378</f>
        <v>38431</v>
      </c>
      <c r="D47" s="24">
        <f>+'[6]BULLETIN'!D$378</f>
        <v>135018</v>
      </c>
      <c r="E47" s="24">
        <f>+'[6]BULLETIN'!E$378</f>
        <v>0</v>
      </c>
      <c r="F47" s="24">
        <f>+'[6]BULLETIN'!F$378</f>
        <v>0</v>
      </c>
      <c r="G47" s="24">
        <f>+'[6]BULLETIN'!G$378</f>
        <v>0</v>
      </c>
      <c r="H47" s="24">
        <f>+'[6]BULLETIN'!H$378</f>
        <v>0</v>
      </c>
      <c r="I47" s="24">
        <f>+'[6]BULLETIN'!I$378</f>
        <v>0</v>
      </c>
      <c r="J47" s="24">
        <f>+'[6]BULLETIN'!J$378</f>
        <v>0</v>
      </c>
      <c r="K47" s="24">
        <f>+'[6]BULLETIN'!K$378</f>
        <v>8802</v>
      </c>
      <c r="L47" s="24">
        <f>+'[6]BULLETIN'!L$378</f>
        <v>0</v>
      </c>
      <c r="M47" s="24">
        <f>+'[6]BULLETIN'!M$378</f>
        <v>37413</v>
      </c>
      <c r="N47" s="25">
        <f>+'[6]BULLETIN'!N$378</f>
        <v>2021</v>
      </c>
    </row>
    <row r="48" spans="1:14" ht="15" customHeight="1">
      <c r="A48" s="22">
        <f>+'[5]BULLETIN'!$B$83</f>
        <v>2015</v>
      </c>
      <c r="B48" s="27"/>
      <c r="C48" s="24">
        <f>+'[5]BULLETIN'!C$378</f>
        <v>34997</v>
      </c>
      <c r="D48" s="24">
        <f>+'[5]BULLETIN'!D$378</f>
        <v>130169</v>
      </c>
      <c r="E48" s="24">
        <f>+'[5]BULLETIN'!E$378</f>
        <v>0</v>
      </c>
      <c r="F48" s="24">
        <f>+'[5]BULLETIN'!F$378</f>
        <v>0</v>
      </c>
      <c r="G48" s="24">
        <f>+'[5]BULLETIN'!G$378</f>
        <v>0</v>
      </c>
      <c r="H48" s="24">
        <f>+'[5]BULLETIN'!H$378</f>
        <v>0</v>
      </c>
      <c r="I48" s="24">
        <f>+'[5]BULLETIN'!I$378</f>
        <v>0</v>
      </c>
      <c r="J48" s="24">
        <f>+'[5]BULLETIN'!J$378</f>
        <v>0</v>
      </c>
      <c r="K48" s="24">
        <f>+'[5]BULLETIN'!K$378</f>
        <v>12553</v>
      </c>
      <c r="L48" s="24">
        <f>+'[5]BULLETIN'!L$378</f>
        <v>0</v>
      </c>
      <c r="M48" s="24">
        <f>+'[5]BULLETIN'!M$378</f>
        <v>44363</v>
      </c>
      <c r="N48" s="25">
        <f>+'[5]BULLETIN'!N$378</f>
        <v>-7094</v>
      </c>
    </row>
    <row r="49" spans="1:14" ht="15" customHeight="1">
      <c r="A49" s="22">
        <f>+'[7]BULLETIN'!$B$83</f>
        <v>2016</v>
      </c>
      <c r="B49" s="27"/>
      <c r="C49" s="24">
        <f>+'[7]BULLETIN'!C$378</f>
        <v>36197</v>
      </c>
      <c r="D49" s="24">
        <f>+'[7]BULLETIN'!D$378</f>
        <v>117943</v>
      </c>
      <c r="E49" s="24">
        <f>+'[7]BULLETIN'!E$378</f>
        <v>0</v>
      </c>
      <c r="F49" s="24">
        <f>+'[7]BULLETIN'!F$378</f>
        <v>0</v>
      </c>
      <c r="G49" s="24">
        <f>+'[7]BULLETIN'!G$378</f>
        <v>0</v>
      </c>
      <c r="H49" s="24">
        <f>+'[7]BULLETIN'!H$378</f>
        <v>0</v>
      </c>
      <c r="I49" s="24">
        <f>+'[7]BULLETIN'!I$378</f>
        <v>0</v>
      </c>
      <c r="J49" s="24">
        <f>+'[7]BULLETIN'!J$378</f>
        <v>0</v>
      </c>
      <c r="K49" s="24">
        <f>+'[7]BULLETIN'!K$378</f>
        <v>12668</v>
      </c>
      <c r="L49" s="24">
        <f>+'[7]BULLETIN'!L$378</f>
        <v>0</v>
      </c>
      <c r="M49" s="24">
        <f>+'[7]BULLETIN'!M$378</f>
        <v>48183</v>
      </c>
      <c r="N49" s="25">
        <f>+'[7]BULLETIN'!N$378</f>
        <v>-5496</v>
      </c>
    </row>
    <row r="50" spans="1:14" ht="15" customHeight="1">
      <c r="A50" s="22">
        <f>+'[9]BULLETIN'!$B$83</f>
        <v>2017</v>
      </c>
      <c r="B50" s="27"/>
      <c r="C50" s="24">
        <f>+'[9]BULLETIN'!C$378</f>
        <v>34571</v>
      </c>
      <c r="D50" s="24">
        <f>+'[9]BULLETIN'!D$378</f>
        <v>105240</v>
      </c>
      <c r="E50" s="24">
        <f>+'[9]BULLETIN'!E$378</f>
        <v>0</v>
      </c>
      <c r="F50" s="24">
        <f>+'[9]BULLETIN'!F$378</f>
        <v>0</v>
      </c>
      <c r="G50" s="24">
        <f>+'[9]BULLETIN'!G$378</f>
        <v>0</v>
      </c>
      <c r="H50" s="24">
        <f>+'[9]BULLETIN'!H$378</f>
        <v>0</v>
      </c>
      <c r="I50" s="24">
        <f>+'[9]BULLETIN'!I$378</f>
        <v>0</v>
      </c>
      <c r="J50" s="24">
        <f>+'[9]BULLETIN'!J$378</f>
        <v>0</v>
      </c>
      <c r="K50" s="24">
        <f>+'[9]BULLETIN'!K$378</f>
        <v>13375</v>
      </c>
      <c r="L50" s="24">
        <f>+'[9]BULLETIN'!L$378</f>
        <v>0</v>
      </c>
      <c r="M50" s="24">
        <f>+'[9]BULLETIN'!M$378</f>
        <v>53361</v>
      </c>
      <c r="N50" s="25">
        <f>+'[9]BULLETIN'!N$378</f>
        <v>-12989</v>
      </c>
    </row>
    <row r="51" spans="1:14" ht="15" customHeight="1">
      <c r="A51" s="22">
        <f>+'[10]BULLETIN'!$B$83</f>
        <v>2018</v>
      </c>
      <c r="B51" s="27"/>
      <c r="C51" s="24">
        <f>+'[10]BULLETIN'!C$378</f>
        <v>22856</v>
      </c>
      <c r="D51" s="24">
        <f>+'[10]BULLETIN'!D$378</f>
        <v>101238</v>
      </c>
      <c r="E51" s="24">
        <f>+'[10]BULLETIN'!E$378</f>
        <v>0</v>
      </c>
      <c r="F51" s="24">
        <f>+'[10]BULLETIN'!F$378</f>
        <v>0</v>
      </c>
      <c r="G51" s="24">
        <f>+'[10]BULLETIN'!G$378</f>
        <v>0</v>
      </c>
      <c r="H51" s="24">
        <f>+'[10]BULLETIN'!H$378</f>
        <v>0</v>
      </c>
      <c r="I51" s="24">
        <f>+'[10]BULLETIN'!I$378</f>
        <v>0</v>
      </c>
      <c r="J51" s="24">
        <f>+'[10]BULLETIN'!J$378</f>
        <v>0</v>
      </c>
      <c r="K51" s="24">
        <f>+'[10]BULLETIN'!K$378</f>
        <v>11191</v>
      </c>
      <c r="L51" s="24">
        <f>+'[10]BULLETIN'!L$378</f>
        <v>0</v>
      </c>
      <c r="M51" s="24">
        <f>+'[10]BULLETIN'!M$378</f>
        <v>52785</v>
      </c>
      <c r="N51" s="25">
        <f>+'[10]BULLETIN'!N$378</f>
        <v>-3703</v>
      </c>
    </row>
    <row r="52" spans="1:14" ht="15" customHeight="1">
      <c r="A52" s="28"/>
      <c r="B52" s="3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 ht="15" customHeight="1">
      <c r="A53" s="30">
        <f>+'[9]BULLETIN'!$B$18</f>
        <v>2017</v>
      </c>
      <c r="B53" s="31" t="str">
        <f>+'[9]BULLETIN'!A$20</f>
        <v>MARS</v>
      </c>
      <c r="C53" s="24">
        <f>+'[9]BULLETIN'!C$369</f>
        <v>36197</v>
      </c>
      <c r="D53" s="24">
        <f>+'[9]BULLETIN'!D$369</f>
        <v>117943</v>
      </c>
      <c r="E53" s="24">
        <f>+'[9]BULLETIN'!E$369</f>
        <v>0</v>
      </c>
      <c r="F53" s="24">
        <f>+'[9]BULLETIN'!F$369</f>
        <v>0</v>
      </c>
      <c r="G53" s="24">
        <f>+'[9]BULLETIN'!G$369</f>
        <v>0</v>
      </c>
      <c r="H53" s="24">
        <f>+'[9]BULLETIN'!H$369</f>
        <v>0</v>
      </c>
      <c r="I53" s="24">
        <f>+'[9]BULLETIN'!I$369</f>
        <v>0</v>
      </c>
      <c r="J53" s="24">
        <f>+'[9]BULLETIN'!J$369</f>
        <v>0</v>
      </c>
      <c r="K53" s="24">
        <f>+'[9]BULLETIN'!K$369</f>
        <v>12588</v>
      </c>
      <c r="L53" s="24">
        <f>+'[9]BULLETIN'!L$369</f>
        <v>0</v>
      </c>
      <c r="M53" s="24">
        <f>+'[9]BULLETIN'!M$369</f>
        <v>48183</v>
      </c>
      <c r="N53" s="25">
        <f>+'[9]BULLETIN'!N$369</f>
        <v>-5416</v>
      </c>
    </row>
    <row r="54" spans="1:14" ht="15" customHeight="1">
      <c r="A54" s="30"/>
      <c r="B54" s="31" t="str">
        <f>+'[9]BULLETIN'!A$23</f>
        <v>JUIN</v>
      </c>
      <c r="C54" s="24">
        <f>+'[9]BULLETIN'!C$372</f>
        <v>36750</v>
      </c>
      <c r="D54" s="24">
        <f>+'[9]BULLETIN'!D$372</f>
        <v>118254</v>
      </c>
      <c r="E54" s="24">
        <f>+'[9]BULLETIN'!E$372</f>
        <v>0</v>
      </c>
      <c r="F54" s="24">
        <f>+'[9]BULLETIN'!F$372</f>
        <v>0</v>
      </c>
      <c r="G54" s="24">
        <f>+'[9]BULLETIN'!G$372</f>
        <v>0</v>
      </c>
      <c r="H54" s="24">
        <f>+'[9]BULLETIN'!H$372</f>
        <v>0</v>
      </c>
      <c r="I54" s="24">
        <f>+'[9]BULLETIN'!I$372</f>
        <v>0</v>
      </c>
      <c r="J54" s="24">
        <f>+'[9]BULLETIN'!J$372</f>
        <v>0</v>
      </c>
      <c r="K54" s="24">
        <f>+'[9]BULLETIN'!K$372</f>
        <v>13288</v>
      </c>
      <c r="L54" s="24">
        <f>+'[9]BULLETIN'!L$372</f>
        <v>0</v>
      </c>
      <c r="M54" s="24">
        <f>+'[9]BULLETIN'!M$372</f>
        <v>50875</v>
      </c>
      <c r="N54" s="25">
        <f>+'[9]BULLETIN'!N$372</f>
        <v>-7353</v>
      </c>
    </row>
    <row r="55" spans="1:14" ht="15" customHeight="1">
      <c r="A55" s="30"/>
      <c r="B55" s="31" t="str">
        <f>+'[9]BULLETIN'!A$26</f>
        <v>SEPT</v>
      </c>
      <c r="C55" s="24">
        <f>+'[9]BULLETIN'!C$375</f>
        <v>34814</v>
      </c>
      <c r="D55" s="24">
        <f>+'[9]BULLETIN'!D$375</f>
        <v>111662</v>
      </c>
      <c r="E55" s="24">
        <f>+'[9]BULLETIN'!E$375</f>
        <v>0</v>
      </c>
      <c r="F55" s="24">
        <f>+'[9]BULLETIN'!F$375</f>
        <v>0</v>
      </c>
      <c r="G55" s="24">
        <f>+'[9]BULLETIN'!G$375</f>
        <v>0</v>
      </c>
      <c r="H55" s="24">
        <f>+'[9]BULLETIN'!H$375</f>
        <v>0</v>
      </c>
      <c r="I55" s="24">
        <f>+'[9]BULLETIN'!I$375</f>
        <v>0</v>
      </c>
      <c r="J55" s="24">
        <f>+'[9]BULLETIN'!J$375</f>
        <v>0</v>
      </c>
      <c r="K55" s="24">
        <f>+'[9]BULLETIN'!K$375</f>
        <v>13181</v>
      </c>
      <c r="L55" s="24">
        <f>+'[9]BULLETIN'!L$375</f>
        <v>0</v>
      </c>
      <c r="M55" s="24">
        <f>+'[9]BULLETIN'!M$375</f>
        <v>51544</v>
      </c>
      <c r="N55" s="25">
        <f>+'[9]BULLETIN'!N$375</f>
        <v>-9196</v>
      </c>
    </row>
    <row r="56" spans="1:14" ht="15" customHeight="1">
      <c r="A56" s="30"/>
      <c r="B56" s="31" t="str">
        <f>+'[9]BULLETIN'!A$29</f>
        <v>DEC</v>
      </c>
      <c r="C56" s="24">
        <f>+'[9]BULLETIN'!C$378</f>
        <v>34571</v>
      </c>
      <c r="D56" s="24">
        <f>+'[9]BULLETIN'!D$378</f>
        <v>105240</v>
      </c>
      <c r="E56" s="24">
        <f>+'[9]BULLETIN'!E$378</f>
        <v>0</v>
      </c>
      <c r="F56" s="24">
        <f>+'[9]BULLETIN'!F$378</f>
        <v>0</v>
      </c>
      <c r="G56" s="24">
        <f>+'[9]BULLETIN'!G$378</f>
        <v>0</v>
      </c>
      <c r="H56" s="24">
        <f>+'[9]BULLETIN'!H$378</f>
        <v>0</v>
      </c>
      <c r="I56" s="24">
        <f>+'[9]BULLETIN'!I$378</f>
        <v>0</v>
      </c>
      <c r="J56" s="24">
        <f>+'[9]BULLETIN'!J$378</f>
        <v>0</v>
      </c>
      <c r="K56" s="24">
        <f>+'[9]BULLETIN'!K$378</f>
        <v>13375</v>
      </c>
      <c r="L56" s="24">
        <f>+'[9]BULLETIN'!L$378</f>
        <v>0</v>
      </c>
      <c r="M56" s="24">
        <f>+'[9]BULLETIN'!M$378</f>
        <v>53361</v>
      </c>
      <c r="N56" s="25">
        <f>+'[9]BULLETIN'!N$378</f>
        <v>-12989</v>
      </c>
    </row>
    <row r="57" spans="1:14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ht="15" customHeight="1">
      <c r="A58" s="30">
        <f>+'[10]BULLETIN'!$B$18</f>
        <v>2018</v>
      </c>
      <c r="B58" s="31" t="str">
        <f>+'[10]BULLETIN'!A$20</f>
        <v>MARS</v>
      </c>
      <c r="C58" s="24">
        <f>+'[10]BULLETIN'!C$369</f>
        <v>34571</v>
      </c>
      <c r="D58" s="24">
        <f>+'[10]BULLETIN'!D$369</f>
        <v>105240</v>
      </c>
      <c r="E58" s="24">
        <f>+'[10]BULLETIN'!E$369</f>
        <v>0</v>
      </c>
      <c r="F58" s="24">
        <f>+'[10]BULLETIN'!F$369</f>
        <v>0</v>
      </c>
      <c r="G58" s="24">
        <f>+'[10]BULLETIN'!G$369</f>
        <v>0</v>
      </c>
      <c r="H58" s="24">
        <f>+'[10]BULLETIN'!H$369</f>
        <v>0</v>
      </c>
      <c r="I58" s="24">
        <f>+'[10]BULLETIN'!I$369</f>
        <v>0</v>
      </c>
      <c r="J58" s="24">
        <f>+'[10]BULLETIN'!J$369</f>
        <v>0</v>
      </c>
      <c r="K58" s="24">
        <f>+'[10]BULLETIN'!K$369</f>
        <v>12246</v>
      </c>
      <c r="L58" s="24">
        <f>+'[10]BULLETIN'!L$369</f>
        <v>0</v>
      </c>
      <c r="M58" s="24">
        <f>+'[10]BULLETIN'!M$369</f>
        <v>53361</v>
      </c>
      <c r="N58" s="25">
        <f>+'[10]BULLETIN'!N$369</f>
        <v>-11860</v>
      </c>
    </row>
    <row r="59" spans="1:14" ht="15" customHeight="1">
      <c r="A59" s="30"/>
      <c r="B59" s="31" t="str">
        <f>+'[10]BULLETIN'!A$23</f>
        <v>JUIN</v>
      </c>
      <c r="C59" s="24">
        <f>+'[10]BULLETIN'!C$372</f>
        <v>32042</v>
      </c>
      <c r="D59" s="24">
        <f>+'[10]BULLETIN'!D$372</f>
        <v>105532</v>
      </c>
      <c r="E59" s="24">
        <f>+'[10]BULLETIN'!E$372</f>
        <v>0</v>
      </c>
      <c r="F59" s="24">
        <f>+'[10]BULLETIN'!F$372</f>
        <v>0</v>
      </c>
      <c r="G59" s="24">
        <f>+'[10]BULLETIN'!G$372</f>
        <v>0</v>
      </c>
      <c r="H59" s="24">
        <f>+'[10]BULLETIN'!H$372</f>
        <v>0</v>
      </c>
      <c r="I59" s="24">
        <f>+'[10]BULLETIN'!I$372</f>
        <v>0</v>
      </c>
      <c r="J59" s="24">
        <f>+'[10]BULLETIN'!J$372</f>
        <v>0</v>
      </c>
      <c r="K59" s="24">
        <f>+'[10]BULLETIN'!K$372</f>
        <v>12339</v>
      </c>
      <c r="L59" s="24">
        <f>+'[10]BULLETIN'!L$372</f>
        <v>0</v>
      </c>
      <c r="M59" s="24">
        <f>+'[10]BULLETIN'!M$372</f>
        <v>50687</v>
      </c>
      <c r="N59" s="25">
        <f>+'[10]BULLETIN'!N$372</f>
        <v>-8633</v>
      </c>
    </row>
    <row r="60" spans="1:14" ht="15" customHeight="1">
      <c r="A60" s="30"/>
      <c r="B60" s="31" t="str">
        <f>+'[10]BULLETIN'!A$26</f>
        <v>SEPT</v>
      </c>
      <c r="C60" s="24">
        <f>+'[10]BULLETIN'!C$375</f>
        <v>23145</v>
      </c>
      <c r="D60" s="24">
        <f>+'[10]BULLETIN'!D$375</f>
        <v>101128</v>
      </c>
      <c r="E60" s="24">
        <f>+'[10]BULLETIN'!E$375</f>
        <v>0</v>
      </c>
      <c r="F60" s="24">
        <f>+'[10]BULLETIN'!F$375</f>
        <v>0</v>
      </c>
      <c r="G60" s="24">
        <f>+'[10]BULLETIN'!G$375</f>
        <v>0</v>
      </c>
      <c r="H60" s="24">
        <f>+'[10]BULLETIN'!H$375</f>
        <v>0</v>
      </c>
      <c r="I60" s="24">
        <f>+'[10]BULLETIN'!I$375</f>
        <v>0</v>
      </c>
      <c r="J60" s="24">
        <f>+'[10]BULLETIN'!J$375</f>
        <v>0</v>
      </c>
      <c r="K60" s="24">
        <f>+'[10]BULLETIN'!K$375</f>
        <v>10883</v>
      </c>
      <c r="L60" s="24">
        <f>+'[10]BULLETIN'!L$375</f>
        <v>0</v>
      </c>
      <c r="M60" s="24">
        <f>+'[10]BULLETIN'!M$375</f>
        <v>50837</v>
      </c>
      <c r="N60" s="25">
        <f>+'[10]BULLETIN'!N$375</f>
        <v>2640</v>
      </c>
    </row>
    <row r="61" spans="1:14" ht="15" customHeight="1">
      <c r="A61" s="30"/>
      <c r="B61" s="31" t="str">
        <f>+'[10]BULLETIN'!A$29</f>
        <v>DEC</v>
      </c>
      <c r="C61" s="24">
        <f>+'[10]BULLETIN'!C$378</f>
        <v>22856</v>
      </c>
      <c r="D61" s="24">
        <f>+'[10]BULLETIN'!D$378</f>
        <v>101238</v>
      </c>
      <c r="E61" s="24">
        <f>+'[10]BULLETIN'!E$378</f>
        <v>0</v>
      </c>
      <c r="F61" s="24">
        <f>+'[10]BULLETIN'!F$378</f>
        <v>0</v>
      </c>
      <c r="G61" s="24">
        <f>+'[10]BULLETIN'!G$378</f>
        <v>0</v>
      </c>
      <c r="H61" s="24">
        <f>+'[10]BULLETIN'!H$378</f>
        <v>0</v>
      </c>
      <c r="I61" s="24">
        <f>+'[10]BULLETIN'!I$378</f>
        <v>0</v>
      </c>
      <c r="J61" s="24">
        <f>+'[10]BULLETIN'!J$378</f>
        <v>0</v>
      </c>
      <c r="K61" s="24">
        <f>+'[10]BULLETIN'!K$378</f>
        <v>11191</v>
      </c>
      <c r="L61" s="24">
        <f>+'[10]BULLETIN'!L$378</f>
        <v>0</v>
      </c>
      <c r="M61" s="24">
        <f>+'[10]BULLETIN'!M$378</f>
        <v>52785</v>
      </c>
      <c r="N61" s="25">
        <f>+'[10]BULLETIN'!N$378</f>
        <v>-3703</v>
      </c>
    </row>
    <row r="62" spans="1:14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>
      <c r="A63" s="30">
        <f>+'[8]BULLETIN'!$B$18</f>
        <v>2019</v>
      </c>
      <c r="B63" s="31" t="str">
        <f>+'[8]BULLETIN'!A$18</f>
        <v>JAN</v>
      </c>
      <c r="C63" s="24">
        <f>+'[8]BULLETIN'!C$367</f>
        <v>41836</v>
      </c>
      <c r="D63" s="24">
        <f>+'[8]BULLETIN'!D$367</f>
        <v>104653</v>
      </c>
      <c r="E63" s="24">
        <f>+'[8]BULLETIN'!E$367</f>
        <v>0</v>
      </c>
      <c r="F63" s="24">
        <f>+'[8]BULLETIN'!F$367</f>
        <v>0</v>
      </c>
      <c r="G63" s="24">
        <f>+'[8]BULLETIN'!G$367</f>
        <v>0</v>
      </c>
      <c r="H63" s="24">
        <f>+'[8]BULLETIN'!H$367</f>
        <v>0</v>
      </c>
      <c r="I63" s="24">
        <f>+'[8]BULLETIN'!I$367</f>
        <v>0</v>
      </c>
      <c r="J63" s="24">
        <f>+'[8]BULLETIN'!J$367</f>
        <v>0</v>
      </c>
      <c r="K63" s="24">
        <f>+'[8]BULLETIN'!K$367</f>
        <v>10505</v>
      </c>
      <c r="L63" s="24">
        <f>+'[8]BULLETIN'!L$367</f>
        <v>0</v>
      </c>
      <c r="M63" s="24">
        <f>+'[8]BULLETIN'!M$367</f>
        <v>54042</v>
      </c>
      <c r="N63" s="25">
        <f>+'[8]BULLETIN'!N$367</f>
        <v>-6153</v>
      </c>
    </row>
    <row r="64" spans="1:14" ht="15" customHeight="1">
      <c r="A64" s="30"/>
      <c r="B64" s="31" t="str">
        <f>+'[8]BULLETIN'!A$19</f>
        <v>FEV</v>
      </c>
      <c r="C64" s="24">
        <f>+'[8]BULLETIN'!C$368</f>
        <v>41836</v>
      </c>
      <c r="D64" s="24">
        <f>+'[8]BULLETIN'!D$368</f>
        <v>104653</v>
      </c>
      <c r="E64" s="24">
        <f>+'[8]BULLETIN'!E$368</f>
        <v>0</v>
      </c>
      <c r="F64" s="24">
        <f>+'[8]BULLETIN'!F$368</f>
        <v>0</v>
      </c>
      <c r="G64" s="24">
        <f>+'[8]BULLETIN'!G$368</f>
        <v>0</v>
      </c>
      <c r="H64" s="24">
        <f>+'[8]BULLETIN'!H$368</f>
        <v>0</v>
      </c>
      <c r="I64" s="24">
        <f>+'[8]BULLETIN'!I$368</f>
        <v>0</v>
      </c>
      <c r="J64" s="24">
        <f>+'[8]BULLETIN'!J$368</f>
        <v>0</v>
      </c>
      <c r="K64" s="24">
        <f>+'[8]BULLETIN'!K$368</f>
        <v>9725</v>
      </c>
      <c r="L64" s="24">
        <f>+'[8]BULLETIN'!L$368</f>
        <v>0</v>
      </c>
      <c r="M64" s="24">
        <f>+'[8]BULLETIN'!M$368</f>
        <v>54042</v>
      </c>
      <c r="N64" s="25">
        <f>+'[8]BULLETIN'!N$368</f>
        <v>-5373</v>
      </c>
    </row>
    <row r="65" spans="1:14" ht="15" customHeight="1">
      <c r="A65" s="30"/>
      <c r="B65" s="31" t="str">
        <f>+'[8]BULLETIN'!A$20</f>
        <v>MARS</v>
      </c>
      <c r="C65" s="24">
        <f>+'[8]BULLETIN'!C$369</f>
        <v>31711</v>
      </c>
      <c r="D65" s="24">
        <f>+'[8]BULLETIN'!D$369</f>
        <v>106440</v>
      </c>
      <c r="E65" s="24">
        <f>+'[8]BULLETIN'!E$369</f>
        <v>0</v>
      </c>
      <c r="F65" s="24">
        <f>+'[8]BULLETIN'!F$369</f>
        <v>0</v>
      </c>
      <c r="G65" s="24">
        <f>+'[8]BULLETIN'!G$369</f>
        <v>0</v>
      </c>
      <c r="H65" s="24">
        <f>+'[8]BULLETIN'!H$369</f>
        <v>0</v>
      </c>
      <c r="I65" s="24">
        <f>+'[8]BULLETIN'!I$369</f>
        <v>0</v>
      </c>
      <c r="J65" s="24">
        <f>+'[8]BULLETIN'!J$369</f>
        <v>0</v>
      </c>
      <c r="K65" s="24">
        <f>+'[8]BULLETIN'!K$369</f>
        <v>11107</v>
      </c>
      <c r="L65" s="24">
        <f>+'[8]BULLETIN'!L$369</f>
        <v>0</v>
      </c>
      <c r="M65" s="24">
        <f>+'[8]BULLETIN'!M$369</f>
        <v>53885</v>
      </c>
      <c r="N65" s="25">
        <f>+'[8]BULLETIN'!N$369</f>
        <v>-4347</v>
      </c>
    </row>
    <row r="66" spans="1:14" ht="15" customHeight="1">
      <c r="A66" s="30"/>
      <c r="B66" s="31" t="str">
        <f>+'[8]BULLETIN'!A$21</f>
        <v>AVRIL</v>
      </c>
      <c r="C66" s="24">
        <f>+'[8]BULLETIN'!C$370</f>
        <v>37778</v>
      </c>
      <c r="D66" s="24">
        <f>+'[8]BULLETIN'!D$370</f>
        <v>108618</v>
      </c>
      <c r="E66" s="24">
        <f>+'[8]BULLETIN'!E$370</f>
        <v>0</v>
      </c>
      <c r="F66" s="24">
        <f>+'[8]BULLETIN'!F$370</f>
        <v>0</v>
      </c>
      <c r="G66" s="24">
        <f>+'[8]BULLETIN'!G$370</f>
        <v>0</v>
      </c>
      <c r="H66" s="24">
        <f>+'[8]BULLETIN'!H$370</f>
        <v>0</v>
      </c>
      <c r="I66" s="24">
        <f>+'[8]BULLETIN'!I$370</f>
        <v>0</v>
      </c>
      <c r="J66" s="24">
        <f>+'[8]BULLETIN'!J$370</f>
        <v>0</v>
      </c>
      <c r="K66" s="24">
        <f>+'[8]BULLETIN'!K$370</f>
        <v>9475</v>
      </c>
      <c r="L66" s="24">
        <f>+'[8]BULLETIN'!L$370</f>
        <v>0</v>
      </c>
      <c r="M66" s="24">
        <f>+'[8]BULLETIN'!M$370</f>
        <v>54105</v>
      </c>
      <c r="N66" s="25">
        <f>+'[8]BULLETIN'!N$370</f>
        <v>-5781</v>
      </c>
    </row>
    <row r="67" spans="1:14" ht="15" customHeight="1">
      <c r="A67" s="30"/>
      <c r="B67" s="31" t="str">
        <f>+'[8]BULLETIN'!A$22</f>
        <v>MAI</v>
      </c>
      <c r="C67" s="24">
        <f>+'[8]BULLETIN'!C$371</f>
        <v>37778</v>
      </c>
      <c r="D67" s="24">
        <f>+'[8]BULLETIN'!D$371</f>
        <v>108618</v>
      </c>
      <c r="E67" s="24">
        <f>+'[8]BULLETIN'!E$371</f>
        <v>0</v>
      </c>
      <c r="F67" s="24">
        <f>+'[8]BULLETIN'!F$371</f>
        <v>0</v>
      </c>
      <c r="G67" s="24">
        <f>+'[8]BULLETIN'!G$371</f>
        <v>0</v>
      </c>
      <c r="H67" s="24">
        <f>+'[8]BULLETIN'!H$371</f>
        <v>0</v>
      </c>
      <c r="I67" s="24">
        <f>+'[8]BULLETIN'!I$371</f>
        <v>0</v>
      </c>
      <c r="J67" s="24">
        <f>+'[8]BULLETIN'!J$371</f>
        <v>0</v>
      </c>
      <c r="K67" s="24">
        <f>+'[8]BULLETIN'!K$371</f>
        <v>9186</v>
      </c>
      <c r="L67" s="24">
        <f>+'[8]BULLETIN'!L$371</f>
        <v>0</v>
      </c>
      <c r="M67" s="24">
        <f>+'[8]BULLETIN'!M$371</f>
        <v>54105</v>
      </c>
      <c r="N67" s="25">
        <f>+'[8]BULLETIN'!N$371</f>
        <v>-5492</v>
      </c>
    </row>
    <row r="68" spans="1:14" ht="15" customHeight="1">
      <c r="A68" s="30"/>
      <c r="B68" s="31" t="str">
        <f>+'[8]BULLETIN'!A$23</f>
        <v>JUIN</v>
      </c>
      <c r="C68" s="24">
        <f>+'[8]BULLETIN'!C$372</f>
        <v>35518</v>
      </c>
      <c r="D68" s="24">
        <f>+'[8]BULLETIN'!D$372</f>
        <v>108925</v>
      </c>
      <c r="E68" s="24">
        <f>+'[8]BULLETIN'!E$372</f>
        <v>0</v>
      </c>
      <c r="F68" s="24">
        <f>+'[8]BULLETIN'!F$372</f>
        <v>0</v>
      </c>
      <c r="G68" s="24">
        <f>+'[8]BULLETIN'!G$372</f>
        <v>0</v>
      </c>
      <c r="H68" s="24">
        <f>+'[8]BULLETIN'!H$372</f>
        <v>0</v>
      </c>
      <c r="I68" s="24">
        <f>+'[8]BULLETIN'!I$372</f>
        <v>0</v>
      </c>
      <c r="J68" s="24">
        <f>+'[8]BULLETIN'!J$372</f>
        <v>0</v>
      </c>
      <c r="K68" s="24">
        <f>+'[8]BULLETIN'!K$372</f>
        <v>9213</v>
      </c>
      <c r="L68" s="24">
        <f>+'[8]BULLETIN'!L$372</f>
        <v>0</v>
      </c>
      <c r="M68" s="24">
        <f>+'[8]BULLETIN'!M$372</f>
        <v>54292</v>
      </c>
      <c r="N68" s="25">
        <f>+'[8]BULLETIN'!N$372</f>
        <v>-4490</v>
      </c>
    </row>
    <row r="69" spans="1:14" ht="15" customHeight="1">
      <c r="A69" s="30"/>
      <c r="B69" s="31" t="str">
        <f>+'[8]BULLETIN'!A$24</f>
        <v>JUIL</v>
      </c>
      <c r="C69" s="24">
        <f>+'[8]BULLETIN'!C$373</f>
        <v>29154</v>
      </c>
      <c r="D69" s="24">
        <f>+'[8]BULLETIN'!D$373</f>
        <v>108925</v>
      </c>
      <c r="E69" s="24">
        <f>+'[8]BULLETIN'!E$373</f>
        <v>0</v>
      </c>
      <c r="F69" s="24">
        <f>+'[8]BULLETIN'!F$373</f>
        <v>0</v>
      </c>
      <c r="G69" s="24">
        <f>+'[8]BULLETIN'!G$373</f>
        <v>0</v>
      </c>
      <c r="H69" s="24">
        <f>+'[8]BULLETIN'!H$373</f>
        <v>0</v>
      </c>
      <c r="I69" s="24">
        <f>+'[8]BULLETIN'!I$373</f>
        <v>0</v>
      </c>
      <c r="J69" s="24">
        <f>+'[8]BULLETIN'!J$373</f>
        <v>0</v>
      </c>
      <c r="K69" s="24">
        <f>+'[8]BULLETIN'!K$373</f>
        <v>9560</v>
      </c>
      <c r="L69" s="24">
        <f>+'[8]BULLETIN'!L$373</f>
        <v>0</v>
      </c>
      <c r="M69" s="24">
        <f>+'[8]BULLETIN'!M$373</f>
        <v>54274</v>
      </c>
      <c r="N69" s="25">
        <f>+'[8]BULLETIN'!N$373</f>
        <v>-4100</v>
      </c>
    </row>
    <row r="70" spans="1:14" ht="15" customHeight="1">
      <c r="A70" s="30"/>
      <c r="B70" s="31" t="str">
        <f>+'[8]BULLETIN'!A$25</f>
        <v>AOÛT</v>
      </c>
      <c r="C70" s="24">
        <f>+'[8]BULLETIN'!C$374</f>
        <v>40945</v>
      </c>
      <c r="D70" s="24">
        <f>+'[8]BULLETIN'!D$374</f>
        <v>109834</v>
      </c>
      <c r="E70" s="24">
        <f>+'[8]BULLETIN'!E$374</f>
        <v>0</v>
      </c>
      <c r="F70" s="24">
        <f>+'[8]BULLETIN'!F$374</f>
        <v>0</v>
      </c>
      <c r="G70" s="24">
        <f>+'[8]BULLETIN'!G$374</f>
        <v>0</v>
      </c>
      <c r="H70" s="24">
        <f>+'[8]BULLETIN'!H$374</f>
        <v>0</v>
      </c>
      <c r="I70" s="24">
        <f>+'[8]BULLETIN'!I$374</f>
        <v>0</v>
      </c>
      <c r="J70" s="24">
        <f>+'[8]BULLETIN'!J$374</f>
        <v>0</v>
      </c>
      <c r="K70" s="24">
        <f>+'[8]BULLETIN'!K$374</f>
        <v>10010</v>
      </c>
      <c r="L70" s="24">
        <f>+'[8]BULLETIN'!L$374</f>
        <v>0</v>
      </c>
      <c r="M70" s="24">
        <f>+'[8]BULLETIN'!M$374</f>
        <v>54565</v>
      </c>
      <c r="N70" s="25">
        <f>+'[8]BULLETIN'!N$374</f>
        <v>-5023</v>
      </c>
    </row>
    <row r="71" spans="1:14" ht="15" customHeight="1">
      <c r="A71" s="30"/>
      <c r="B71" s="31">
        <f>+'[8]BULLETIN'!A$26</f>
        <v>0</v>
      </c>
      <c r="C71" s="24">
        <f>+'[8]BULLETIN'!C$375</f>
        <v>0</v>
      </c>
      <c r="D71" s="24">
        <f>+'[8]BULLETIN'!D$375</f>
        <v>0</v>
      </c>
      <c r="E71" s="24">
        <f>+'[8]BULLETIN'!E$375</f>
        <v>0</v>
      </c>
      <c r="F71" s="24">
        <f>+'[8]BULLETIN'!F$375</f>
        <v>0</v>
      </c>
      <c r="G71" s="24">
        <f>+'[8]BULLETIN'!G$375</f>
        <v>0</v>
      </c>
      <c r="H71" s="24">
        <f>+'[8]BULLETIN'!H$375</f>
        <v>0</v>
      </c>
      <c r="I71" s="24">
        <f>+'[8]BULLETIN'!I$375</f>
        <v>0</v>
      </c>
      <c r="J71" s="24">
        <f>+'[8]BULLETIN'!J$375</f>
        <v>0</v>
      </c>
      <c r="K71" s="24">
        <f>+'[8]BULLETIN'!K$375</f>
        <v>0</v>
      </c>
      <c r="L71" s="24">
        <f>+'[8]BULLETIN'!L$375</f>
        <v>0</v>
      </c>
      <c r="M71" s="24">
        <f>+'[8]BULLETIN'!M$375</f>
        <v>0</v>
      </c>
      <c r="N71" s="25">
        <f>+'[8]BULLETIN'!N$375</f>
        <v>0</v>
      </c>
    </row>
    <row r="72" spans="1:14" ht="15" customHeight="1">
      <c r="A72" s="30"/>
      <c r="B72" s="31">
        <f>+'[8]BULLETIN'!A$27</f>
        <v>0</v>
      </c>
      <c r="C72" s="24">
        <f>+'[8]BULLETIN'!C$376</f>
        <v>0</v>
      </c>
      <c r="D72" s="24">
        <f>+'[8]BULLETIN'!D$376</f>
        <v>0</v>
      </c>
      <c r="E72" s="24">
        <f>+'[8]BULLETIN'!E$376</f>
        <v>0</v>
      </c>
      <c r="F72" s="24">
        <f>+'[8]BULLETIN'!F$376</f>
        <v>0</v>
      </c>
      <c r="G72" s="24">
        <f>+'[8]BULLETIN'!G$376</f>
        <v>0</v>
      </c>
      <c r="H72" s="24">
        <f>+'[8]BULLETIN'!H$376</f>
        <v>0</v>
      </c>
      <c r="I72" s="24">
        <f>+'[8]BULLETIN'!I$376</f>
        <v>0</v>
      </c>
      <c r="J72" s="24">
        <f>+'[8]BULLETIN'!J$376</f>
        <v>0</v>
      </c>
      <c r="K72" s="24">
        <f>+'[8]BULLETIN'!K$376</f>
        <v>0</v>
      </c>
      <c r="L72" s="24">
        <f>+'[8]BULLETIN'!L$376</f>
        <v>0</v>
      </c>
      <c r="M72" s="24">
        <f>+'[8]BULLETIN'!M$376</f>
        <v>0</v>
      </c>
      <c r="N72" s="25">
        <f>+'[8]BULLETIN'!N$376</f>
        <v>0</v>
      </c>
    </row>
    <row r="73" spans="1:14" ht="15" customHeight="1">
      <c r="A73" s="30"/>
      <c r="B73" s="31">
        <f>+'[8]BULLETIN'!A$28</f>
        <v>0</v>
      </c>
      <c r="C73" s="24">
        <f>+'[8]BULLETIN'!C$377</f>
        <v>0</v>
      </c>
      <c r="D73" s="24">
        <f>+'[8]BULLETIN'!D$377</f>
        <v>0</v>
      </c>
      <c r="E73" s="24">
        <f>+'[8]BULLETIN'!E$377</f>
        <v>0</v>
      </c>
      <c r="F73" s="24">
        <f>+'[8]BULLETIN'!F$377</f>
        <v>0</v>
      </c>
      <c r="G73" s="24">
        <f>+'[8]BULLETIN'!G$377</f>
        <v>0</v>
      </c>
      <c r="H73" s="24">
        <f>+'[8]BULLETIN'!H$377</f>
        <v>0</v>
      </c>
      <c r="I73" s="24">
        <f>+'[8]BULLETIN'!I$377</f>
        <v>0</v>
      </c>
      <c r="J73" s="24">
        <f>+'[8]BULLETIN'!J$377</f>
        <v>0</v>
      </c>
      <c r="K73" s="24">
        <f>+'[8]BULLETIN'!K$377</f>
        <v>0</v>
      </c>
      <c r="L73" s="24">
        <f>+'[8]BULLETIN'!L$377</f>
        <v>0</v>
      </c>
      <c r="M73" s="24">
        <f>+'[8]BULLETIN'!M$377</f>
        <v>0</v>
      </c>
      <c r="N73" s="25">
        <f>+'[8]BULLETIN'!N$377</f>
        <v>0</v>
      </c>
    </row>
    <row r="74" spans="1:14" ht="15" customHeight="1">
      <c r="A74" s="30"/>
      <c r="B74" s="31">
        <f>+'[8]BULLETIN'!A$29</f>
        <v>0</v>
      </c>
      <c r="C74" s="24">
        <f>+'[8]BULLETIN'!C$378</f>
        <v>0</v>
      </c>
      <c r="D74" s="24">
        <f>+'[8]BULLETIN'!D$378</f>
        <v>0</v>
      </c>
      <c r="E74" s="24">
        <f>+'[8]BULLETIN'!E$378</f>
        <v>0</v>
      </c>
      <c r="F74" s="24">
        <f>+'[8]BULLETIN'!F$378</f>
        <v>0</v>
      </c>
      <c r="G74" s="24">
        <f>+'[8]BULLETIN'!G$378</f>
        <v>0</v>
      </c>
      <c r="H74" s="24">
        <f>+'[8]BULLETIN'!H$378</f>
        <v>0</v>
      </c>
      <c r="I74" s="24">
        <f>+'[8]BULLETIN'!I$378</f>
        <v>0</v>
      </c>
      <c r="J74" s="24">
        <f>+'[8]BULLETIN'!J$378</f>
        <v>0</v>
      </c>
      <c r="K74" s="24">
        <f>+'[8]BULLETIN'!K$378</f>
        <v>0</v>
      </c>
      <c r="L74" s="24">
        <f>+'[8]BULLETIN'!L$378</f>
        <v>0</v>
      </c>
      <c r="M74" s="24">
        <f>+'[8]BULLETIN'!M$378</f>
        <v>0</v>
      </c>
      <c r="N74" s="25">
        <f>+'[8]BULLETIN'!N$378</f>
        <v>0</v>
      </c>
    </row>
    <row r="75" spans="1:14" ht="15" customHeight="1" thickBot="1">
      <c r="A75" s="88"/>
      <c r="B75" s="89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spans="3:14" s="152" customFormat="1" ht="12.75"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</row>
  </sheetData>
  <sheetProtection/>
  <mergeCells count="13">
    <mergeCell ref="K40:K41"/>
    <mergeCell ref="D4:D5"/>
    <mergeCell ref="E4:E5"/>
    <mergeCell ref="M4:M5"/>
    <mergeCell ref="N4:N5"/>
    <mergeCell ref="L40:L41"/>
    <mergeCell ref="M40:M41"/>
    <mergeCell ref="N40:N41"/>
    <mergeCell ref="A4:B5"/>
    <mergeCell ref="C4:C5"/>
    <mergeCell ref="A40:B41"/>
    <mergeCell ref="C40:C41"/>
    <mergeCell ref="D40:D41"/>
  </mergeCells>
  <printOptions/>
  <pageMargins left="1.1811023622047245" right="0.2755905511811024" top="0.8661417322834646" bottom="1.141732283464567" header="0.5118110236220472" footer="0.196850393700787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D.E</dc:creator>
  <cp:keywords/>
  <dc:description/>
  <cp:lastModifiedBy>MAMBOU Patrick Félicien</cp:lastModifiedBy>
  <cp:lastPrinted>2008-08-08T10:35:36Z</cp:lastPrinted>
  <dcterms:created xsi:type="dcterms:W3CDTF">1999-04-30T06:10:42Z</dcterms:created>
  <dcterms:modified xsi:type="dcterms:W3CDTF">2019-10-13T11:40:42Z</dcterms:modified>
  <cp:category/>
  <cp:version/>
  <cp:contentType/>
  <cp:contentStatus/>
</cp:coreProperties>
</file>