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Taux OPIL 2018-2019" sheetId="5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xlnm._FilterDatabase" localSheetId="0" hidden="1">'Taux OPIL 2018-2019'!$A$5:$Q$5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'Taux OPIL 2018-2019'!$A$5:$R$80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5" l="1"/>
  <c r="B37" i="5" s="1"/>
  <c r="D37" i="5" s="1"/>
  <c r="B38" i="5" s="1"/>
  <c r="D38" i="5" s="1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B50" i="5" s="1"/>
  <c r="D50" i="5" s="1"/>
  <c r="B51" i="5" s="1"/>
  <c r="D51" i="5" s="1"/>
  <c r="B52" i="5" s="1"/>
  <c r="D52" i="5" s="1"/>
  <c r="B53" i="5" s="1"/>
  <c r="D53" i="5" s="1"/>
  <c r="B54" i="5" s="1"/>
  <c r="D54" i="5" s="1"/>
  <c r="B55" i="5" s="1"/>
  <c r="D55" i="5" s="1"/>
  <c r="B56" i="5" s="1"/>
  <c r="D56" i="5" s="1"/>
  <c r="B57" i="5" s="1"/>
  <c r="D57" i="5" s="1"/>
  <c r="B58" i="5" s="1"/>
  <c r="D58" i="5" s="1"/>
  <c r="B59" i="5" s="1"/>
  <c r="D59" i="5" s="1"/>
  <c r="B60" i="5" s="1"/>
  <c r="D60" i="5" s="1"/>
  <c r="B61" i="5" s="1"/>
  <c r="D61" i="5" s="1"/>
  <c r="B62" i="5" s="1"/>
  <c r="D62" i="5" s="1"/>
  <c r="B63" i="5" s="1"/>
  <c r="D63" i="5" s="1"/>
  <c r="B64" i="5" s="1"/>
  <c r="D64" i="5" s="1"/>
  <c r="B65" i="5" s="1"/>
  <c r="D65" i="5" s="1"/>
  <c r="B66" i="5" s="1"/>
  <c r="D66" i="5" s="1"/>
  <c r="B67" i="5" s="1"/>
  <c r="D67" i="5" s="1"/>
  <c r="B68" i="5" s="1"/>
  <c r="D68" i="5" s="1"/>
  <c r="B69" i="5" s="1"/>
  <c r="D69" i="5" s="1"/>
  <c r="B70" i="5" s="1"/>
  <c r="D70" i="5" s="1"/>
  <c r="B71" i="5" s="1"/>
  <c r="D71" i="5" s="1"/>
  <c r="B72" i="5" s="1"/>
  <c r="D72" i="5" s="1"/>
  <c r="B73" i="5" s="1"/>
  <c r="D73" i="5" s="1"/>
  <c r="B74" i="5" s="1"/>
  <c r="D74" i="5" s="1"/>
  <c r="D6" i="5" l="1"/>
  <c r="B7" i="5" s="1"/>
  <c r="D7" i="5" s="1"/>
  <c r="B8" i="5" s="1"/>
  <c r="D8" i="5" s="1"/>
  <c r="B9" i="5" s="1"/>
  <c r="D9" i="5" s="1"/>
  <c r="B10" i="5" s="1"/>
  <c r="D10" i="5" s="1"/>
  <c r="B11" i="5" s="1"/>
  <c r="D11" i="5" s="1"/>
  <c r="B12" i="5" s="1"/>
  <c r="D12" i="5" s="1"/>
  <c r="B13" i="5" s="1"/>
  <c r="D13" i="5" s="1"/>
  <c r="B14" i="5" s="1"/>
  <c r="D14" i="5" s="1"/>
  <c r="B15" i="5" s="1"/>
  <c r="D15" i="5" s="1"/>
  <c r="B16" i="5" s="1"/>
  <c r="D16" i="5" s="1"/>
  <c r="B17" i="5" s="1"/>
  <c r="D17" i="5" s="1"/>
  <c r="B18" i="5" s="1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30" i="5" s="1"/>
  <c r="D30" i="5" s="1"/>
  <c r="B31" i="5" s="1"/>
  <c r="D31" i="5" s="1"/>
  <c r="B32" i="5" s="1"/>
  <c r="D32" i="5" s="1"/>
  <c r="B33" i="5" s="1"/>
  <c r="D33" i="5" s="1"/>
  <c r="B34" i="5" s="1"/>
  <c r="D34" i="5" s="1"/>
  <c r="B35" i="5" s="1"/>
  <c r="D35" i="5" s="1"/>
</calcChain>
</file>

<file path=xl/sharedStrings.xml><?xml version="1.0" encoding="utf-8"?>
<sst xmlns="http://schemas.openxmlformats.org/spreadsheetml/2006/main" count="167" uniqueCount="71">
  <si>
    <t>SERIE DES RESULTATS GLOBAUX DES APPELS D'OFFRES AU TITRE DES OPERATIONS PRINCIPALES D'INJECTION DE LIQUIDITES</t>
  </si>
  <si>
    <t>Années</t>
  </si>
  <si>
    <t>Semaines</t>
  </si>
  <si>
    <t>N° OPIL</t>
  </si>
  <si>
    <t xml:space="preserve">Montant mis en adjudication </t>
  </si>
  <si>
    <t>Montant total des offres exprimées</t>
  </si>
  <si>
    <t>Montant total servi </t>
  </si>
  <si>
    <t xml:space="preserve">Nombre de participants </t>
  </si>
  <si>
    <t>Taux de participation</t>
  </si>
  <si>
    <t xml:space="preserve">Nombre total des offres exprimées </t>
  </si>
  <si>
    <t>Taux de souscription </t>
  </si>
  <si>
    <t>Taux minimum de soumissions</t>
  </si>
  <si>
    <t>Taux maximum de soumissions</t>
  </si>
  <si>
    <t xml:space="preserve">Taux marginal de l’adjudication </t>
  </si>
  <si>
    <t>Taux moyen pondéré  des soumissions </t>
  </si>
  <si>
    <t>Taux moyen pondéré  des montants adjugés </t>
  </si>
  <si>
    <t>au</t>
  </si>
  <si>
    <t>AON n° 24</t>
  </si>
  <si>
    <t>AON n° 25</t>
  </si>
  <si>
    <t>AON n° 26</t>
  </si>
  <si>
    <t>AON n° 27</t>
  </si>
  <si>
    <t>AON n° 28</t>
  </si>
  <si>
    <t>AON n° 29</t>
  </si>
  <si>
    <t>AON n° 30</t>
  </si>
  <si>
    <t>AON n° 31</t>
  </si>
  <si>
    <t>AON n° 32</t>
  </si>
  <si>
    <t>AON n° 33</t>
  </si>
  <si>
    <t>AON n° 34</t>
  </si>
  <si>
    <t>AON n° 35</t>
  </si>
  <si>
    <t>AON n° 36</t>
  </si>
  <si>
    <t>AON n° 37</t>
  </si>
  <si>
    <t>AON n° 38</t>
  </si>
  <si>
    <t>AON n° 39</t>
  </si>
  <si>
    <t>AON n° 40</t>
  </si>
  <si>
    <t>AON n° 41</t>
  </si>
  <si>
    <t>AON n° 42</t>
  </si>
  <si>
    <t>AON n° 43</t>
  </si>
  <si>
    <t>AON n° 44</t>
  </si>
  <si>
    <t>AON n° 45</t>
  </si>
  <si>
    <t>AON n° 46</t>
  </si>
  <si>
    <t>AON n° 47</t>
  </si>
  <si>
    <t>AON n° 48</t>
  </si>
  <si>
    <t>AON n° 49</t>
  </si>
  <si>
    <t>AON n° 50</t>
  </si>
  <si>
    <t>AON n° 51</t>
  </si>
  <si>
    <t>AON n° 52</t>
  </si>
  <si>
    <t>AON n° 53</t>
  </si>
  <si>
    <t>AON n° 01</t>
  </si>
  <si>
    <t>AON n° 02</t>
  </si>
  <si>
    <t>AON n° 03</t>
  </si>
  <si>
    <t>AON n° 04</t>
  </si>
  <si>
    <t>AON n° 05</t>
  </si>
  <si>
    <t>AON n° 06</t>
  </si>
  <si>
    <t>AON n° 07</t>
  </si>
  <si>
    <t>AON n° 08</t>
  </si>
  <si>
    <t>AON n° 09</t>
  </si>
  <si>
    <t>AON n° 10</t>
  </si>
  <si>
    <t>AON n° 11</t>
  </si>
  <si>
    <t>AON n° 12</t>
  </si>
  <si>
    <t>AON n° 13</t>
  </si>
  <si>
    <t>AON n° 14</t>
  </si>
  <si>
    <t>AON n° 15</t>
  </si>
  <si>
    <t>AON n° 16</t>
  </si>
  <si>
    <t>AON n° 17</t>
  </si>
  <si>
    <t>AON n° 18</t>
  </si>
  <si>
    <t>AON n° 19</t>
  </si>
  <si>
    <t>AON n° 20</t>
  </si>
  <si>
    <t>AON n° 21</t>
  </si>
  <si>
    <t>AON n° 22</t>
  </si>
  <si>
    <t>AON n° 23</t>
  </si>
  <si>
    <t>Taux interbancaire moyen pondéré à 7 jours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</si>
</sst>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8" fillId="0" borderId="3" xfId="3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0" fontId="8" fillId="0" borderId="3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7" fillId="0" borderId="12" xfId="0" applyNumberFormat="1" applyFont="1" applyFill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66" fontId="8" fillId="0" borderId="2" xfId="3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2:R80"/>
  <sheetViews>
    <sheetView tabSelected="1" workbookViewId="0">
      <selection activeCell="A2" sqref="A2"/>
    </sheetView>
  </sheetViews>
  <sheetFormatPr baseColWidth="10" defaultRowHeight="14.4" x14ac:dyDescent="0.3"/>
  <cols>
    <col min="1" max="1" width="10.88671875" customWidth="1"/>
    <col min="2" max="2" width="12.6640625" customWidth="1"/>
    <col min="3" max="3" width="3.6640625" customWidth="1"/>
    <col min="4" max="4" width="14" customWidth="1"/>
    <col min="5" max="5" width="13.33203125" customWidth="1"/>
    <col min="6" max="6" width="19.44140625" customWidth="1"/>
    <col min="7" max="8" width="20" customWidth="1"/>
    <col min="9" max="9" width="15.33203125" customWidth="1"/>
    <col min="10" max="10" width="15" customWidth="1"/>
    <col min="11" max="11" width="15.109375" customWidth="1"/>
    <col min="12" max="12" width="14.6640625" customWidth="1"/>
    <col min="13" max="13" width="18.5546875" customWidth="1"/>
    <col min="14" max="15" width="17.33203125" customWidth="1"/>
    <col min="16" max="16" width="15.6640625" customWidth="1"/>
    <col min="17" max="17" width="14.5546875" customWidth="1"/>
    <col min="18" max="18" width="16.109375" customWidth="1"/>
  </cols>
  <sheetData>
    <row r="2" spans="1:18" ht="20.399999999999999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4" spans="1:18" ht="15" thickBot="1" x14ac:dyDescent="0.35"/>
    <row r="5" spans="1:18" s="2" customFormat="1" ht="61.5" customHeight="1" x14ac:dyDescent="0.3">
      <c r="A5" s="1" t="s">
        <v>1</v>
      </c>
      <c r="B5" s="31" t="s">
        <v>2</v>
      </c>
      <c r="C5" s="32"/>
      <c r="D5" s="33"/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70</v>
      </c>
    </row>
    <row r="6" spans="1:18" ht="15.6" x14ac:dyDescent="0.3">
      <c r="A6" s="3">
        <v>2018</v>
      </c>
      <c r="B6" s="4">
        <v>43265</v>
      </c>
      <c r="C6" s="5" t="s">
        <v>16</v>
      </c>
      <c r="D6" s="6">
        <f>+B6+7</f>
        <v>43272</v>
      </c>
      <c r="E6" s="7" t="s">
        <v>17</v>
      </c>
      <c r="F6" s="8">
        <v>285000000000</v>
      </c>
      <c r="G6" s="8">
        <v>357048000000</v>
      </c>
      <c r="H6" s="8">
        <v>285000000000</v>
      </c>
      <c r="I6" s="9">
        <v>20</v>
      </c>
      <c r="J6" s="10">
        <v>0.41666666666666669</v>
      </c>
      <c r="K6" s="9">
        <v>39</v>
      </c>
      <c r="L6" s="10">
        <v>1.2527999999999999</v>
      </c>
      <c r="M6" s="10">
        <v>2.9499999999999998E-2</v>
      </c>
      <c r="N6" s="10">
        <v>4.65E-2</v>
      </c>
      <c r="O6" s="10">
        <v>2.98E-2</v>
      </c>
      <c r="P6" s="10">
        <v>3.4099999999999998E-2</v>
      </c>
      <c r="Q6" s="10">
        <v>3.5200000000000002E-2</v>
      </c>
      <c r="R6" s="10">
        <v>0.06</v>
      </c>
    </row>
    <row r="7" spans="1:18" ht="15.6" x14ac:dyDescent="0.3">
      <c r="A7" s="11"/>
      <c r="B7" s="4">
        <f>+D6</f>
        <v>43272</v>
      </c>
      <c r="C7" s="5" t="s">
        <v>16</v>
      </c>
      <c r="D7" s="6">
        <f>+B7+7</f>
        <v>43279</v>
      </c>
      <c r="E7" s="7" t="s">
        <v>18</v>
      </c>
      <c r="F7" s="8">
        <v>285000000000</v>
      </c>
      <c r="G7" s="8">
        <v>310932000000</v>
      </c>
      <c r="H7" s="8">
        <v>285000000000</v>
      </c>
      <c r="I7" s="9">
        <v>19</v>
      </c>
      <c r="J7" s="10">
        <v>0.40425531914893614</v>
      </c>
      <c r="K7" s="9">
        <v>38</v>
      </c>
      <c r="L7" s="10">
        <v>1.0909894736842105</v>
      </c>
      <c r="M7" s="10">
        <v>2.9499999999999998E-2</v>
      </c>
      <c r="N7" s="10">
        <v>4.4999999999999998E-2</v>
      </c>
      <c r="O7" s="10">
        <v>2.9899999999999999E-2</v>
      </c>
      <c r="P7" s="10">
        <v>3.3300000000000003E-2</v>
      </c>
      <c r="Q7" s="10">
        <v>3.363E-2</v>
      </c>
      <c r="R7" s="10">
        <v>3.2500000000000001E-2</v>
      </c>
    </row>
    <row r="8" spans="1:18" ht="15.6" x14ac:dyDescent="0.3">
      <c r="A8" s="11"/>
      <c r="B8" s="4">
        <f>+D7</f>
        <v>43279</v>
      </c>
      <c r="C8" s="5" t="s">
        <v>16</v>
      </c>
      <c r="D8" s="6">
        <f>+B8+7</f>
        <v>43286</v>
      </c>
      <c r="E8" s="7" t="s">
        <v>19</v>
      </c>
      <c r="F8" s="8">
        <v>275000000000</v>
      </c>
      <c r="G8" s="8">
        <v>313968000000</v>
      </c>
      <c r="H8" s="8">
        <v>275000000000</v>
      </c>
      <c r="I8" s="9">
        <v>19</v>
      </c>
      <c r="J8" s="10">
        <v>0.40425531914893614</v>
      </c>
      <c r="K8" s="9">
        <v>36</v>
      </c>
      <c r="L8" s="10">
        <v>1.1417018181818182</v>
      </c>
      <c r="M8" s="10">
        <v>2.9499999999999998E-2</v>
      </c>
      <c r="N8" s="10">
        <v>4.4999999999999998E-2</v>
      </c>
      <c r="O8" s="10">
        <v>3.1E-2</v>
      </c>
      <c r="P8" s="10">
        <v>3.2599999999999997E-2</v>
      </c>
      <c r="Q8" s="10">
        <v>3.3000000000000002E-2</v>
      </c>
      <c r="R8" s="10">
        <v>3.2500000000000001E-2</v>
      </c>
    </row>
    <row r="9" spans="1:18" ht="15.6" x14ac:dyDescent="0.3">
      <c r="A9" s="11"/>
      <c r="B9" s="4">
        <f>+D8</f>
        <v>43286</v>
      </c>
      <c r="C9" s="5" t="s">
        <v>16</v>
      </c>
      <c r="D9" s="6">
        <f>+B9+7</f>
        <v>43293</v>
      </c>
      <c r="E9" s="7" t="s">
        <v>20</v>
      </c>
      <c r="F9" s="8">
        <v>275000000000</v>
      </c>
      <c r="G9" s="8">
        <v>339640000000</v>
      </c>
      <c r="H9" s="8">
        <v>275000000000</v>
      </c>
      <c r="I9" s="9">
        <v>17</v>
      </c>
      <c r="J9" s="10">
        <v>0.36170212765957449</v>
      </c>
      <c r="K9" s="9">
        <v>34</v>
      </c>
      <c r="L9" s="10">
        <v>1.2350545454545454</v>
      </c>
      <c r="M9" s="10">
        <v>2.9499999999999998E-2</v>
      </c>
      <c r="N9" s="10">
        <v>0.04</v>
      </c>
      <c r="O9" s="10">
        <v>3.2000000000000001E-2</v>
      </c>
      <c r="P9" s="10">
        <v>3.2800000000000003E-2</v>
      </c>
      <c r="Q9" s="10">
        <v>3.32E-2</v>
      </c>
      <c r="R9" s="10">
        <v>3.5000000000000003E-2</v>
      </c>
    </row>
    <row r="10" spans="1:18" ht="15.6" x14ac:dyDescent="0.3">
      <c r="A10" s="11"/>
      <c r="B10" s="4">
        <f t="shared" ref="B10:B22" si="0">+D9</f>
        <v>43293</v>
      </c>
      <c r="C10" s="5" t="s">
        <v>16</v>
      </c>
      <c r="D10" s="6">
        <f t="shared" ref="D10:D35" si="1">+B10+7</f>
        <v>43300</v>
      </c>
      <c r="E10" s="7" t="s">
        <v>21</v>
      </c>
      <c r="F10" s="8">
        <v>275000000000</v>
      </c>
      <c r="G10" s="8">
        <v>324279000000</v>
      </c>
      <c r="H10" s="8">
        <v>275000000000</v>
      </c>
      <c r="I10" s="9">
        <v>18</v>
      </c>
      <c r="J10" s="10">
        <v>0.38297872340425532</v>
      </c>
      <c r="K10" s="9">
        <v>38</v>
      </c>
      <c r="L10" s="10">
        <v>1.1791963636363636</v>
      </c>
      <c r="M10" s="10">
        <v>2.9499999999999998E-2</v>
      </c>
      <c r="N10" s="10">
        <v>0.04</v>
      </c>
      <c r="O10" s="10">
        <v>3.2000000000000001E-2</v>
      </c>
      <c r="P10" s="10">
        <v>3.3700000000000001E-2</v>
      </c>
      <c r="Q10" s="10">
        <v>3.4099999999999998E-2</v>
      </c>
      <c r="R10" s="10">
        <v>3.5000000000000003E-2</v>
      </c>
    </row>
    <row r="11" spans="1:18" ht="15.6" x14ac:dyDescent="0.3">
      <c r="A11" s="11"/>
      <c r="B11" s="4">
        <f t="shared" si="0"/>
        <v>43300</v>
      </c>
      <c r="C11" s="5" t="s">
        <v>16</v>
      </c>
      <c r="D11" s="6">
        <f t="shared" si="1"/>
        <v>43307</v>
      </c>
      <c r="E11" s="7" t="s">
        <v>22</v>
      </c>
      <c r="F11" s="8">
        <v>270000000000</v>
      </c>
      <c r="G11" s="8">
        <v>309816000000</v>
      </c>
      <c r="H11" s="8">
        <v>270000000000</v>
      </c>
      <c r="I11" s="9">
        <v>16</v>
      </c>
      <c r="J11" s="10">
        <v>0.34042553191489361</v>
      </c>
      <c r="K11" s="9">
        <v>27</v>
      </c>
      <c r="L11" s="10">
        <v>1.1474666666666666</v>
      </c>
      <c r="M11" s="10">
        <v>3.1E-2</v>
      </c>
      <c r="N11" s="10">
        <v>0.04</v>
      </c>
      <c r="O11" s="10">
        <v>3.32E-2</v>
      </c>
      <c r="P11" s="10">
        <v>3.4700000000000002E-2</v>
      </c>
      <c r="Q11" s="10">
        <v>3.5000000000000003E-2</v>
      </c>
      <c r="R11" s="10">
        <v>3.5499999999999997E-2</v>
      </c>
    </row>
    <row r="12" spans="1:18" ht="15.6" x14ac:dyDescent="0.3">
      <c r="A12" s="11"/>
      <c r="B12" s="4">
        <f t="shared" si="0"/>
        <v>43307</v>
      </c>
      <c r="C12" s="5" t="s">
        <v>16</v>
      </c>
      <c r="D12" s="6">
        <f t="shared" si="1"/>
        <v>43314</v>
      </c>
      <c r="E12" s="7" t="s">
        <v>23</v>
      </c>
      <c r="F12" s="8">
        <v>270000000000</v>
      </c>
      <c r="G12" s="8">
        <v>323490000000</v>
      </c>
      <c r="H12" s="8">
        <v>270000000000</v>
      </c>
      <c r="I12" s="9">
        <v>16</v>
      </c>
      <c r="J12" s="10">
        <v>0.34042553191489361</v>
      </c>
      <c r="K12" s="9">
        <v>26</v>
      </c>
      <c r="L12" s="10">
        <v>1.1981111111111111</v>
      </c>
      <c r="M12" s="10">
        <v>3.3000000000000002E-2</v>
      </c>
      <c r="N12" s="10">
        <v>0.04</v>
      </c>
      <c r="O12" s="10">
        <v>3.4000000000000002E-2</v>
      </c>
      <c r="P12" s="10">
        <v>3.49E-2</v>
      </c>
      <c r="Q12" s="10">
        <v>3.5200000000000002E-2</v>
      </c>
      <c r="R12" s="10">
        <v>3.5499999999999997E-2</v>
      </c>
    </row>
    <row r="13" spans="1:18" ht="15.6" x14ac:dyDescent="0.3">
      <c r="A13" s="12"/>
      <c r="B13" s="4">
        <f t="shared" si="0"/>
        <v>43314</v>
      </c>
      <c r="C13" s="5" t="s">
        <v>16</v>
      </c>
      <c r="D13" s="6">
        <f t="shared" si="1"/>
        <v>43321</v>
      </c>
      <c r="E13" s="13" t="s">
        <v>24</v>
      </c>
      <c r="F13" s="8">
        <v>270000000000</v>
      </c>
      <c r="G13" s="8">
        <v>316250000000</v>
      </c>
      <c r="H13" s="8">
        <v>270000000000</v>
      </c>
      <c r="I13" s="9">
        <v>17</v>
      </c>
      <c r="J13" s="10">
        <v>0.36170000000000002</v>
      </c>
      <c r="K13" s="9">
        <v>32</v>
      </c>
      <c r="L13" s="10">
        <v>1.1712962962962963</v>
      </c>
      <c r="M13" s="10">
        <v>2.9499999999999998E-2</v>
      </c>
      <c r="N13" s="10">
        <v>0.04</v>
      </c>
      <c r="O13" s="10">
        <v>3.5000000000000003E-2</v>
      </c>
      <c r="P13" s="10">
        <v>3.5799999999999998E-2</v>
      </c>
      <c r="Q13" s="10">
        <v>3.5999999999999997E-2</v>
      </c>
      <c r="R13" s="10">
        <v>3.3300000000000003E-2</v>
      </c>
    </row>
    <row r="14" spans="1:18" ht="15.6" x14ac:dyDescent="0.3">
      <c r="A14" s="12"/>
      <c r="B14" s="4">
        <f t="shared" si="0"/>
        <v>43321</v>
      </c>
      <c r="C14" s="5" t="s">
        <v>16</v>
      </c>
      <c r="D14" s="6">
        <f t="shared" si="1"/>
        <v>43328</v>
      </c>
      <c r="E14" s="13" t="s">
        <v>25</v>
      </c>
      <c r="F14" s="8">
        <v>265000000000</v>
      </c>
      <c r="G14" s="8">
        <v>339835000000</v>
      </c>
      <c r="H14" s="8">
        <v>265000000000</v>
      </c>
      <c r="I14" s="9">
        <v>17</v>
      </c>
      <c r="J14" s="10">
        <v>0.36170000000000002</v>
      </c>
      <c r="K14" s="9">
        <v>32</v>
      </c>
      <c r="L14" s="10">
        <v>1.2824</v>
      </c>
      <c r="M14" s="10">
        <v>2.9499999999999998E-2</v>
      </c>
      <c r="N14" s="10">
        <v>0.04</v>
      </c>
      <c r="O14" s="10">
        <v>3.5999999999999997E-2</v>
      </c>
      <c r="P14" s="10">
        <v>3.6299999999999999E-2</v>
      </c>
      <c r="Q14" s="10">
        <v>3.6700000000000003E-2</v>
      </c>
      <c r="R14" s="10">
        <v>3.4500000000000003E-2</v>
      </c>
    </row>
    <row r="15" spans="1:18" ht="15.6" x14ac:dyDescent="0.3">
      <c r="A15" s="12"/>
      <c r="B15" s="4">
        <f t="shared" si="0"/>
        <v>43328</v>
      </c>
      <c r="C15" s="5" t="s">
        <v>16</v>
      </c>
      <c r="D15" s="6">
        <f t="shared" si="1"/>
        <v>43335</v>
      </c>
      <c r="E15" s="13" t="s">
        <v>26</v>
      </c>
      <c r="F15" s="8">
        <v>265000000000</v>
      </c>
      <c r="G15" s="8">
        <v>348587000000</v>
      </c>
      <c r="H15" s="8">
        <v>265000000000</v>
      </c>
      <c r="I15" s="9">
        <v>17</v>
      </c>
      <c r="J15" s="10">
        <v>0.36170000000000002</v>
      </c>
      <c r="K15" s="9">
        <v>31</v>
      </c>
      <c r="L15" s="10">
        <v>1.3153999999999999</v>
      </c>
      <c r="M15" s="10">
        <v>2.9499999999999998E-2</v>
      </c>
      <c r="N15" s="10">
        <v>0.04</v>
      </c>
      <c r="O15" s="10">
        <v>3.6999999999999998E-2</v>
      </c>
      <c r="P15" s="10">
        <v>3.78E-2</v>
      </c>
      <c r="Q15" s="10">
        <v>3.8100000000000002E-2</v>
      </c>
      <c r="R15" s="10">
        <v>3.4200000000000001E-2</v>
      </c>
    </row>
    <row r="16" spans="1:18" ht="15.6" x14ac:dyDescent="0.3">
      <c r="A16" s="12"/>
      <c r="B16" s="4">
        <f t="shared" si="0"/>
        <v>43335</v>
      </c>
      <c r="C16" s="5" t="s">
        <v>16</v>
      </c>
      <c r="D16" s="6">
        <f t="shared" si="1"/>
        <v>43342</v>
      </c>
      <c r="E16" s="13" t="s">
        <v>27</v>
      </c>
      <c r="F16" s="8">
        <v>265000000000</v>
      </c>
      <c r="G16" s="8">
        <v>347606000000</v>
      </c>
      <c r="H16" s="8">
        <v>265000000000</v>
      </c>
      <c r="I16" s="9">
        <v>16</v>
      </c>
      <c r="J16" s="10">
        <v>0.34042553191489361</v>
      </c>
      <c r="K16" s="9">
        <v>28</v>
      </c>
      <c r="L16" s="10">
        <v>1.3117207547169811</v>
      </c>
      <c r="M16" s="10">
        <v>2.9499999999999998E-2</v>
      </c>
      <c r="N16" s="10">
        <v>4.2000000000000003E-2</v>
      </c>
      <c r="O16" s="10">
        <v>3.7999999999999999E-2</v>
      </c>
      <c r="P16" s="10">
        <v>3.8800000000000001E-2</v>
      </c>
      <c r="Q16" s="10">
        <v>3.9E-2</v>
      </c>
      <c r="R16" s="10">
        <v>4.3900000000000002E-2</v>
      </c>
    </row>
    <row r="17" spans="1:18" ht="15.6" x14ac:dyDescent="0.3">
      <c r="A17" s="12"/>
      <c r="B17" s="4">
        <f t="shared" si="0"/>
        <v>43342</v>
      </c>
      <c r="C17" s="5" t="s">
        <v>16</v>
      </c>
      <c r="D17" s="6">
        <f t="shared" si="1"/>
        <v>43349</v>
      </c>
      <c r="E17" s="13" t="s">
        <v>28</v>
      </c>
      <c r="F17" s="8">
        <v>265000000000</v>
      </c>
      <c r="G17" s="8">
        <v>322186000000</v>
      </c>
      <c r="H17" s="8">
        <v>265000000000</v>
      </c>
      <c r="I17" s="9">
        <v>16</v>
      </c>
      <c r="J17" s="10">
        <v>0.34042553191489361</v>
      </c>
      <c r="K17" s="9">
        <v>26</v>
      </c>
      <c r="L17" s="10">
        <v>1.2157962264150943</v>
      </c>
      <c r="M17" s="10">
        <v>2.9499999999999998E-2</v>
      </c>
      <c r="N17" s="10">
        <v>4.1099999999999998E-2</v>
      </c>
      <c r="O17" s="10">
        <v>3.9E-2</v>
      </c>
      <c r="P17" s="10">
        <v>3.9399999999999998E-2</v>
      </c>
      <c r="Q17" s="10">
        <v>3.9600000000000003E-2</v>
      </c>
      <c r="R17" s="10">
        <v>4.3400000000000001E-2</v>
      </c>
    </row>
    <row r="18" spans="1:18" ht="15.6" x14ac:dyDescent="0.3">
      <c r="A18" s="12"/>
      <c r="B18" s="4">
        <f t="shared" si="0"/>
        <v>43349</v>
      </c>
      <c r="C18" s="5" t="s">
        <v>16</v>
      </c>
      <c r="D18" s="6">
        <f t="shared" si="1"/>
        <v>43356</v>
      </c>
      <c r="E18" s="13" t="s">
        <v>29</v>
      </c>
      <c r="F18" s="8">
        <v>265000000000</v>
      </c>
      <c r="G18" s="8">
        <v>312236000000</v>
      </c>
      <c r="H18" s="8">
        <v>265000000000</v>
      </c>
      <c r="I18" s="9">
        <v>14</v>
      </c>
      <c r="J18" s="10">
        <v>0.2978723404255319</v>
      </c>
      <c r="K18" s="9">
        <v>26</v>
      </c>
      <c r="L18" s="10">
        <v>1.1782490566037735</v>
      </c>
      <c r="M18" s="10">
        <v>2.9499999999999998E-2</v>
      </c>
      <c r="N18" s="10">
        <v>4.2000000000000003E-2</v>
      </c>
      <c r="O18" s="10">
        <v>3.9899999999999998E-2</v>
      </c>
      <c r="P18" s="10">
        <v>4.02E-2</v>
      </c>
      <c r="Q18" s="10">
        <v>4.0300000000000002E-2</v>
      </c>
      <c r="R18" s="10">
        <v>4.3999999999999997E-2</v>
      </c>
    </row>
    <row r="19" spans="1:18" ht="15.6" x14ac:dyDescent="0.3">
      <c r="A19" s="12"/>
      <c r="B19" s="4">
        <f t="shared" si="0"/>
        <v>43356</v>
      </c>
      <c r="C19" s="5" t="s">
        <v>16</v>
      </c>
      <c r="D19" s="6">
        <f t="shared" si="1"/>
        <v>43363</v>
      </c>
      <c r="E19" s="13" t="s">
        <v>30</v>
      </c>
      <c r="F19" s="8">
        <v>265000000000</v>
      </c>
      <c r="G19" s="8">
        <v>329704000000</v>
      </c>
      <c r="H19" s="8">
        <v>265000000000</v>
      </c>
      <c r="I19" s="9">
        <v>13</v>
      </c>
      <c r="J19" s="10">
        <v>0.27659574468085107</v>
      </c>
      <c r="K19" s="9">
        <v>25</v>
      </c>
      <c r="L19" s="10">
        <v>1.244166037735849</v>
      </c>
      <c r="M19" s="10">
        <v>2.9499999999999998E-2</v>
      </c>
      <c r="N19" s="10">
        <v>4.2999999999999997E-2</v>
      </c>
      <c r="O19" s="10">
        <v>0.04</v>
      </c>
      <c r="P19" s="10">
        <v>4.0599999999999997E-2</v>
      </c>
      <c r="Q19" s="10">
        <v>4.0800000000000003E-2</v>
      </c>
      <c r="R19" s="10">
        <v>4.4400000000000002E-2</v>
      </c>
    </row>
    <row r="20" spans="1:18" ht="15.6" x14ac:dyDescent="0.3">
      <c r="A20" s="12"/>
      <c r="B20" s="4">
        <f t="shared" si="0"/>
        <v>43363</v>
      </c>
      <c r="C20" s="5" t="s">
        <v>16</v>
      </c>
      <c r="D20" s="6">
        <f t="shared" si="1"/>
        <v>43370</v>
      </c>
      <c r="E20" s="13" t="s">
        <v>31</v>
      </c>
      <c r="F20" s="8">
        <v>265000000000</v>
      </c>
      <c r="G20" s="8">
        <v>302953000000</v>
      </c>
      <c r="H20" s="8">
        <v>265000000000</v>
      </c>
      <c r="I20" s="9">
        <v>13</v>
      </c>
      <c r="J20" s="10">
        <v>0.27659574468085107</v>
      </c>
      <c r="K20" s="9">
        <v>24</v>
      </c>
      <c r="L20" s="10">
        <v>1.1432188679245283</v>
      </c>
      <c r="M20" s="10">
        <v>2.9499999999999998E-2</v>
      </c>
      <c r="N20" s="10">
        <v>4.3499999999999997E-2</v>
      </c>
      <c r="O20" s="10">
        <v>0.04</v>
      </c>
      <c r="P20" s="10">
        <v>4.0500000000000001E-2</v>
      </c>
      <c r="Q20" s="10">
        <v>4.0599999999999997E-2</v>
      </c>
      <c r="R20" s="10">
        <v>4.48E-2</v>
      </c>
    </row>
    <row r="21" spans="1:18" ht="15.6" x14ac:dyDescent="0.3">
      <c r="A21" s="12"/>
      <c r="B21" s="4">
        <f t="shared" si="0"/>
        <v>43370</v>
      </c>
      <c r="C21" s="5" t="s">
        <v>16</v>
      </c>
      <c r="D21" s="6">
        <f t="shared" si="1"/>
        <v>43377</v>
      </c>
      <c r="E21" s="13" t="s">
        <v>32</v>
      </c>
      <c r="F21" s="8">
        <v>265000000000</v>
      </c>
      <c r="G21" s="8">
        <v>164151000000</v>
      </c>
      <c r="H21" s="8">
        <v>164151000000</v>
      </c>
      <c r="I21" s="9">
        <v>15</v>
      </c>
      <c r="J21" s="10">
        <v>0.31909999999999999</v>
      </c>
      <c r="K21" s="9">
        <v>28</v>
      </c>
      <c r="L21" s="10">
        <v>0.61939999999999995</v>
      </c>
      <c r="M21" s="10">
        <v>2.9499999999999998E-2</v>
      </c>
      <c r="N21" s="10">
        <v>4.3499999999999997E-2</v>
      </c>
      <c r="O21" s="10">
        <v>2.9499999999999998E-2</v>
      </c>
      <c r="P21" s="10">
        <v>4.1000000000000002E-2</v>
      </c>
      <c r="Q21" s="10">
        <v>4.1000000000000002E-2</v>
      </c>
      <c r="R21" s="10">
        <v>4.4400000000000002E-2</v>
      </c>
    </row>
    <row r="22" spans="1:18" ht="15.6" x14ac:dyDescent="0.3">
      <c r="A22" s="12"/>
      <c r="B22" s="14">
        <f t="shared" si="0"/>
        <v>43377</v>
      </c>
      <c r="C22" s="15" t="s">
        <v>16</v>
      </c>
      <c r="D22" s="16">
        <f t="shared" si="1"/>
        <v>43384</v>
      </c>
      <c r="E22" s="17" t="s">
        <v>33</v>
      </c>
      <c r="F22" s="8">
        <v>265000000000</v>
      </c>
      <c r="G22" s="8">
        <v>317092000000</v>
      </c>
      <c r="H22" s="8">
        <v>265000000000</v>
      </c>
      <c r="I22" s="9">
        <v>14</v>
      </c>
      <c r="J22" s="10">
        <v>0.2978723404255319</v>
      </c>
      <c r="K22" s="9">
        <v>25</v>
      </c>
      <c r="L22" s="10">
        <v>1.1965735849056605</v>
      </c>
      <c r="M22" s="10">
        <v>2.9499999999999998E-2</v>
      </c>
      <c r="N22" s="10">
        <v>4.3499999999999997E-2</v>
      </c>
      <c r="O22" s="10">
        <v>2.9499999999999998E-2</v>
      </c>
      <c r="P22" s="10">
        <v>3.56E-2</v>
      </c>
      <c r="Q22" s="10">
        <v>3.6900000000000002E-2</v>
      </c>
      <c r="R22" s="10">
        <v>3.1E-2</v>
      </c>
    </row>
    <row r="23" spans="1:18" ht="15.6" x14ac:dyDescent="0.3">
      <c r="A23" s="12"/>
      <c r="B23" s="14">
        <f>+D22</f>
        <v>43384</v>
      </c>
      <c r="C23" s="15" t="s">
        <v>16</v>
      </c>
      <c r="D23" s="16">
        <f t="shared" si="1"/>
        <v>43391</v>
      </c>
      <c r="E23" s="17" t="s">
        <v>34</v>
      </c>
      <c r="F23" s="8">
        <v>265000000000</v>
      </c>
      <c r="G23" s="8">
        <v>333487000000</v>
      </c>
      <c r="H23" s="8">
        <v>265000000000</v>
      </c>
      <c r="I23" s="9">
        <v>13</v>
      </c>
      <c r="J23" s="10">
        <v>0.27659574468085107</v>
      </c>
      <c r="K23" s="9">
        <v>23</v>
      </c>
      <c r="L23" s="10">
        <v>1.2584415094339623</v>
      </c>
      <c r="M23" s="10">
        <v>2.9499999999999998E-2</v>
      </c>
      <c r="N23" s="10">
        <v>4.3499999999999997E-2</v>
      </c>
      <c r="O23" s="10">
        <v>2.9499999999999998E-2</v>
      </c>
      <c r="P23" s="10">
        <v>3.56E-2</v>
      </c>
      <c r="Q23" s="10">
        <v>3.7199999999999997E-2</v>
      </c>
      <c r="R23" s="10">
        <v>0.03</v>
      </c>
    </row>
    <row r="24" spans="1:18" ht="15.6" x14ac:dyDescent="0.3">
      <c r="A24" s="12"/>
      <c r="B24" s="14">
        <f>+D23</f>
        <v>43391</v>
      </c>
      <c r="C24" s="15" t="s">
        <v>16</v>
      </c>
      <c r="D24" s="16">
        <f t="shared" si="1"/>
        <v>43398</v>
      </c>
      <c r="E24" s="17" t="s">
        <v>35</v>
      </c>
      <c r="F24" s="8">
        <v>265000000000</v>
      </c>
      <c r="G24" s="8">
        <v>356126000000</v>
      </c>
      <c r="H24" s="8">
        <v>265000000000</v>
      </c>
      <c r="I24" s="9">
        <v>14</v>
      </c>
      <c r="J24" s="10">
        <v>0.2978723404255319</v>
      </c>
      <c r="K24" s="9">
        <v>23</v>
      </c>
      <c r="L24" s="10">
        <v>1.3438716981132075</v>
      </c>
      <c r="M24" s="10">
        <v>2.9499999999999998E-2</v>
      </c>
      <c r="N24" s="10">
        <v>4.3499999999999997E-2</v>
      </c>
      <c r="O24" s="10">
        <v>2.9499999999999998E-2</v>
      </c>
      <c r="P24" s="10">
        <v>3.56E-2</v>
      </c>
      <c r="Q24" s="10">
        <v>3.7699999999999997E-2</v>
      </c>
      <c r="R24" s="10">
        <v>3.5000000000000003E-2</v>
      </c>
    </row>
    <row r="25" spans="1:18" ht="15.6" x14ac:dyDescent="0.3">
      <c r="A25" s="12"/>
      <c r="B25" s="14">
        <f t="shared" ref="B25:B32" si="2">+D24</f>
        <v>43398</v>
      </c>
      <c r="C25" s="15" t="s">
        <v>16</v>
      </c>
      <c r="D25" s="16">
        <f t="shared" si="1"/>
        <v>43405</v>
      </c>
      <c r="E25" s="17" t="s">
        <v>36</v>
      </c>
      <c r="F25" s="8">
        <v>265000000000</v>
      </c>
      <c r="G25" s="8">
        <v>362506000000</v>
      </c>
      <c r="H25" s="8">
        <v>265000000000</v>
      </c>
      <c r="I25" s="9">
        <v>14</v>
      </c>
      <c r="J25" s="10">
        <v>0.2978723404255319</v>
      </c>
      <c r="K25" s="9">
        <v>27</v>
      </c>
      <c r="L25" s="10">
        <v>1.3678999999999999</v>
      </c>
      <c r="M25" s="10">
        <v>2.9499999999999998E-2</v>
      </c>
      <c r="N25" s="10">
        <v>4.3499999999999997E-2</v>
      </c>
      <c r="O25" s="10">
        <v>2.9499999999999998E-2</v>
      </c>
      <c r="P25" s="10">
        <v>3.5900000000000001E-2</v>
      </c>
      <c r="Q25" s="10">
        <v>3.8300000000000001E-2</v>
      </c>
      <c r="R25" s="10">
        <v>0.04</v>
      </c>
    </row>
    <row r="26" spans="1:18" ht="15.6" x14ac:dyDescent="0.3">
      <c r="A26" s="12"/>
      <c r="B26" s="14">
        <f t="shared" si="2"/>
        <v>43405</v>
      </c>
      <c r="C26" s="15" t="s">
        <v>16</v>
      </c>
      <c r="D26" s="16">
        <f t="shared" si="1"/>
        <v>43412</v>
      </c>
      <c r="E26" s="17" t="s">
        <v>37</v>
      </c>
      <c r="F26" s="8">
        <v>265000000000</v>
      </c>
      <c r="G26" s="8">
        <v>402140000000</v>
      </c>
      <c r="H26" s="8">
        <v>265000000000</v>
      </c>
      <c r="I26" s="9">
        <v>16</v>
      </c>
      <c r="J26" s="10">
        <v>0.34042553191489361</v>
      </c>
      <c r="K26" s="9">
        <v>29</v>
      </c>
      <c r="L26" s="10">
        <v>1.5175094339622641</v>
      </c>
      <c r="M26" s="10">
        <v>2.9499999999999998E-2</v>
      </c>
      <c r="N26" s="10">
        <v>4.3499999999999997E-2</v>
      </c>
      <c r="O26" s="10">
        <v>2.9600000000000001E-2</v>
      </c>
      <c r="P26" s="10">
        <v>3.5799999999999998E-2</v>
      </c>
      <c r="Q26" s="10">
        <v>3.9E-2</v>
      </c>
      <c r="R26" s="10">
        <v>0.04</v>
      </c>
    </row>
    <row r="27" spans="1:18" ht="15.6" x14ac:dyDescent="0.3">
      <c r="A27" s="12"/>
      <c r="B27" s="14">
        <f t="shared" si="2"/>
        <v>43412</v>
      </c>
      <c r="C27" s="15" t="s">
        <v>16</v>
      </c>
      <c r="D27" s="16">
        <f t="shared" si="1"/>
        <v>43419</v>
      </c>
      <c r="E27" s="17" t="s">
        <v>38</v>
      </c>
      <c r="F27" s="8">
        <v>265000000000</v>
      </c>
      <c r="G27" s="8">
        <v>449213000000</v>
      </c>
      <c r="H27" s="8">
        <v>265000000000</v>
      </c>
      <c r="I27" s="9">
        <v>16</v>
      </c>
      <c r="J27" s="10">
        <v>0.34042553191489361</v>
      </c>
      <c r="K27" s="9">
        <v>30</v>
      </c>
      <c r="L27" s="10">
        <v>1.6951433962264151</v>
      </c>
      <c r="M27" s="10">
        <v>2.98E-2</v>
      </c>
      <c r="N27" s="10">
        <v>4.5100000000000001E-2</v>
      </c>
      <c r="O27" s="10">
        <v>3.7499999999999999E-2</v>
      </c>
      <c r="P27" s="10">
        <v>3.9800000000000002E-2</v>
      </c>
      <c r="Q27" s="10">
        <v>4.1500000000000002E-2</v>
      </c>
      <c r="R27" s="10">
        <v>3.6999999999999998E-2</v>
      </c>
    </row>
    <row r="28" spans="1:18" ht="15.6" x14ac:dyDescent="0.3">
      <c r="A28" s="12"/>
      <c r="B28" s="14">
        <f t="shared" si="2"/>
        <v>43419</v>
      </c>
      <c r="C28" s="15" t="s">
        <v>16</v>
      </c>
      <c r="D28" s="16">
        <f t="shared" si="1"/>
        <v>43426</v>
      </c>
      <c r="E28" s="17" t="s">
        <v>39</v>
      </c>
      <c r="F28" s="8">
        <v>265000000000</v>
      </c>
      <c r="G28" s="8">
        <v>445007000000</v>
      </c>
      <c r="H28" s="8">
        <v>265000000000</v>
      </c>
      <c r="I28" s="9">
        <v>16</v>
      </c>
      <c r="J28" s="10">
        <v>0.34042553191489361</v>
      </c>
      <c r="K28" s="9">
        <v>29</v>
      </c>
      <c r="L28" s="10">
        <v>1.6792716981132101</v>
      </c>
      <c r="M28" s="10">
        <v>3.7499999999999999E-2</v>
      </c>
      <c r="N28" s="10">
        <v>4.5100000000000001E-2</v>
      </c>
      <c r="O28" s="10">
        <v>3.7999999999999999E-2</v>
      </c>
      <c r="P28" s="10">
        <v>3.9699999999999999E-2</v>
      </c>
      <c r="Q28" s="10">
        <v>4.1200000000000001E-2</v>
      </c>
      <c r="R28" s="10">
        <v>3.6999999999999998E-2</v>
      </c>
    </row>
    <row r="29" spans="1:18" ht="15.6" x14ac:dyDescent="0.3">
      <c r="A29" s="12"/>
      <c r="B29" s="14">
        <f t="shared" si="2"/>
        <v>43426</v>
      </c>
      <c r="C29" s="15" t="s">
        <v>16</v>
      </c>
      <c r="D29" s="16">
        <f t="shared" si="1"/>
        <v>43433</v>
      </c>
      <c r="E29" s="17" t="s">
        <v>40</v>
      </c>
      <c r="F29" s="8">
        <v>265000000000</v>
      </c>
      <c r="G29" s="8">
        <v>443301000000</v>
      </c>
      <c r="H29" s="8">
        <v>265000000000</v>
      </c>
      <c r="I29" s="9">
        <v>16</v>
      </c>
      <c r="J29" s="10">
        <v>0.38297872340425532</v>
      </c>
      <c r="K29" s="9">
        <v>28</v>
      </c>
      <c r="L29" s="10">
        <v>1.6728339622641499</v>
      </c>
      <c r="M29" s="10">
        <v>3.5000000000000003E-2</v>
      </c>
      <c r="N29" s="10">
        <v>4.5100000000000001E-2</v>
      </c>
      <c r="O29" s="10">
        <v>3.9E-2</v>
      </c>
      <c r="P29" s="10">
        <v>3.9899999999999998E-2</v>
      </c>
      <c r="Q29" s="10">
        <v>4.1399999999999999E-2</v>
      </c>
      <c r="R29" s="10">
        <v>3.6999999999999998E-2</v>
      </c>
    </row>
    <row r="30" spans="1:18" ht="15.6" x14ac:dyDescent="0.3">
      <c r="A30" s="12"/>
      <c r="B30" s="14">
        <f t="shared" si="2"/>
        <v>43433</v>
      </c>
      <c r="C30" s="15" t="s">
        <v>16</v>
      </c>
      <c r="D30" s="16">
        <f t="shared" si="1"/>
        <v>43440</v>
      </c>
      <c r="E30" s="17" t="s">
        <v>41</v>
      </c>
      <c r="F30" s="8">
        <v>265000000000</v>
      </c>
      <c r="G30" s="8">
        <v>472938000000</v>
      </c>
      <c r="H30" s="8">
        <v>265000000000</v>
      </c>
      <c r="I30" s="9">
        <v>15</v>
      </c>
      <c r="J30" s="10">
        <v>0.31914893617021278</v>
      </c>
      <c r="K30" s="9">
        <v>31</v>
      </c>
      <c r="L30" s="10">
        <v>1.7846716981132076</v>
      </c>
      <c r="M30" s="10">
        <v>3.5000000000000003E-2</v>
      </c>
      <c r="N30" s="10">
        <v>4.41E-2</v>
      </c>
      <c r="O30" s="10">
        <v>4.0500000000000001E-2</v>
      </c>
      <c r="P30" s="10">
        <v>4.0399999999999998E-2</v>
      </c>
      <c r="Q30" s="10">
        <v>4.19E-2</v>
      </c>
      <c r="R30" s="10">
        <v>3.5000000000000003E-2</v>
      </c>
    </row>
    <row r="31" spans="1:18" ht="15.6" x14ac:dyDescent="0.3">
      <c r="A31" s="18"/>
      <c r="B31" s="14">
        <f t="shared" si="2"/>
        <v>43440</v>
      </c>
      <c r="C31" s="15" t="s">
        <v>16</v>
      </c>
      <c r="D31" s="16">
        <f t="shared" si="1"/>
        <v>43447</v>
      </c>
      <c r="E31" s="17" t="s">
        <v>42</v>
      </c>
      <c r="F31" s="8">
        <v>265000000000</v>
      </c>
      <c r="G31" s="8">
        <v>419444000000</v>
      </c>
      <c r="H31" s="8">
        <v>265000000000</v>
      </c>
      <c r="I31" s="9">
        <v>13</v>
      </c>
      <c r="J31" s="10">
        <v>0.27659574468085107</v>
      </c>
      <c r="K31" s="9">
        <v>26</v>
      </c>
      <c r="L31" s="10">
        <v>1.5828075471698113</v>
      </c>
      <c r="M31" s="10">
        <v>0.04</v>
      </c>
      <c r="N31" s="10">
        <v>4.41E-2</v>
      </c>
      <c r="O31" s="10">
        <v>4.1500000000000002E-2</v>
      </c>
      <c r="P31" s="10">
        <v>4.1700000000000001E-2</v>
      </c>
      <c r="Q31" s="10">
        <v>4.2700000000000002E-2</v>
      </c>
      <c r="R31" s="10">
        <v>4.24E-2</v>
      </c>
    </row>
    <row r="32" spans="1:18" ht="15.6" x14ac:dyDescent="0.3">
      <c r="A32" s="12"/>
      <c r="B32" s="14">
        <f t="shared" si="2"/>
        <v>43447</v>
      </c>
      <c r="C32" s="15" t="s">
        <v>16</v>
      </c>
      <c r="D32" s="16">
        <f t="shared" si="1"/>
        <v>43454</v>
      </c>
      <c r="E32" s="17" t="s">
        <v>43</v>
      </c>
      <c r="F32" s="8">
        <v>260000000000</v>
      </c>
      <c r="G32" s="8">
        <v>440439000000</v>
      </c>
      <c r="H32" s="8">
        <v>260000000000</v>
      </c>
      <c r="I32" s="9">
        <v>13</v>
      </c>
      <c r="J32" s="10">
        <v>0.27659574468085107</v>
      </c>
      <c r="K32" s="9">
        <v>29</v>
      </c>
      <c r="L32" s="10">
        <v>1.6939961538461539</v>
      </c>
      <c r="M32" s="10">
        <v>4.1000000000000002E-2</v>
      </c>
      <c r="N32" s="10">
        <v>4.4600000000000001E-2</v>
      </c>
      <c r="O32" s="10">
        <v>4.2000000000000003E-2</v>
      </c>
      <c r="P32" s="10">
        <v>4.2799999999999998E-2</v>
      </c>
      <c r="Q32" s="10">
        <v>4.3299999999999998E-2</v>
      </c>
      <c r="R32" s="10">
        <v>4.2700000000000002E-2</v>
      </c>
    </row>
    <row r="33" spans="1:18" ht="15.6" x14ac:dyDescent="0.3">
      <c r="A33" s="12"/>
      <c r="B33" s="14">
        <f>+D32</f>
        <v>43454</v>
      </c>
      <c r="C33" s="15" t="s">
        <v>16</v>
      </c>
      <c r="D33" s="16">
        <f t="shared" si="1"/>
        <v>43461</v>
      </c>
      <c r="E33" s="17" t="s">
        <v>44</v>
      </c>
      <c r="F33" s="8">
        <v>260000000000</v>
      </c>
      <c r="G33" s="8">
        <v>429638000000</v>
      </c>
      <c r="H33" s="8">
        <v>260000000000</v>
      </c>
      <c r="I33" s="9">
        <v>11</v>
      </c>
      <c r="J33" s="10">
        <v>0.23404255319148937</v>
      </c>
      <c r="K33" s="9">
        <v>23</v>
      </c>
      <c r="L33" s="10">
        <v>1.6524538461538461</v>
      </c>
      <c r="M33" s="10">
        <v>4.2700000000000002E-2</v>
      </c>
      <c r="N33" s="10">
        <v>4.5100000000000001E-2</v>
      </c>
      <c r="O33" s="10">
        <v>4.2999999999999997E-2</v>
      </c>
      <c r="P33" s="10">
        <v>4.3499999999999997E-2</v>
      </c>
      <c r="Q33" s="10">
        <v>4.3799999999999999E-2</v>
      </c>
      <c r="R33" s="10">
        <v>4.2700000000000002E-2</v>
      </c>
    </row>
    <row r="34" spans="1:18" ht="15.6" x14ac:dyDescent="0.3">
      <c r="A34" s="12"/>
      <c r="B34" s="14">
        <f>+D33</f>
        <v>43461</v>
      </c>
      <c r="C34" s="15" t="s">
        <v>16</v>
      </c>
      <c r="D34" s="16">
        <f t="shared" si="1"/>
        <v>43468</v>
      </c>
      <c r="E34" s="17" t="s">
        <v>45</v>
      </c>
      <c r="F34" s="8">
        <v>255000000000</v>
      </c>
      <c r="G34" s="8">
        <v>401685000000</v>
      </c>
      <c r="H34" s="8">
        <v>255000000000</v>
      </c>
      <c r="I34" s="9">
        <v>12</v>
      </c>
      <c r="J34" s="10">
        <v>0.25531914893617019</v>
      </c>
      <c r="K34" s="9">
        <v>21</v>
      </c>
      <c r="L34" s="10">
        <v>1.5752352941176471</v>
      </c>
      <c r="M34" s="10">
        <v>4.2999999999999997E-2</v>
      </c>
      <c r="N34" s="10">
        <v>4.7500000000000001E-2</v>
      </c>
      <c r="O34" s="10">
        <v>4.2999999999999997E-2</v>
      </c>
      <c r="P34" s="10">
        <v>4.3999999999999997E-2</v>
      </c>
      <c r="Q34" s="10">
        <v>4.4499999999999998E-2</v>
      </c>
      <c r="R34" s="10">
        <v>4.2700000000000002E-2</v>
      </c>
    </row>
    <row r="35" spans="1:18" ht="16.2" thickBot="1" x14ac:dyDescent="0.35">
      <c r="A35" s="18"/>
      <c r="B35" s="19">
        <f>+D34</f>
        <v>43468</v>
      </c>
      <c r="C35" s="20" t="s">
        <v>16</v>
      </c>
      <c r="D35" s="21">
        <f t="shared" si="1"/>
        <v>43475</v>
      </c>
      <c r="E35" s="22" t="s">
        <v>46</v>
      </c>
      <c r="F35" s="23">
        <v>255000000000</v>
      </c>
      <c r="G35" s="23">
        <v>450562000000</v>
      </c>
      <c r="H35" s="23">
        <v>255000000000</v>
      </c>
      <c r="I35" s="24">
        <v>12</v>
      </c>
      <c r="J35" s="25">
        <v>0.25531914893617019</v>
      </c>
      <c r="K35" s="24">
        <v>23</v>
      </c>
      <c r="L35" s="25">
        <v>1.7669098039215687</v>
      </c>
      <c r="M35" s="25">
        <v>4.2999999999999997E-2</v>
      </c>
      <c r="N35" s="25">
        <v>4.6600000000000003E-2</v>
      </c>
      <c r="O35" s="25">
        <v>4.4200000000000003E-2</v>
      </c>
      <c r="P35" s="25">
        <v>4.4200000000000003E-2</v>
      </c>
      <c r="Q35" s="25">
        <v>4.4999999999999998E-2</v>
      </c>
      <c r="R35" s="10">
        <v>4.2700000000000002E-2</v>
      </c>
    </row>
    <row r="36" spans="1:18" ht="15.6" x14ac:dyDescent="0.3">
      <c r="A36" s="26">
        <v>2019</v>
      </c>
      <c r="B36" s="4">
        <v>43475</v>
      </c>
      <c r="C36" s="5" t="s">
        <v>16</v>
      </c>
      <c r="D36" s="6">
        <f>+B36+7</f>
        <v>43482</v>
      </c>
      <c r="E36" s="7" t="s">
        <v>47</v>
      </c>
      <c r="F36" s="8">
        <v>250000000000</v>
      </c>
      <c r="G36" s="8">
        <v>385032000000</v>
      </c>
      <c r="H36" s="8">
        <v>250000000000</v>
      </c>
      <c r="I36" s="9">
        <v>10</v>
      </c>
      <c r="J36" s="10">
        <v>0.21276595744680851</v>
      </c>
      <c r="K36" s="9">
        <v>17</v>
      </c>
      <c r="L36" s="10">
        <v>1.5401279999999999</v>
      </c>
      <c r="M36" s="10">
        <v>4.3900000000000002E-2</v>
      </c>
      <c r="N36" s="10">
        <v>4.7100000000000003E-2</v>
      </c>
      <c r="O36" s="10">
        <v>4.3900000000000002E-2</v>
      </c>
      <c r="P36" s="10">
        <v>4.4900000000000002E-2</v>
      </c>
      <c r="Q36" s="10">
        <v>4.5400000000000003E-2</v>
      </c>
      <c r="R36" s="10">
        <v>4.2700000000000002E-2</v>
      </c>
    </row>
    <row r="37" spans="1:18" ht="15.6" x14ac:dyDescent="0.3">
      <c r="A37" s="27"/>
      <c r="B37" s="4">
        <f t="shared" ref="B37:B50" si="3">+D36</f>
        <v>43482</v>
      </c>
      <c r="C37" s="5" t="s">
        <v>16</v>
      </c>
      <c r="D37" s="6">
        <f t="shared" ref="D37:D74" si="4">+B37+7</f>
        <v>43489</v>
      </c>
      <c r="E37" s="7" t="s">
        <v>48</v>
      </c>
      <c r="F37" s="8">
        <v>250000000000</v>
      </c>
      <c r="G37" s="8">
        <v>398029000000</v>
      </c>
      <c r="H37" s="8">
        <v>250000000000</v>
      </c>
      <c r="I37" s="9">
        <v>10</v>
      </c>
      <c r="J37" s="10">
        <v>0.21276595744680851</v>
      </c>
      <c r="K37" s="9">
        <v>17</v>
      </c>
      <c r="L37" s="10">
        <v>1.5921160000000001</v>
      </c>
      <c r="M37" s="10">
        <v>4.3999999999999997E-2</v>
      </c>
      <c r="N37" s="10">
        <v>4.7600000000000003E-2</v>
      </c>
      <c r="O37" s="10">
        <v>4.3999999999999997E-2</v>
      </c>
      <c r="P37" s="10">
        <v>4.4999999999999998E-2</v>
      </c>
      <c r="Q37" s="10">
        <v>4.5600000000000002E-2</v>
      </c>
      <c r="R37" s="10">
        <v>5.2499999999999998E-2</v>
      </c>
    </row>
    <row r="38" spans="1:18" ht="15.6" x14ac:dyDescent="0.3">
      <c r="A38" s="27"/>
      <c r="B38" s="4">
        <f t="shared" si="3"/>
        <v>43489</v>
      </c>
      <c r="C38" s="5" t="s">
        <v>16</v>
      </c>
      <c r="D38" s="6">
        <f t="shared" si="4"/>
        <v>43496</v>
      </c>
      <c r="E38" s="7" t="s">
        <v>49</v>
      </c>
      <c r="F38" s="8">
        <v>245000000000</v>
      </c>
      <c r="G38" s="8">
        <v>398524000000</v>
      </c>
      <c r="H38" s="8">
        <v>245000000000</v>
      </c>
      <c r="I38" s="9">
        <v>10</v>
      </c>
      <c r="J38" s="10">
        <v>0.21276595744680851</v>
      </c>
      <c r="K38" s="9">
        <v>17</v>
      </c>
      <c r="L38" s="10">
        <v>1.6266285714285715</v>
      </c>
      <c r="M38" s="10">
        <v>4.41E-2</v>
      </c>
      <c r="N38" s="10">
        <v>4.7600000000000003E-2</v>
      </c>
      <c r="O38" s="10">
        <v>4.41E-2</v>
      </c>
      <c r="P38" s="10">
        <v>4.5100000000000001E-2</v>
      </c>
      <c r="Q38" s="10">
        <v>4.58E-2</v>
      </c>
      <c r="R38" s="10">
        <v>5.2499999999999998E-2</v>
      </c>
    </row>
    <row r="39" spans="1:18" ht="15.6" x14ac:dyDescent="0.3">
      <c r="A39" s="27"/>
      <c r="B39" s="4">
        <f t="shared" si="3"/>
        <v>43496</v>
      </c>
      <c r="C39" s="5" t="s">
        <v>16</v>
      </c>
      <c r="D39" s="6">
        <f t="shared" si="4"/>
        <v>43503</v>
      </c>
      <c r="E39" s="7" t="s">
        <v>50</v>
      </c>
      <c r="F39" s="8">
        <v>240000000000</v>
      </c>
      <c r="G39" s="8">
        <v>402296000000</v>
      </c>
      <c r="H39" s="8">
        <v>240000000000</v>
      </c>
      <c r="I39" s="9">
        <v>12</v>
      </c>
      <c r="J39" s="10">
        <v>0.25531914893617019</v>
      </c>
      <c r="K39" s="9">
        <v>20</v>
      </c>
      <c r="L39" s="10">
        <v>1.6762333333333332</v>
      </c>
      <c r="M39" s="10">
        <v>4.4200000000000003E-2</v>
      </c>
      <c r="N39" s="10">
        <v>4.7600000000000003E-2</v>
      </c>
      <c r="O39" s="10">
        <v>4.5199999999999997E-2</v>
      </c>
      <c r="P39" s="10">
        <v>4.53E-2</v>
      </c>
      <c r="Q39" s="10">
        <v>4.5999999999999999E-2</v>
      </c>
      <c r="R39" s="10">
        <v>5.2499999999999998E-2</v>
      </c>
    </row>
    <row r="40" spans="1:18" ht="15.6" x14ac:dyDescent="0.3">
      <c r="A40" s="27"/>
      <c r="B40" s="4">
        <f t="shared" si="3"/>
        <v>43503</v>
      </c>
      <c r="C40" s="5" t="s">
        <v>16</v>
      </c>
      <c r="D40" s="6">
        <f t="shared" si="4"/>
        <v>43510</v>
      </c>
      <c r="E40" s="7" t="s">
        <v>51</v>
      </c>
      <c r="F40" s="8">
        <v>235000000000</v>
      </c>
      <c r="G40" s="8">
        <v>369439000000</v>
      </c>
      <c r="H40" s="8">
        <v>235000000000</v>
      </c>
      <c r="I40" s="9">
        <v>10</v>
      </c>
      <c r="J40" s="10">
        <v>0.21276595744680851</v>
      </c>
      <c r="K40" s="9">
        <v>17</v>
      </c>
      <c r="L40" s="10">
        <v>1.5720808510638298</v>
      </c>
      <c r="M40" s="10">
        <v>4.58E-2</v>
      </c>
      <c r="N40" s="10">
        <v>4.8099999999999997E-2</v>
      </c>
      <c r="O40" s="10">
        <v>4.5999999999999999E-2</v>
      </c>
      <c r="P40" s="10">
        <v>4.6300000000000001E-2</v>
      </c>
      <c r="Q40" s="10">
        <v>4.6600000000000003E-2</v>
      </c>
      <c r="R40" s="10">
        <v>5.2499999999999998E-2</v>
      </c>
    </row>
    <row r="41" spans="1:18" ht="15.6" x14ac:dyDescent="0.3">
      <c r="A41" s="27"/>
      <c r="B41" s="4">
        <f t="shared" si="3"/>
        <v>43510</v>
      </c>
      <c r="C41" s="5" t="s">
        <v>16</v>
      </c>
      <c r="D41" s="6">
        <f t="shared" si="4"/>
        <v>43517</v>
      </c>
      <c r="E41" s="7" t="s">
        <v>52</v>
      </c>
      <c r="F41" s="8">
        <v>235000000000</v>
      </c>
      <c r="G41" s="8">
        <v>374283000000</v>
      </c>
      <c r="H41" s="8">
        <v>235000000000</v>
      </c>
      <c r="I41" s="9">
        <v>12</v>
      </c>
      <c r="J41" s="10">
        <v>0.25531914893617019</v>
      </c>
      <c r="K41" s="9">
        <v>20</v>
      </c>
      <c r="L41" s="10">
        <v>1.5926936170212767</v>
      </c>
      <c r="M41" s="10">
        <v>4.5999999999999999E-2</v>
      </c>
      <c r="N41" s="10">
        <v>0.05</v>
      </c>
      <c r="O41" s="10">
        <v>4.6399999999999997E-2</v>
      </c>
      <c r="P41" s="10">
        <v>4.7399999999999998E-2</v>
      </c>
      <c r="Q41" s="10">
        <v>4.82E-2</v>
      </c>
      <c r="R41" s="10">
        <v>5.2499999999999998E-2</v>
      </c>
    </row>
    <row r="42" spans="1:18" ht="15.6" x14ac:dyDescent="0.3">
      <c r="A42" s="27"/>
      <c r="B42" s="4">
        <f t="shared" si="3"/>
        <v>43517</v>
      </c>
      <c r="C42" s="5" t="s">
        <v>16</v>
      </c>
      <c r="D42" s="6">
        <f t="shared" si="4"/>
        <v>43524</v>
      </c>
      <c r="E42" s="7" t="s">
        <v>53</v>
      </c>
      <c r="F42" s="8">
        <v>205000000000</v>
      </c>
      <c r="G42" s="8">
        <v>336681000000</v>
      </c>
      <c r="H42" s="8">
        <v>205000000000</v>
      </c>
      <c r="I42" s="9">
        <v>11</v>
      </c>
      <c r="J42" s="10">
        <v>0.23404255319148937</v>
      </c>
      <c r="K42" s="9">
        <v>17</v>
      </c>
      <c r="L42" s="10">
        <v>1.6423463414634147</v>
      </c>
      <c r="M42" s="10">
        <v>4.3999999999999997E-2</v>
      </c>
      <c r="N42" s="10">
        <v>5.2999999999999999E-2</v>
      </c>
      <c r="O42" s="10">
        <v>4.6199999999999998E-2</v>
      </c>
      <c r="P42" s="10">
        <v>4.8500000000000001E-2</v>
      </c>
      <c r="Q42" s="10">
        <v>0.05</v>
      </c>
      <c r="R42" s="10">
        <v>5.2499999999999998E-2</v>
      </c>
    </row>
    <row r="43" spans="1:18" ht="15.6" x14ac:dyDescent="0.3">
      <c r="A43" s="27"/>
      <c r="B43" s="4">
        <f t="shared" si="3"/>
        <v>43524</v>
      </c>
      <c r="C43" s="5" t="s">
        <v>16</v>
      </c>
      <c r="D43" s="6">
        <f t="shared" si="4"/>
        <v>43531</v>
      </c>
      <c r="E43" s="7" t="s">
        <v>54</v>
      </c>
      <c r="F43" s="8">
        <v>200000000000</v>
      </c>
      <c r="G43" s="8">
        <v>359328000000</v>
      </c>
      <c r="H43" s="8">
        <v>200000000000</v>
      </c>
      <c r="I43" s="9">
        <v>11</v>
      </c>
      <c r="J43" s="10">
        <v>0.23404255319148937</v>
      </c>
      <c r="K43" s="9">
        <v>18</v>
      </c>
      <c r="L43" s="10">
        <v>1.79664</v>
      </c>
      <c r="M43" s="10">
        <v>4.6199999999999998E-2</v>
      </c>
      <c r="N43" s="10">
        <v>5.2999999999999999E-2</v>
      </c>
      <c r="O43" s="10">
        <v>0.05</v>
      </c>
      <c r="P43" s="10">
        <v>4.9299999999999997E-2</v>
      </c>
      <c r="Q43" s="10">
        <v>5.1400000000000001E-2</v>
      </c>
      <c r="R43" s="10">
        <v>5.2499999999999998E-2</v>
      </c>
    </row>
    <row r="44" spans="1:18" ht="15.6" x14ac:dyDescent="0.3">
      <c r="A44" s="27"/>
      <c r="B44" s="4">
        <f t="shared" si="3"/>
        <v>43531</v>
      </c>
      <c r="C44" s="5" t="s">
        <v>16</v>
      </c>
      <c r="D44" s="6">
        <f t="shared" si="4"/>
        <v>43538</v>
      </c>
      <c r="E44" s="7" t="s">
        <v>55</v>
      </c>
      <c r="F44" s="8">
        <v>200000000000</v>
      </c>
      <c r="G44" s="8">
        <v>351474000000</v>
      </c>
      <c r="H44" s="8">
        <v>200000000000</v>
      </c>
      <c r="I44" s="9">
        <v>10</v>
      </c>
      <c r="J44" s="10">
        <v>0.21276595744680851</v>
      </c>
      <c r="K44" s="9">
        <v>16</v>
      </c>
      <c r="L44" s="10">
        <v>1.7573700000000001</v>
      </c>
      <c r="M44" s="10">
        <v>4.6699999999999998E-2</v>
      </c>
      <c r="N44" s="10">
        <v>5.2999999999999999E-2</v>
      </c>
      <c r="O44" s="10">
        <v>4.8000000000000001E-2</v>
      </c>
      <c r="P44" s="10">
        <v>4.9700000000000001E-2</v>
      </c>
      <c r="Q44" s="10">
        <v>5.1299999999999998E-2</v>
      </c>
      <c r="R44" s="10">
        <v>4.7096774193548387E-2</v>
      </c>
    </row>
    <row r="45" spans="1:18" ht="15.6" x14ac:dyDescent="0.3">
      <c r="A45" s="27"/>
      <c r="B45" s="4">
        <f t="shared" si="3"/>
        <v>43538</v>
      </c>
      <c r="C45" s="5" t="s">
        <v>16</v>
      </c>
      <c r="D45" s="6">
        <f t="shared" si="4"/>
        <v>43545</v>
      </c>
      <c r="E45" s="7" t="s">
        <v>56</v>
      </c>
      <c r="F45" s="8">
        <v>195000000000</v>
      </c>
      <c r="G45" s="8">
        <v>356860000000</v>
      </c>
      <c r="H45" s="8">
        <v>195000000000</v>
      </c>
      <c r="I45" s="9">
        <v>11</v>
      </c>
      <c r="J45" s="10">
        <v>0.23404255319148937</v>
      </c>
      <c r="K45" s="9">
        <v>18</v>
      </c>
      <c r="L45" s="10">
        <v>1.830051282051282</v>
      </c>
      <c r="M45" s="10">
        <v>4.6699999999999998E-2</v>
      </c>
      <c r="N45" s="10">
        <v>5.2999999999999999E-2</v>
      </c>
      <c r="O45" s="10">
        <v>4.7E-2</v>
      </c>
      <c r="P45" s="10">
        <v>0.05</v>
      </c>
      <c r="Q45" s="10">
        <v>5.16E-2</v>
      </c>
      <c r="R45" s="10">
        <v>4.8500000000000001E-2</v>
      </c>
    </row>
    <row r="46" spans="1:18" ht="15.6" x14ac:dyDescent="0.3">
      <c r="A46" s="27"/>
      <c r="B46" s="4">
        <f t="shared" si="3"/>
        <v>43545</v>
      </c>
      <c r="C46" s="5" t="s">
        <v>16</v>
      </c>
      <c r="D46" s="6">
        <f t="shared" si="4"/>
        <v>43552</v>
      </c>
      <c r="E46" s="7" t="s">
        <v>57</v>
      </c>
      <c r="F46" s="8">
        <v>160000000000</v>
      </c>
      <c r="G46" s="8">
        <v>278354000000</v>
      </c>
      <c r="H46" s="8">
        <v>160000000000</v>
      </c>
      <c r="I46" s="9">
        <v>9</v>
      </c>
      <c r="J46" s="10">
        <v>0.19148936170212766</v>
      </c>
      <c r="K46" s="9">
        <v>14</v>
      </c>
      <c r="L46" s="10">
        <v>1.7397125</v>
      </c>
      <c r="M46" s="10">
        <v>4.8399999999999999E-2</v>
      </c>
      <c r="N46" s="10">
        <v>5.3600000000000002E-2</v>
      </c>
      <c r="O46" s="10">
        <v>4.9000000000000002E-2</v>
      </c>
      <c r="P46" s="10">
        <v>5.0999999999999997E-2</v>
      </c>
      <c r="Q46" s="10">
        <v>5.2600000000000001E-2</v>
      </c>
      <c r="R46" s="10">
        <v>4.8500000000000001E-2</v>
      </c>
    </row>
    <row r="47" spans="1:18" ht="15.6" x14ac:dyDescent="0.3">
      <c r="A47" s="27"/>
      <c r="B47" s="4">
        <f t="shared" si="3"/>
        <v>43552</v>
      </c>
      <c r="C47" s="5" t="s">
        <v>16</v>
      </c>
      <c r="D47" s="6">
        <f t="shared" si="4"/>
        <v>43559</v>
      </c>
      <c r="E47" s="7" t="s">
        <v>58</v>
      </c>
      <c r="F47" s="8">
        <v>155000000000</v>
      </c>
      <c r="G47" s="8">
        <v>294741000000</v>
      </c>
      <c r="H47" s="8">
        <v>155000000000</v>
      </c>
      <c r="I47" s="9">
        <v>11</v>
      </c>
      <c r="J47" s="10">
        <v>0.23404255319148937</v>
      </c>
      <c r="K47" s="9">
        <v>19</v>
      </c>
      <c r="L47" s="10">
        <v>1.9015548387096775</v>
      </c>
      <c r="M47" s="10">
        <v>4.8599999999999997E-2</v>
      </c>
      <c r="N47" s="10">
        <v>5.45E-2</v>
      </c>
      <c r="O47" s="10">
        <v>0.05</v>
      </c>
      <c r="P47" s="10">
        <v>5.1700000000000003E-2</v>
      </c>
      <c r="Q47" s="10">
        <v>5.3400000000000003E-2</v>
      </c>
      <c r="R47" s="10">
        <v>4.8500000000000001E-2</v>
      </c>
    </row>
    <row r="48" spans="1:18" ht="15.6" x14ac:dyDescent="0.3">
      <c r="A48" s="27"/>
      <c r="B48" s="4">
        <f t="shared" si="3"/>
        <v>43559</v>
      </c>
      <c r="C48" s="5" t="s">
        <v>16</v>
      </c>
      <c r="D48" s="6">
        <f t="shared" si="4"/>
        <v>43566</v>
      </c>
      <c r="E48" s="7" t="s">
        <v>59</v>
      </c>
      <c r="F48" s="8">
        <v>150000000000</v>
      </c>
      <c r="G48" s="8">
        <v>289719000000</v>
      </c>
      <c r="H48" s="8">
        <v>150000000000</v>
      </c>
      <c r="I48" s="9">
        <v>12</v>
      </c>
      <c r="J48" s="10">
        <v>0.25531914893617019</v>
      </c>
      <c r="K48" s="9">
        <v>20</v>
      </c>
      <c r="L48" s="10">
        <v>1.93146</v>
      </c>
      <c r="M48" s="10">
        <v>4.8599999999999997E-2</v>
      </c>
      <c r="N48" s="10">
        <v>5.5E-2</v>
      </c>
      <c r="O48" s="10">
        <v>5.1799999999999999E-2</v>
      </c>
      <c r="P48" s="10">
        <v>5.2499999999999998E-2</v>
      </c>
      <c r="Q48" s="10">
        <v>5.4199999999999998E-2</v>
      </c>
      <c r="R48" s="10">
        <v>4.8500000000000001E-2</v>
      </c>
    </row>
    <row r="49" spans="1:18" ht="15.6" x14ac:dyDescent="0.3">
      <c r="A49" s="27"/>
      <c r="B49" s="4">
        <f t="shared" si="3"/>
        <v>43566</v>
      </c>
      <c r="C49" s="5" t="s">
        <v>16</v>
      </c>
      <c r="D49" s="6">
        <f t="shared" si="4"/>
        <v>43573</v>
      </c>
      <c r="E49" s="7" t="s">
        <v>60</v>
      </c>
      <c r="F49" s="8">
        <v>145000000000</v>
      </c>
      <c r="G49" s="8">
        <v>266717000000</v>
      </c>
      <c r="H49" s="8">
        <v>145000000000</v>
      </c>
      <c r="I49" s="9">
        <v>9</v>
      </c>
      <c r="J49" s="10">
        <v>0.19148936170212766</v>
      </c>
      <c r="K49" s="9">
        <v>16</v>
      </c>
      <c r="L49" s="10">
        <v>1.8394275862068965</v>
      </c>
      <c r="M49" s="10">
        <v>4.8000000000000001E-2</v>
      </c>
      <c r="N49" s="10">
        <v>5.5500000000000001E-2</v>
      </c>
      <c r="O49" s="10">
        <v>5.2499999999999998E-2</v>
      </c>
      <c r="P49" s="10">
        <v>5.33E-2</v>
      </c>
      <c r="Q49" s="10">
        <v>5.4600000000000003E-2</v>
      </c>
      <c r="R49" s="10">
        <v>4.8500000000000001E-2</v>
      </c>
    </row>
    <row r="50" spans="1:18" ht="15.6" x14ac:dyDescent="0.3">
      <c r="A50" s="27"/>
      <c r="B50" s="4">
        <f t="shared" si="3"/>
        <v>43573</v>
      </c>
      <c r="C50" s="5" t="s">
        <v>16</v>
      </c>
      <c r="D50" s="6">
        <f t="shared" si="4"/>
        <v>43580</v>
      </c>
      <c r="E50" s="7" t="s">
        <v>61</v>
      </c>
      <c r="F50" s="8">
        <v>110000000000</v>
      </c>
      <c r="G50" s="8">
        <v>236225000000</v>
      </c>
      <c r="H50" s="8">
        <v>110000000000</v>
      </c>
      <c r="I50" s="9">
        <v>9</v>
      </c>
      <c r="J50" s="10">
        <v>0.19148936170212766</v>
      </c>
      <c r="K50" s="9">
        <v>15</v>
      </c>
      <c r="L50" s="10">
        <v>2.1475</v>
      </c>
      <c r="M50" s="10">
        <v>4.8500000000000001E-2</v>
      </c>
      <c r="N50" s="10">
        <v>5.6500000000000002E-2</v>
      </c>
      <c r="O50" s="10">
        <v>5.4800000000000001E-2</v>
      </c>
      <c r="P50" s="10">
        <v>5.3699999999999998E-2</v>
      </c>
      <c r="Q50" s="10">
        <v>5.5199999999999999E-2</v>
      </c>
      <c r="R50" s="10">
        <v>4.8500000000000001E-2</v>
      </c>
    </row>
    <row r="51" spans="1:18" ht="15.6" x14ac:dyDescent="0.3">
      <c r="A51" s="27"/>
      <c r="B51" s="4">
        <f>+D50</f>
        <v>43580</v>
      </c>
      <c r="C51" s="5" t="s">
        <v>16</v>
      </c>
      <c r="D51" s="6">
        <f t="shared" si="4"/>
        <v>43587</v>
      </c>
      <c r="E51" s="7" t="s">
        <v>62</v>
      </c>
      <c r="F51" s="8">
        <v>105000000000</v>
      </c>
      <c r="G51" s="8">
        <v>217302000000</v>
      </c>
      <c r="H51" s="8">
        <v>105000000000</v>
      </c>
      <c r="I51" s="9">
        <v>9</v>
      </c>
      <c r="J51" s="10">
        <v>0.19148936170212766</v>
      </c>
      <c r="K51" s="9">
        <v>13</v>
      </c>
      <c r="L51" s="10">
        <v>2.0695428571428574</v>
      </c>
      <c r="M51" s="10">
        <v>5.1999999999999998E-2</v>
      </c>
      <c r="N51" s="10">
        <v>5.7000000000000002E-2</v>
      </c>
      <c r="O51" s="10">
        <v>5.6599999999999998E-2</v>
      </c>
      <c r="P51" s="10">
        <v>5.5800000000000002E-2</v>
      </c>
      <c r="Q51" s="10">
        <v>5.6800000000000003E-2</v>
      </c>
      <c r="R51" s="10">
        <v>4.8500000000000001E-2</v>
      </c>
    </row>
    <row r="52" spans="1:18" ht="15.6" x14ac:dyDescent="0.3">
      <c r="A52" s="27"/>
      <c r="B52" s="4">
        <f t="shared" ref="B52:B74" si="5">+D51</f>
        <v>43587</v>
      </c>
      <c r="C52" s="5" t="s">
        <v>16</v>
      </c>
      <c r="D52" s="6">
        <f t="shared" si="4"/>
        <v>43594</v>
      </c>
      <c r="E52" s="7" t="s">
        <v>63</v>
      </c>
      <c r="F52" s="8">
        <v>100000000000</v>
      </c>
      <c r="G52" s="8">
        <v>197702000000</v>
      </c>
      <c r="H52" s="8">
        <v>100000000000</v>
      </c>
      <c r="I52" s="9">
        <v>5</v>
      </c>
      <c r="J52" s="10">
        <v>0.10638297872340426</v>
      </c>
      <c r="K52" s="9">
        <v>7</v>
      </c>
      <c r="L52" s="10">
        <v>1.97702</v>
      </c>
      <c r="M52" s="10">
        <v>5.6599999999999998E-2</v>
      </c>
      <c r="N52" s="10">
        <v>5.7599999999999998E-2</v>
      </c>
      <c r="O52" s="10">
        <v>5.7200000000000001E-2</v>
      </c>
      <c r="P52" s="10">
        <v>5.7000000000000002E-2</v>
      </c>
      <c r="Q52" s="10">
        <v>5.74E-2</v>
      </c>
      <c r="R52" s="10">
        <v>4.8500000000000001E-2</v>
      </c>
    </row>
    <row r="53" spans="1:18" ht="15.6" x14ac:dyDescent="0.3">
      <c r="A53" s="27"/>
      <c r="B53" s="4">
        <f t="shared" si="5"/>
        <v>43594</v>
      </c>
      <c r="C53" s="5" t="s">
        <v>16</v>
      </c>
      <c r="D53" s="6">
        <f t="shared" si="4"/>
        <v>43601</v>
      </c>
      <c r="E53" s="7" t="s">
        <v>64</v>
      </c>
      <c r="F53" s="8">
        <v>95000000000</v>
      </c>
      <c r="G53" s="8">
        <v>96120000000</v>
      </c>
      <c r="H53" s="8">
        <v>95000000000</v>
      </c>
      <c r="I53" s="9">
        <v>3</v>
      </c>
      <c r="J53" s="10">
        <v>6.3829787234042548E-2</v>
      </c>
      <c r="K53" s="9">
        <v>5</v>
      </c>
      <c r="L53" s="10">
        <v>1.0117894736842106</v>
      </c>
      <c r="M53" s="10">
        <v>5.8000000000000003E-2</v>
      </c>
      <c r="N53" s="10">
        <v>5.8599999999999999E-2</v>
      </c>
      <c r="O53" s="10">
        <v>5.8200000000000002E-2</v>
      </c>
      <c r="P53" s="10">
        <v>5.8500000000000003E-2</v>
      </c>
      <c r="Q53" s="10">
        <v>5.8500000000000003E-2</v>
      </c>
      <c r="R53" s="10">
        <v>4.8500000000000001E-2</v>
      </c>
    </row>
    <row r="54" spans="1:18" ht="15.6" x14ac:dyDescent="0.3">
      <c r="A54" s="18"/>
      <c r="B54" s="4">
        <f t="shared" si="5"/>
        <v>43601</v>
      </c>
      <c r="C54" s="5" t="s">
        <v>16</v>
      </c>
      <c r="D54" s="6">
        <f t="shared" si="4"/>
        <v>43608</v>
      </c>
      <c r="E54" s="7" t="s">
        <v>65</v>
      </c>
      <c r="F54" s="8">
        <v>95000000000</v>
      </c>
      <c r="G54" s="8">
        <v>199368000000</v>
      </c>
      <c r="H54" s="8">
        <v>95000000000</v>
      </c>
      <c r="I54" s="9">
        <v>6</v>
      </c>
      <c r="J54" s="10">
        <v>0.1276595744680851</v>
      </c>
      <c r="K54" s="9">
        <v>9</v>
      </c>
      <c r="L54" s="10">
        <v>2.0986105263157895</v>
      </c>
      <c r="M54" s="10">
        <v>5.8000000000000003E-2</v>
      </c>
      <c r="N54" s="10">
        <v>5.8999999999999997E-2</v>
      </c>
      <c r="O54" s="10">
        <v>5.8500000000000003E-2</v>
      </c>
      <c r="P54" s="10">
        <v>5.8400000000000001E-2</v>
      </c>
      <c r="Q54" s="10">
        <v>5.8700000000000002E-2</v>
      </c>
      <c r="R54" s="10">
        <v>5.6500000000000002E-2</v>
      </c>
    </row>
    <row r="55" spans="1:18" ht="15.6" x14ac:dyDescent="0.3">
      <c r="A55" s="18"/>
      <c r="B55" s="4">
        <f t="shared" si="5"/>
        <v>43608</v>
      </c>
      <c r="C55" s="5" t="s">
        <v>16</v>
      </c>
      <c r="D55" s="6">
        <f t="shared" si="4"/>
        <v>43615</v>
      </c>
      <c r="E55" s="7" t="s">
        <v>66</v>
      </c>
      <c r="F55" s="8">
        <v>90000000000</v>
      </c>
      <c r="G55" s="8">
        <v>186861000000</v>
      </c>
      <c r="H55" s="8">
        <v>90000000000</v>
      </c>
      <c r="I55" s="9">
        <v>6</v>
      </c>
      <c r="J55" s="10">
        <v>0.1276595744680851</v>
      </c>
      <c r="K55" s="9">
        <v>12</v>
      </c>
      <c r="L55" s="10">
        <v>2.0762333333333332</v>
      </c>
      <c r="M55" s="10">
        <v>5.8799999999999998E-2</v>
      </c>
      <c r="N55" s="10">
        <v>0.06</v>
      </c>
      <c r="O55" s="10">
        <v>5.8999999999999997E-2</v>
      </c>
      <c r="P55" s="10">
        <v>5.8999999999999997E-2</v>
      </c>
      <c r="Q55" s="10">
        <v>5.91E-2</v>
      </c>
      <c r="R55" s="10">
        <v>5.6500000000000002E-2</v>
      </c>
    </row>
    <row r="56" spans="1:18" ht="15.6" x14ac:dyDescent="0.3">
      <c r="A56" s="18"/>
      <c r="B56" s="4">
        <f t="shared" si="5"/>
        <v>43615</v>
      </c>
      <c r="C56" s="5" t="s">
        <v>16</v>
      </c>
      <c r="D56" s="6">
        <f t="shared" si="4"/>
        <v>43622</v>
      </c>
      <c r="E56" s="7" t="s">
        <v>67</v>
      </c>
      <c r="F56" s="8">
        <v>85000000000</v>
      </c>
      <c r="G56" s="8">
        <v>198239000000</v>
      </c>
      <c r="H56" s="8">
        <v>85000000000</v>
      </c>
      <c r="I56" s="9">
        <v>8</v>
      </c>
      <c r="J56" s="10">
        <v>0.1702127659574468</v>
      </c>
      <c r="K56" s="9">
        <v>15</v>
      </c>
      <c r="L56" s="10">
        <v>2.3322235294117646</v>
      </c>
      <c r="M56" s="10">
        <v>3.7999999999999999E-2</v>
      </c>
      <c r="N56" s="10">
        <v>6.0999999999999999E-2</v>
      </c>
      <c r="O56" s="10">
        <v>5.9799999999999999E-2</v>
      </c>
      <c r="P56" s="10">
        <v>5.8099999999999999E-2</v>
      </c>
      <c r="Q56" s="10">
        <v>0.06</v>
      </c>
      <c r="R56" s="10">
        <v>5.6500000000000002E-2</v>
      </c>
    </row>
    <row r="57" spans="1:18" ht="15.6" x14ac:dyDescent="0.3">
      <c r="A57" s="18"/>
      <c r="B57" s="4">
        <f t="shared" si="5"/>
        <v>43622</v>
      </c>
      <c r="C57" s="5" t="s">
        <v>16</v>
      </c>
      <c r="D57" s="6">
        <f t="shared" si="4"/>
        <v>43629</v>
      </c>
      <c r="E57" s="7" t="s">
        <v>68</v>
      </c>
      <c r="F57" s="8">
        <v>80000000000</v>
      </c>
      <c r="G57" s="8">
        <v>178338000000</v>
      </c>
      <c r="H57" s="8">
        <v>80000000000</v>
      </c>
      <c r="I57" s="9">
        <v>8</v>
      </c>
      <c r="J57" s="10">
        <v>0.1702127659574468</v>
      </c>
      <c r="K57" s="9">
        <v>13</v>
      </c>
      <c r="L57" s="10">
        <v>2.229225</v>
      </c>
      <c r="M57" s="10">
        <v>3.5000000000000003E-2</v>
      </c>
      <c r="N57" s="10">
        <v>0.06</v>
      </c>
      <c r="O57" s="10">
        <v>5.8999999999999997E-2</v>
      </c>
      <c r="P57" s="10">
        <v>5.6399999999999999E-2</v>
      </c>
      <c r="Q57" s="10">
        <v>5.9900000000000002E-2</v>
      </c>
      <c r="R57" s="10">
        <v>5.6500000000000002E-2</v>
      </c>
    </row>
    <row r="58" spans="1:18" ht="15.6" x14ac:dyDescent="0.3">
      <c r="A58" s="18"/>
      <c r="B58" s="4">
        <f t="shared" si="5"/>
        <v>43629</v>
      </c>
      <c r="C58" s="5" t="s">
        <v>16</v>
      </c>
      <c r="D58" s="6">
        <f t="shared" si="4"/>
        <v>43636</v>
      </c>
      <c r="E58" s="7" t="s">
        <v>69</v>
      </c>
      <c r="F58" s="8">
        <v>80000000000</v>
      </c>
      <c r="G58" s="8">
        <v>170313000000</v>
      </c>
      <c r="H58" s="8">
        <v>80000000000</v>
      </c>
      <c r="I58" s="9">
        <v>6</v>
      </c>
      <c r="J58" s="10">
        <v>0.1276595744680851</v>
      </c>
      <c r="K58" s="9">
        <v>7</v>
      </c>
      <c r="L58" s="10">
        <v>2.1289125000000002</v>
      </c>
      <c r="M58" s="10">
        <v>4.4999999999999998E-2</v>
      </c>
      <c r="N58" s="10">
        <v>0.06</v>
      </c>
      <c r="O58" s="10">
        <v>0.06</v>
      </c>
      <c r="P58" s="10">
        <v>5.8789104178776697E-2</v>
      </c>
      <c r="Q58" s="10">
        <v>0.06</v>
      </c>
      <c r="R58" s="10">
        <v>4.2500000000000003E-2</v>
      </c>
    </row>
    <row r="59" spans="1:18" ht="15.6" x14ac:dyDescent="0.3">
      <c r="A59" s="18"/>
      <c r="B59" s="4">
        <f t="shared" si="5"/>
        <v>43636</v>
      </c>
      <c r="C59" s="5" t="s">
        <v>16</v>
      </c>
      <c r="D59" s="6">
        <f t="shared" si="4"/>
        <v>43643</v>
      </c>
      <c r="E59" s="7" t="s">
        <v>17</v>
      </c>
      <c r="F59" s="8">
        <v>75000000000</v>
      </c>
      <c r="G59" s="8">
        <v>198309000000</v>
      </c>
      <c r="H59" s="8">
        <v>75000000000</v>
      </c>
      <c r="I59" s="9">
        <v>7</v>
      </c>
      <c r="J59" s="10">
        <v>0.14893617021276595</v>
      </c>
      <c r="K59" s="9">
        <v>7</v>
      </c>
      <c r="L59" s="10">
        <v>2.64412</v>
      </c>
      <c r="M59" s="10">
        <v>0.06</v>
      </c>
      <c r="N59" s="10">
        <v>0.06</v>
      </c>
      <c r="O59" s="10">
        <v>0.06</v>
      </c>
      <c r="P59" s="10">
        <v>0.06</v>
      </c>
      <c r="Q59" s="10">
        <v>0.06</v>
      </c>
      <c r="R59" s="10">
        <v>0.04</v>
      </c>
    </row>
    <row r="60" spans="1:18" ht="15.6" x14ac:dyDescent="0.3">
      <c r="A60" s="18"/>
      <c r="B60" s="4">
        <f t="shared" si="5"/>
        <v>43643</v>
      </c>
      <c r="C60" s="5" t="s">
        <v>16</v>
      </c>
      <c r="D60" s="6">
        <f t="shared" si="4"/>
        <v>43650</v>
      </c>
      <c r="E60" s="7" t="s">
        <v>18</v>
      </c>
      <c r="F60" s="8">
        <v>70000000000</v>
      </c>
      <c r="G60" s="8">
        <v>161859000000</v>
      </c>
      <c r="H60" s="8">
        <v>70000000000</v>
      </c>
      <c r="I60" s="9">
        <v>6</v>
      </c>
      <c r="J60" s="10">
        <v>0.1276595744680851</v>
      </c>
      <c r="K60" s="9">
        <v>6</v>
      </c>
      <c r="L60" s="10">
        <v>2.3122714285714285</v>
      </c>
      <c r="M60" s="10">
        <v>0.06</v>
      </c>
      <c r="N60" s="10">
        <v>0.06</v>
      </c>
      <c r="O60" s="10">
        <v>0.06</v>
      </c>
      <c r="P60" s="10">
        <v>0.06</v>
      </c>
      <c r="Q60" s="10">
        <v>0.06</v>
      </c>
      <c r="R60" s="10">
        <v>0.04</v>
      </c>
    </row>
    <row r="61" spans="1:18" ht="15.6" x14ac:dyDescent="0.3">
      <c r="A61" s="18"/>
      <c r="B61" s="4">
        <f t="shared" si="5"/>
        <v>43650</v>
      </c>
      <c r="C61" s="5" t="s">
        <v>16</v>
      </c>
      <c r="D61" s="6">
        <f t="shared" si="4"/>
        <v>43657</v>
      </c>
      <c r="E61" s="7" t="s">
        <v>19</v>
      </c>
      <c r="F61" s="8">
        <v>65000000000</v>
      </c>
      <c r="G61" s="8">
        <v>180615000000</v>
      </c>
      <c r="H61" s="8">
        <v>65000000000</v>
      </c>
      <c r="I61" s="9">
        <v>6</v>
      </c>
      <c r="J61" s="10">
        <v>0.1276595744680851</v>
      </c>
      <c r="K61" s="9">
        <v>6</v>
      </c>
      <c r="L61" s="10">
        <v>2.7786923076923076</v>
      </c>
      <c r="M61" s="10">
        <v>0.06</v>
      </c>
      <c r="N61" s="10">
        <v>0.06</v>
      </c>
      <c r="O61" s="10">
        <v>0.06</v>
      </c>
      <c r="P61" s="10">
        <v>0.06</v>
      </c>
      <c r="Q61" s="10">
        <v>0.06</v>
      </c>
      <c r="R61" s="10">
        <v>0.04</v>
      </c>
    </row>
    <row r="62" spans="1:18" ht="15.6" x14ac:dyDescent="0.3">
      <c r="A62" s="18"/>
      <c r="B62" s="4">
        <f t="shared" si="5"/>
        <v>43657</v>
      </c>
      <c r="C62" s="5" t="s">
        <v>16</v>
      </c>
      <c r="D62" s="6">
        <f t="shared" si="4"/>
        <v>43664</v>
      </c>
      <c r="E62" s="7" t="s">
        <v>20</v>
      </c>
      <c r="F62" s="8">
        <v>65000000000</v>
      </c>
      <c r="G62" s="8">
        <v>162489000000</v>
      </c>
      <c r="H62" s="8">
        <v>65000000000</v>
      </c>
      <c r="I62" s="9">
        <v>6</v>
      </c>
      <c r="J62" s="10">
        <v>0.1276595744680851</v>
      </c>
      <c r="K62" s="9">
        <v>7</v>
      </c>
      <c r="L62" s="10">
        <v>2.4998307692307691</v>
      </c>
      <c r="M62" s="10">
        <v>5.9900000000000002E-2</v>
      </c>
      <c r="N62" s="10">
        <v>0.06</v>
      </c>
      <c r="O62" s="10">
        <v>0.06</v>
      </c>
      <c r="P62" s="10">
        <v>5.9900000000000002E-2</v>
      </c>
      <c r="Q62" s="10">
        <v>0.06</v>
      </c>
      <c r="R62" s="10">
        <v>0.04</v>
      </c>
    </row>
    <row r="63" spans="1:18" ht="15.6" x14ac:dyDescent="0.3">
      <c r="A63" s="18"/>
      <c r="B63" s="4">
        <f t="shared" si="5"/>
        <v>43664</v>
      </c>
      <c r="C63" s="5" t="s">
        <v>16</v>
      </c>
      <c r="D63" s="6">
        <f t="shared" si="4"/>
        <v>43671</v>
      </c>
      <c r="E63" s="7" t="s">
        <v>21</v>
      </c>
      <c r="F63" s="8">
        <v>65000000000</v>
      </c>
      <c r="G63" s="8">
        <v>164811000000</v>
      </c>
      <c r="H63" s="8">
        <v>65000000000</v>
      </c>
      <c r="I63" s="9">
        <v>5</v>
      </c>
      <c r="J63" s="10">
        <v>0.10638297872340426</v>
      </c>
      <c r="K63" s="9">
        <v>5</v>
      </c>
      <c r="L63" s="10">
        <v>2.5355538461538463</v>
      </c>
      <c r="M63" s="10">
        <v>5.5E-2</v>
      </c>
      <c r="N63" s="10">
        <v>0.06</v>
      </c>
      <c r="O63" s="10">
        <v>0.06</v>
      </c>
      <c r="P63" s="10">
        <v>5.9200000000000003E-2</v>
      </c>
      <c r="Q63" s="10">
        <v>0.06</v>
      </c>
      <c r="R63" s="10">
        <v>5.6899999999999999E-2</v>
      </c>
    </row>
    <row r="64" spans="1:18" ht="15.6" x14ac:dyDescent="0.3">
      <c r="A64" s="18"/>
      <c r="B64" s="4">
        <f t="shared" si="5"/>
        <v>43671</v>
      </c>
      <c r="C64" s="5" t="s">
        <v>16</v>
      </c>
      <c r="D64" s="6">
        <f t="shared" si="4"/>
        <v>43678</v>
      </c>
      <c r="E64" s="7" t="s">
        <v>22</v>
      </c>
      <c r="F64" s="8">
        <v>60000000000</v>
      </c>
      <c r="G64" s="8">
        <v>141055000000</v>
      </c>
      <c r="H64" s="8">
        <v>60000000000</v>
      </c>
      <c r="I64" s="9">
        <v>5</v>
      </c>
      <c r="J64" s="10">
        <v>0.10638297872340426</v>
      </c>
      <c r="K64" s="9">
        <v>5</v>
      </c>
      <c r="L64" s="10">
        <v>2.3509000000000002</v>
      </c>
      <c r="M64" s="10">
        <v>0.06</v>
      </c>
      <c r="N64" s="10">
        <v>0.06</v>
      </c>
      <c r="O64" s="10">
        <v>0.06</v>
      </c>
      <c r="P64" s="10">
        <v>0.06</v>
      </c>
      <c r="Q64" s="10">
        <v>0.06</v>
      </c>
      <c r="R64" s="10">
        <v>0.05</v>
      </c>
    </row>
    <row r="65" spans="1:18" ht="15.6" x14ac:dyDescent="0.3">
      <c r="A65" s="28"/>
      <c r="B65" s="4">
        <f t="shared" si="5"/>
        <v>43678</v>
      </c>
      <c r="C65" s="5" t="s">
        <v>16</v>
      </c>
      <c r="D65" s="6">
        <f t="shared" si="4"/>
        <v>43685</v>
      </c>
      <c r="E65" s="7" t="s">
        <v>23</v>
      </c>
      <c r="F65" s="8">
        <v>60000000000</v>
      </c>
      <c r="G65" s="8">
        <v>134538000000</v>
      </c>
      <c r="H65" s="8">
        <v>60000000000</v>
      </c>
      <c r="I65" s="9">
        <v>5</v>
      </c>
      <c r="J65" s="10">
        <v>0.10638297872340426</v>
      </c>
      <c r="K65" s="9">
        <v>5</v>
      </c>
      <c r="L65" s="10">
        <v>2.2423000000000002</v>
      </c>
      <c r="M65" s="10">
        <v>0.06</v>
      </c>
      <c r="N65" s="10">
        <v>0.06</v>
      </c>
      <c r="O65" s="10">
        <v>0.06</v>
      </c>
      <c r="P65" s="10">
        <v>0.06</v>
      </c>
      <c r="Q65" s="10">
        <v>0.06</v>
      </c>
      <c r="R65" s="10">
        <v>0.05</v>
      </c>
    </row>
    <row r="66" spans="1:18" ht="15.6" x14ac:dyDescent="0.3">
      <c r="A66" s="28"/>
      <c r="B66" s="4">
        <f t="shared" si="5"/>
        <v>43685</v>
      </c>
      <c r="C66" s="5" t="s">
        <v>16</v>
      </c>
      <c r="D66" s="6">
        <f t="shared" si="4"/>
        <v>43692</v>
      </c>
      <c r="E66" s="7" t="s">
        <v>24</v>
      </c>
      <c r="F66" s="8">
        <v>60000000000</v>
      </c>
      <c r="G66" s="8">
        <v>142191000000</v>
      </c>
      <c r="H66" s="8">
        <v>60000000000</v>
      </c>
      <c r="I66" s="9">
        <v>5</v>
      </c>
      <c r="J66" s="10">
        <v>0.10638297872340426</v>
      </c>
      <c r="K66" s="9">
        <v>5</v>
      </c>
      <c r="L66" s="10">
        <v>2.3698999999999999</v>
      </c>
      <c r="M66" s="10">
        <v>0.06</v>
      </c>
      <c r="N66" s="10">
        <v>0.06</v>
      </c>
      <c r="O66" s="10">
        <v>0.06</v>
      </c>
      <c r="P66" s="10">
        <v>0.06</v>
      </c>
      <c r="Q66" s="10">
        <v>0.06</v>
      </c>
      <c r="R66" s="10">
        <v>0.05</v>
      </c>
    </row>
    <row r="67" spans="1:18" ht="15.6" x14ac:dyDescent="0.3">
      <c r="A67" s="28"/>
      <c r="B67" s="4">
        <f t="shared" si="5"/>
        <v>43692</v>
      </c>
      <c r="C67" s="5" t="s">
        <v>16</v>
      </c>
      <c r="D67" s="6">
        <f t="shared" si="4"/>
        <v>43699</v>
      </c>
      <c r="E67" s="7" t="s">
        <v>25</v>
      </c>
      <c r="F67" s="8">
        <v>60000000000</v>
      </c>
      <c r="G67" s="8">
        <v>151151000000</v>
      </c>
      <c r="H67" s="8">
        <v>60000000000</v>
      </c>
      <c r="I67" s="9">
        <v>6</v>
      </c>
      <c r="J67" s="10">
        <v>0.1276595744680851</v>
      </c>
      <c r="K67" s="9">
        <v>7</v>
      </c>
      <c r="L67" s="10">
        <v>2.5191833333333333</v>
      </c>
      <c r="M67" s="10">
        <v>0.06</v>
      </c>
      <c r="N67" s="10">
        <v>0.06</v>
      </c>
      <c r="O67" s="10">
        <v>0.06</v>
      </c>
      <c r="P67" s="10">
        <v>0.06</v>
      </c>
      <c r="Q67" s="10">
        <v>0.06</v>
      </c>
      <c r="R67" s="10">
        <v>0.05</v>
      </c>
    </row>
    <row r="68" spans="1:18" ht="15.6" x14ac:dyDescent="0.3">
      <c r="A68" s="28"/>
      <c r="B68" s="4">
        <f t="shared" si="5"/>
        <v>43699</v>
      </c>
      <c r="C68" s="5" t="s">
        <v>16</v>
      </c>
      <c r="D68" s="6">
        <f t="shared" si="4"/>
        <v>43706</v>
      </c>
      <c r="E68" s="7" t="s">
        <v>26</v>
      </c>
      <c r="F68" s="8">
        <v>60000000000</v>
      </c>
      <c r="G68" s="8">
        <v>193826000000</v>
      </c>
      <c r="H68" s="8">
        <v>60000000000</v>
      </c>
      <c r="I68" s="9">
        <v>8</v>
      </c>
      <c r="J68" s="10">
        <v>0.1702127659574468</v>
      </c>
      <c r="K68" s="9">
        <v>8</v>
      </c>
      <c r="L68" s="10">
        <v>3.2304333333333335</v>
      </c>
      <c r="M68" s="10">
        <v>0.06</v>
      </c>
      <c r="N68" s="10">
        <v>0.06</v>
      </c>
      <c r="O68" s="10">
        <v>0.06</v>
      </c>
      <c r="P68" s="10">
        <v>0.06</v>
      </c>
      <c r="Q68" s="10">
        <v>0.06</v>
      </c>
      <c r="R68" s="10">
        <v>4.4999999999999998E-2</v>
      </c>
    </row>
    <row r="69" spans="1:18" ht="15.6" x14ac:dyDescent="0.3">
      <c r="A69" s="28"/>
      <c r="B69" s="4">
        <f t="shared" si="5"/>
        <v>43706</v>
      </c>
      <c r="C69" s="5" t="s">
        <v>16</v>
      </c>
      <c r="D69" s="6">
        <f t="shared" si="4"/>
        <v>43713</v>
      </c>
      <c r="E69" s="7" t="s">
        <v>27</v>
      </c>
      <c r="F69" s="8">
        <v>60000000000</v>
      </c>
      <c r="G69" s="8">
        <v>154040000000</v>
      </c>
      <c r="H69" s="8">
        <v>60000000000</v>
      </c>
      <c r="I69" s="9">
        <v>7</v>
      </c>
      <c r="J69" s="10">
        <v>0.14893617021276595</v>
      </c>
      <c r="K69" s="9">
        <v>8</v>
      </c>
      <c r="L69" s="10">
        <v>2.5673333333333335</v>
      </c>
      <c r="M69" s="10">
        <v>0.06</v>
      </c>
      <c r="N69" s="10">
        <v>0.06</v>
      </c>
      <c r="O69" s="10">
        <v>0.06</v>
      </c>
      <c r="P69" s="10">
        <v>0.06</v>
      </c>
      <c r="Q69" s="10">
        <v>0.06</v>
      </c>
      <c r="R69" s="10">
        <v>0.04</v>
      </c>
    </row>
    <row r="70" spans="1:18" ht="15.6" x14ac:dyDescent="0.3">
      <c r="A70" s="28"/>
      <c r="B70" s="4">
        <f t="shared" si="5"/>
        <v>43713</v>
      </c>
      <c r="C70" s="5" t="s">
        <v>16</v>
      </c>
      <c r="D70" s="6">
        <f t="shared" si="4"/>
        <v>43720</v>
      </c>
      <c r="E70" s="7" t="s">
        <v>28</v>
      </c>
      <c r="F70" s="8">
        <v>60000000000</v>
      </c>
      <c r="G70" s="8">
        <v>165483000000</v>
      </c>
      <c r="H70" s="8">
        <v>60000000000</v>
      </c>
      <c r="I70" s="9">
        <v>8</v>
      </c>
      <c r="J70" s="10">
        <v>0.1702127659574468</v>
      </c>
      <c r="K70" s="9">
        <v>9</v>
      </c>
      <c r="L70" s="10">
        <v>2.7580499999999999</v>
      </c>
      <c r="M70" s="10">
        <v>0.05</v>
      </c>
      <c r="N70" s="10">
        <v>0.06</v>
      </c>
      <c r="O70" s="10">
        <v>0.06</v>
      </c>
      <c r="P70" s="10">
        <v>5.9700000000000003E-2</v>
      </c>
      <c r="Q70" s="10">
        <v>0.06</v>
      </c>
      <c r="R70" s="10">
        <v>0.04</v>
      </c>
    </row>
    <row r="71" spans="1:18" ht="15.6" x14ac:dyDescent="0.3">
      <c r="A71" s="28"/>
      <c r="B71" s="4">
        <f t="shared" si="5"/>
        <v>43720</v>
      </c>
      <c r="C71" s="5" t="s">
        <v>16</v>
      </c>
      <c r="D71" s="6">
        <f t="shared" si="4"/>
        <v>43727</v>
      </c>
      <c r="E71" s="7" t="s">
        <v>29</v>
      </c>
      <c r="F71" s="8">
        <v>60000000000</v>
      </c>
      <c r="G71" s="8">
        <v>161729000000</v>
      </c>
      <c r="H71" s="8">
        <v>60000000000</v>
      </c>
      <c r="I71" s="9">
        <v>6</v>
      </c>
      <c r="J71" s="10">
        <v>0.1276595744680851</v>
      </c>
      <c r="K71" s="9">
        <v>7</v>
      </c>
      <c r="L71" s="10">
        <v>2.6954833333333332</v>
      </c>
      <c r="M71" s="10">
        <v>3.5000000000000003E-2</v>
      </c>
      <c r="N71" s="10">
        <v>0.06</v>
      </c>
      <c r="O71" s="10">
        <v>0.06</v>
      </c>
      <c r="P71" s="10">
        <v>5.9200000000000003E-2</v>
      </c>
      <c r="Q71" s="10">
        <v>0.06</v>
      </c>
      <c r="R71" s="10">
        <v>0.04</v>
      </c>
    </row>
    <row r="72" spans="1:18" ht="15.6" x14ac:dyDescent="0.3">
      <c r="B72" s="4">
        <f t="shared" si="5"/>
        <v>43727</v>
      </c>
      <c r="C72" s="5" t="s">
        <v>16</v>
      </c>
      <c r="D72" s="6">
        <f t="shared" si="4"/>
        <v>43734</v>
      </c>
      <c r="E72" s="7" t="s">
        <v>30</v>
      </c>
      <c r="F72" s="8">
        <v>60000000000</v>
      </c>
      <c r="G72" s="8">
        <v>146856000000</v>
      </c>
      <c r="H72" s="8">
        <v>60000000000</v>
      </c>
      <c r="I72" s="9">
        <v>5</v>
      </c>
      <c r="J72" s="10">
        <v>0.10638297872340426</v>
      </c>
      <c r="K72" s="9">
        <v>5</v>
      </c>
      <c r="L72" s="10">
        <v>2.4476</v>
      </c>
      <c r="M72" s="10">
        <v>0.06</v>
      </c>
      <c r="N72" s="10">
        <v>0.06</v>
      </c>
      <c r="O72" s="10">
        <v>0.06</v>
      </c>
      <c r="P72" s="10">
        <v>0.06</v>
      </c>
      <c r="Q72" s="10">
        <v>0.06</v>
      </c>
      <c r="R72" s="10">
        <v>0.04</v>
      </c>
    </row>
    <row r="73" spans="1:18" ht="15.6" x14ac:dyDescent="0.3">
      <c r="B73" s="4">
        <f>+D72</f>
        <v>43734</v>
      </c>
      <c r="C73" s="5" t="s">
        <v>16</v>
      </c>
      <c r="D73" s="6">
        <f t="shared" si="4"/>
        <v>43741</v>
      </c>
      <c r="E73" s="7" t="s">
        <v>31</v>
      </c>
      <c r="F73" s="8">
        <v>60000000000</v>
      </c>
      <c r="G73" s="8">
        <v>146855000000</v>
      </c>
      <c r="H73" s="8">
        <v>60000000000</v>
      </c>
      <c r="I73" s="9">
        <v>5</v>
      </c>
      <c r="J73" s="10">
        <v>0.10638297872340426</v>
      </c>
      <c r="K73" s="9">
        <v>5</v>
      </c>
      <c r="L73" s="10">
        <v>2.4475833333333332</v>
      </c>
      <c r="M73" s="10">
        <v>0.06</v>
      </c>
      <c r="N73" s="10">
        <v>0.06</v>
      </c>
      <c r="O73" s="10">
        <v>0.06</v>
      </c>
      <c r="P73" s="10">
        <v>0.06</v>
      </c>
      <c r="Q73" s="10">
        <v>0.06</v>
      </c>
      <c r="R73" s="10">
        <v>0.04</v>
      </c>
    </row>
    <row r="74" spans="1:18" ht="15.6" x14ac:dyDescent="0.3">
      <c r="A74" s="28"/>
      <c r="B74" s="4">
        <f t="shared" si="5"/>
        <v>43741</v>
      </c>
      <c r="C74" s="5" t="s">
        <v>16</v>
      </c>
      <c r="D74" s="6">
        <f t="shared" si="4"/>
        <v>43748</v>
      </c>
      <c r="E74" s="7" t="s">
        <v>32</v>
      </c>
      <c r="F74" s="8">
        <v>50000000000</v>
      </c>
      <c r="G74" s="8">
        <v>143954000000</v>
      </c>
      <c r="H74" s="8">
        <v>50000000000</v>
      </c>
      <c r="I74" s="9">
        <v>8</v>
      </c>
      <c r="J74" s="10">
        <v>0.1702127659574468</v>
      </c>
      <c r="K74" s="9">
        <v>9</v>
      </c>
      <c r="L74" s="10">
        <v>2.8790800000000001</v>
      </c>
      <c r="M74" s="10">
        <v>3.5000000000000003E-2</v>
      </c>
      <c r="N74" s="10">
        <v>6.0100000000000001E-2</v>
      </c>
      <c r="O74" s="10">
        <v>0.06</v>
      </c>
      <c r="P74" s="10">
        <v>5.91E-2</v>
      </c>
      <c r="Q74" s="10">
        <v>0.06</v>
      </c>
      <c r="R74" s="10">
        <v>0.04</v>
      </c>
    </row>
    <row r="75" spans="1:18" ht="15.6" x14ac:dyDescent="0.3">
      <c r="A75" s="28"/>
      <c r="B75" s="4">
        <v>43741</v>
      </c>
      <c r="C75" s="5" t="s">
        <v>16</v>
      </c>
      <c r="D75" s="6">
        <v>43748</v>
      </c>
      <c r="E75" s="7" t="s">
        <v>32</v>
      </c>
      <c r="F75" s="8">
        <v>50000000000</v>
      </c>
      <c r="G75" s="8">
        <v>143954000000</v>
      </c>
      <c r="H75" s="8">
        <v>50000000000</v>
      </c>
      <c r="I75" s="9">
        <v>8</v>
      </c>
      <c r="J75" s="10">
        <v>0.1702127659574468</v>
      </c>
      <c r="K75" s="9">
        <v>9</v>
      </c>
      <c r="L75" s="10">
        <v>2.8790800000000001</v>
      </c>
      <c r="M75" s="10">
        <v>3.5000000000000003E-2</v>
      </c>
      <c r="N75" s="10">
        <v>6.0100000000000001E-2</v>
      </c>
      <c r="O75" s="10">
        <v>0.06</v>
      </c>
      <c r="P75" s="10">
        <v>5.91E-2</v>
      </c>
      <c r="Q75" s="10">
        <v>0.06</v>
      </c>
      <c r="R75" s="10">
        <v>3.5999999999999997E-2</v>
      </c>
    </row>
    <row r="76" spans="1:18" ht="15.6" x14ac:dyDescent="0.3">
      <c r="A76" s="28"/>
      <c r="B76" s="4">
        <v>43748</v>
      </c>
      <c r="C76" s="5" t="s">
        <v>16</v>
      </c>
      <c r="D76" s="6">
        <v>43755</v>
      </c>
      <c r="E76" s="7" t="s">
        <v>33</v>
      </c>
      <c r="F76" s="8">
        <v>50000000000</v>
      </c>
      <c r="G76" s="8">
        <v>142710000000</v>
      </c>
      <c r="H76" s="8">
        <v>50000000000</v>
      </c>
      <c r="I76" s="9">
        <v>9</v>
      </c>
      <c r="J76" s="10">
        <v>0.1915</v>
      </c>
      <c r="K76" s="9">
        <v>10</v>
      </c>
      <c r="L76" s="10">
        <v>2.8542000000000001</v>
      </c>
      <c r="M76" s="10">
        <v>3.5000000000000003E-2</v>
      </c>
      <c r="N76" s="10">
        <v>6.0100000000000001E-2</v>
      </c>
      <c r="O76" s="10">
        <v>0.06</v>
      </c>
      <c r="P76" s="10">
        <v>5.91E-2</v>
      </c>
      <c r="Q76" s="10">
        <v>0.06</v>
      </c>
      <c r="R76" s="10">
        <v>3.5999999999999997E-2</v>
      </c>
    </row>
    <row r="77" spans="1:18" ht="15.6" x14ac:dyDescent="0.3">
      <c r="A77" s="28"/>
      <c r="B77" s="4">
        <v>43755</v>
      </c>
      <c r="C77" s="5" t="s">
        <v>16</v>
      </c>
      <c r="D77" s="6">
        <v>43762</v>
      </c>
      <c r="E77" s="7" t="s">
        <v>34</v>
      </c>
      <c r="F77" s="8">
        <v>50000000000</v>
      </c>
      <c r="G77" s="8">
        <v>148701000000</v>
      </c>
      <c r="H77" s="8">
        <v>50000000000</v>
      </c>
      <c r="I77" s="9">
        <v>8</v>
      </c>
      <c r="J77" s="10">
        <v>0.1702127659574468</v>
      </c>
      <c r="K77" s="9">
        <v>9</v>
      </c>
      <c r="L77" s="10">
        <v>2.9740000000000002</v>
      </c>
      <c r="M77" s="10">
        <v>3.5000000000000003E-2</v>
      </c>
      <c r="N77" s="10">
        <v>6.0100000000000001E-2</v>
      </c>
      <c r="O77" s="10">
        <v>0.06</v>
      </c>
      <c r="P77" s="10">
        <v>5.91E-2</v>
      </c>
      <c r="Q77" s="10">
        <v>0.06</v>
      </c>
      <c r="R77" s="10">
        <v>0.03</v>
      </c>
    </row>
    <row r="78" spans="1:18" ht="15.6" x14ac:dyDescent="0.3">
      <c r="A78" s="28"/>
      <c r="B78" s="4">
        <v>43762</v>
      </c>
      <c r="C78" s="5" t="s">
        <v>16</v>
      </c>
      <c r="D78" s="6">
        <v>43769</v>
      </c>
      <c r="E78" s="7" t="s">
        <v>35</v>
      </c>
      <c r="F78" s="8">
        <v>40000000000</v>
      </c>
      <c r="G78" s="8">
        <v>123471000000</v>
      </c>
      <c r="H78" s="8">
        <v>40000000000</v>
      </c>
      <c r="I78" s="9">
        <v>6</v>
      </c>
      <c r="J78" s="10">
        <v>0.12770000000000001</v>
      </c>
      <c r="K78" s="9">
        <v>7</v>
      </c>
      <c r="L78" s="10">
        <v>3.0868000000000002</v>
      </c>
      <c r="M78" s="10">
        <v>3.5000000000000003E-2</v>
      </c>
      <c r="N78" s="10">
        <v>6.0100000000000001E-2</v>
      </c>
      <c r="O78" s="10">
        <v>0.06</v>
      </c>
      <c r="P78" s="10">
        <v>5.8999999999999997E-2</v>
      </c>
      <c r="Q78" s="10">
        <v>0.06</v>
      </c>
      <c r="R78" s="10">
        <v>0.03</v>
      </c>
    </row>
    <row r="79" spans="1:18" ht="15.6" x14ac:dyDescent="0.3">
      <c r="A79" s="28"/>
      <c r="B79" s="4">
        <v>43769</v>
      </c>
      <c r="C79" s="5" t="s">
        <v>16</v>
      </c>
      <c r="D79" s="6">
        <v>43776</v>
      </c>
      <c r="E79" s="7" t="s">
        <v>36</v>
      </c>
      <c r="F79" s="8">
        <v>40000000000</v>
      </c>
      <c r="G79" s="8">
        <v>126568000000</v>
      </c>
      <c r="H79" s="8">
        <v>40000000000</v>
      </c>
      <c r="I79" s="9">
        <v>7</v>
      </c>
      <c r="J79" s="10">
        <v>0.14893617021276595</v>
      </c>
      <c r="K79" s="9">
        <v>8</v>
      </c>
      <c r="L79" s="10">
        <v>3.1642000000000001</v>
      </c>
      <c r="M79" s="10">
        <v>3.5000000000000003E-2</v>
      </c>
      <c r="N79" s="10">
        <v>6.0100000000000001E-2</v>
      </c>
      <c r="O79" s="10">
        <v>0.06</v>
      </c>
      <c r="P79" s="10">
        <v>5.8999999999999997E-2</v>
      </c>
      <c r="Q79" s="10">
        <v>0.06</v>
      </c>
      <c r="R79" s="10">
        <v>3.5400000000000001E-2</v>
      </c>
    </row>
    <row r="80" spans="1:18" ht="15.6" x14ac:dyDescent="0.3">
      <c r="A80" s="29"/>
      <c r="B80" s="4">
        <v>43776</v>
      </c>
      <c r="C80" s="5" t="s">
        <v>16</v>
      </c>
      <c r="D80" s="6">
        <v>43783</v>
      </c>
      <c r="E80" s="7" t="s">
        <v>37</v>
      </c>
      <c r="F80" s="8">
        <v>40000000000</v>
      </c>
      <c r="G80" s="8">
        <v>123568000000</v>
      </c>
      <c r="H80" s="8">
        <v>40000000000</v>
      </c>
      <c r="I80" s="9">
        <v>7</v>
      </c>
      <c r="J80" s="10">
        <v>0.14893617021276595</v>
      </c>
      <c r="K80" s="9">
        <v>8</v>
      </c>
      <c r="L80" s="10">
        <v>3.0891999999999999</v>
      </c>
      <c r="M80" s="10">
        <v>3.5000000000000003E-2</v>
      </c>
      <c r="N80" s="10">
        <v>0.06</v>
      </c>
      <c r="O80" s="10">
        <v>0.06</v>
      </c>
      <c r="P80" s="10">
        <v>5.8999999999999997E-2</v>
      </c>
      <c r="Q80" s="10">
        <v>0.06</v>
      </c>
      <c r="R80" s="10">
        <v>3.5400000000000001E-2</v>
      </c>
    </row>
  </sheetData>
  <mergeCells count="1">
    <mergeCell ref="B5:D5"/>
  </mergeCells>
  <printOptions horizontalCentered="1"/>
  <pageMargins left="0.19685039370078741" right="0.19685039370078741" top="0.27" bottom="0.35" header="0.23" footer="0.25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OPIL 2018-2019</vt:lpstr>
      <vt:lpstr>'Taux OPIL 2018-2019'!Zone_d_impression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2019-11-13T13:31:48Z</dcterms:modified>
</cp:coreProperties>
</file>