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Principaux indicateurs\"/>
    </mc:Choice>
  </mc:AlternateContent>
  <bookViews>
    <workbookView xWindow="0" yWindow="0" windowWidth="11520" windowHeight="8184"/>
  </bookViews>
  <sheets>
    <sheet name="depieftch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6" i="1"/>
  <c r="M17" i="1"/>
  <c r="M18" i="1"/>
  <c r="M19" i="1"/>
  <c r="M20" i="1"/>
  <c r="M21" i="1"/>
  <c r="M23" i="1"/>
  <c r="M24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M39" i="1"/>
  <c r="M40" i="1"/>
  <c r="M42" i="1"/>
  <c r="M43" i="1"/>
  <c r="M44" i="1"/>
  <c r="M45" i="1"/>
  <c r="M46" i="1"/>
  <c r="M47" i="1"/>
  <c r="M48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8" i="1"/>
  <c r="M69" i="1"/>
  <c r="M70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100" i="1"/>
  <c r="M101" i="1"/>
  <c r="M102" i="1"/>
  <c r="M103" i="1"/>
  <c r="L9" i="1"/>
  <c r="L10" i="1"/>
  <c r="L11" i="1"/>
  <c r="L12" i="1"/>
  <c r="L13" i="1"/>
  <c r="L14" i="1"/>
  <c r="L16" i="1"/>
  <c r="L17" i="1"/>
  <c r="L18" i="1"/>
  <c r="L19" i="1"/>
  <c r="L20" i="1"/>
  <c r="L21" i="1"/>
  <c r="L23" i="1"/>
  <c r="L24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2" i="1"/>
  <c r="L43" i="1"/>
  <c r="L44" i="1"/>
  <c r="L45" i="1"/>
  <c r="L46" i="1"/>
  <c r="L47" i="1"/>
  <c r="L48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100" i="1"/>
  <c r="L101" i="1"/>
  <c r="L102" i="1"/>
  <c r="L103" i="1"/>
  <c r="K9" i="1"/>
  <c r="K10" i="1"/>
  <c r="K11" i="1"/>
  <c r="K12" i="1"/>
  <c r="K13" i="1"/>
  <c r="K14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100" i="1"/>
  <c r="K101" i="1"/>
  <c r="K102" i="1"/>
  <c r="K103" i="1"/>
  <c r="J9" i="1"/>
  <c r="J10" i="1"/>
  <c r="J11" i="1"/>
  <c r="J12" i="1"/>
  <c r="J13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00" i="1"/>
  <c r="J101" i="1"/>
  <c r="J102" i="1"/>
  <c r="J103" i="1"/>
  <c r="I9" i="1"/>
  <c r="I10" i="1"/>
  <c r="I11" i="1"/>
  <c r="I12" i="1"/>
  <c r="I13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8" i="1"/>
  <c r="I69" i="1"/>
  <c r="I70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100" i="1"/>
  <c r="I101" i="1"/>
  <c r="I102" i="1"/>
  <c r="I103" i="1"/>
  <c r="H9" i="1"/>
  <c r="H10" i="1"/>
  <c r="H11" i="1"/>
  <c r="H12" i="1"/>
  <c r="H13" i="1"/>
  <c r="H16" i="1"/>
  <c r="H17" i="1"/>
  <c r="H18" i="1"/>
  <c r="H19" i="1"/>
  <c r="H20" i="1"/>
  <c r="H21" i="1"/>
  <c r="H23" i="1"/>
  <c r="H24" i="1"/>
  <c r="H25" i="1"/>
  <c r="H26" i="1"/>
  <c r="H27" i="1"/>
  <c r="H28" i="1"/>
  <c r="H29" i="1"/>
  <c r="H30" i="1"/>
  <c r="H32" i="1"/>
  <c r="H33" i="1"/>
  <c r="H34" i="1"/>
  <c r="H35" i="1"/>
  <c r="H36" i="1"/>
  <c r="H37" i="1"/>
  <c r="H38" i="1"/>
  <c r="H39" i="1"/>
  <c r="H40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8" i="1"/>
  <c r="H69" i="1"/>
  <c r="H7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0" i="1"/>
  <c r="H101" i="1"/>
  <c r="H102" i="1"/>
  <c r="H103" i="1"/>
  <c r="G9" i="1"/>
  <c r="G10" i="1"/>
  <c r="G11" i="1"/>
  <c r="G12" i="1"/>
  <c r="G13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2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8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00" i="1"/>
  <c r="G101" i="1"/>
  <c r="G102" i="1"/>
  <c r="G103" i="1"/>
  <c r="F9" i="1"/>
  <c r="F10" i="1"/>
  <c r="F11" i="1"/>
  <c r="F12" i="1"/>
  <c r="F13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8" i="1"/>
  <c r="F69" i="1"/>
  <c r="F70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E9" i="1"/>
  <c r="E10" i="1"/>
  <c r="E11" i="1"/>
  <c r="E12" i="1"/>
  <c r="E13" i="1"/>
  <c r="E16" i="1"/>
  <c r="E17" i="1"/>
  <c r="E18" i="1"/>
  <c r="E19" i="1"/>
  <c r="E20" i="1"/>
  <c r="E21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2" i="1"/>
  <c r="E43" i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8" i="1"/>
  <c r="E69" i="1"/>
  <c r="E70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0" i="1"/>
  <c r="E101" i="1"/>
  <c r="E102" i="1"/>
  <c r="E103" i="1"/>
  <c r="D9" i="1"/>
  <c r="D10" i="1"/>
  <c r="D11" i="1"/>
  <c r="D12" i="1"/>
  <c r="D13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8" i="1"/>
  <c r="D69" i="1"/>
  <c r="D70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100" i="1"/>
  <c r="D101" i="1"/>
  <c r="D102" i="1"/>
  <c r="D103" i="1"/>
  <c r="C9" i="1"/>
  <c r="C10" i="1"/>
  <c r="C11" i="1"/>
  <c r="C12" i="1"/>
  <c r="C13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0" i="1"/>
  <c r="C32" i="1"/>
  <c r="C33" i="1"/>
  <c r="C34" i="1"/>
  <c r="C35" i="1"/>
  <c r="C36" i="1"/>
  <c r="C37" i="1"/>
  <c r="C38" i="1"/>
  <c r="C39" i="1"/>
  <c r="C40" i="1"/>
  <c r="C42" i="1"/>
  <c r="C43" i="1"/>
  <c r="C44" i="1"/>
  <c r="C45" i="1"/>
  <c r="C46" i="1"/>
  <c r="C47" i="1"/>
  <c r="C48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8" i="1"/>
  <c r="C69" i="1"/>
  <c r="C70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100" i="1"/>
  <c r="C101" i="1"/>
  <c r="C102" i="1"/>
  <c r="C103" i="1"/>
  <c r="B9" i="1"/>
  <c r="B10" i="1"/>
  <c r="B11" i="1"/>
  <c r="B12" i="1"/>
  <c r="B13" i="1"/>
  <c r="B16" i="1"/>
  <c r="B17" i="1"/>
  <c r="B18" i="1"/>
  <c r="B19" i="1"/>
  <c r="B20" i="1"/>
  <c r="B21" i="1"/>
  <c r="B23" i="1"/>
  <c r="B24" i="1"/>
  <c r="B25" i="1"/>
  <c r="B26" i="1"/>
  <c r="B27" i="1"/>
  <c r="B28" i="1"/>
  <c r="B29" i="1"/>
  <c r="B30" i="1"/>
  <c r="B32" i="1"/>
  <c r="B33" i="1"/>
  <c r="B34" i="1"/>
  <c r="B35" i="1"/>
  <c r="B36" i="1"/>
  <c r="B37" i="1"/>
  <c r="B38" i="1"/>
  <c r="B39" i="1"/>
  <c r="B40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8" i="1"/>
  <c r="B69" i="1"/>
  <c r="B70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100" i="1"/>
  <c r="B101" i="1"/>
  <c r="B102" i="1"/>
  <c r="B103" i="1"/>
  <c r="B8" i="1"/>
  <c r="B41" i="1"/>
  <c r="B49" i="1"/>
  <c r="L5" i="1"/>
  <c r="K5" i="1" s="1"/>
  <c r="J5" i="1" s="1"/>
  <c r="I5" i="1" s="1"/>
  <c r="H5" i="1" s="1"/>
  <c r="G5" i="1" s="1"/>
  <c r="F5" i="1" s="1"/>
  <c r="E5" i="1" s="1"/>
  <c r="D5" i="1" s="1"/>
  <c r="C5" i="1" s="1"/>
  <c r="B5" i="1" s="1"/>
</calcChain>
</file>

<file path=xl/sharedStrings.xml><?xml version="1.0" encoding="utf-8"?>
<sst xmlns="http://schemas.openxmlformats.org/spreadsheetml/2006/main" count="101" uniqueCount="87">
  <si>
    <t>Estim.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</si>
  <si>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nationales et BEAC</t>
    </r>
  </si>
  <si>
    <t xml:space="preserve">TCHAD: Principaux indicateurs économiques, financiers et sociaux </t>
  </si>
  <si>
    <t>Màj.</t>
  </si>
  <si>
    <t>PIB, prix et population</t>
  </si>
  <si>
    <t xml:space="preserve">   Taux de croissance (PIB réel)</t>
  </si>
  <si>
    <t xml:space="preserve">     dont Secteur pétrolier</t>
  </si>
  <si>
    <t xml:space="preserve">             Secteur non pétrolier</t>
  </si>
  <si>
    <t xml:space="preserve">   Taux de croissance démographique</t>
  </si>
  <si>
    <t xml:space="preserve">   Inflation (prix consommation-base= 01/1994 en moyenne annuelle)</t>
  </si>
  <si>
    <t xml:space="preserve">   Inflation (prix consommation-base= 01/1994, en glissement annuel)</t>
  </si>
  <si>
    <t>Finances publiques</t>
  </si>
  <si>
    <t xml:space="preserve">   Recettes totales</t>
  </si>
  <si>
    <t xml:space="preserve">         Recettes pétrolières</t>
  </si>
  <si>
    <t xml:space="preserve">         Recettes non pétrolières</t>
  </si>
  <si>
    <t xml:space="preserve">   Dépenses totales</t>
  </si>
  <si>
    <t xml:space="preserve">         Dépenses courantes</t>
  </si>
  <si>
    <t xml:space="preserve">         Dépenses en capital</t>
  </si>
  <si>
    <t>Monnaie et crédit</t>
  </si>
  <si>
    <t xml:space="preserve">   Avoirs extérieurs nets</t>
  </si>
  <si>
    <t xml:space="preserve">   Crédits à l'économie</t>
  </si>
  <si>
    <t xml:space="preserve">   Créances nettes sur l'Etat</t>
  </si>
  <si>
    <t xml:space="preserve">   Masse monétaire (M2)</t>
  </si>
  <si>
    <t xml:space="preserve">   Concours de la BEAC atx banques</t>
  </si>
  <si>
    <t xml:space="preserve">   Taux de couverture extérieure (fin de période)</t>
  </si>
  <si>
    <t xml:space="preserve">   Vitesse de circulation de la monnaie (PIB/M2)</t>
  </si>
  <si>
    <t xml:space="preserve">   Taux directeur BEAC - TIAP (fin de période)</t>
  </si>
  <si>
    <t>Secteur extérieur</t>
  </si>
  <si>
    <t xml:space="preserve">   Exportations, fob</t>
  </si>
  <si>
    <t xml:space="preserve">   Importations, fob</t>
  </si>
  <si>
    <t xml:space="preserve">   Termes de l'échange</t>
  </si>
  <si>
    <t xml:space="preserve">        Variation des prix à l'exportation</t>
  </si>
  <si>
    <t xml:space="preserve">        Variation des prix à l'importation</t>
  </si>
  <si>
    <t xml:space="preserve">   Taux de change effectif réel</t>
  </si>
  <si>
    <t xml:space="preserve">        Taux de change effectif réel des exportations</t>
  </si>
  <si>
    <t xml:space="preserve">        Taux de change effectif réel des importations</t>
  </si>
  <si>
    <t xml:space="preserve">         Marge de compétitivité cumulée depuis 1994</t>
  </si>
  <si>
    <t xml:space="preserve">   Avoirs intérieurs nets</t>
  </si>
  <si>
    <t xml:space="preserve">      Crédit intérieur net</t>
  </si>
  <si>
    <t xml:space="preserve">         Créances nettes sur l'Etat</t>
  </si>
  <si>
    <t xml:space="preserve">         Crédits à l'économie</t>
  </si>
  <si>
    <t xml:space="preserve">      Autres postes nets</t>
  </si>
  <si>
    <t>Comptes nationaux</t>
  </si>
  <si>
    <t xml:space="preserve">   Produit intérieur brut </t>
  </si>
  <si>
    <t xml:space="preserve">   dont Secteur pétrolier</t>
  </si>
  <si>
    <t xml:space="preserve">           Secteur non pétrolier</t>
  </si>
  <si>
    <t xml:space="preserve">   Demande intérieure brute</t>
  </si>
  <si>
    <t xml:space="preserve">      Consommation</t>
  </si>
  <si>
    <t xml:space="preserve">          Publique </t>
  </si>
  <si>
    <t xml:space="preserve">          Privée</t>
  </si>
  <si>
    <t xml:space="preserve">      Investissements bruts</t>
  </si>
  <si>
    <t xml:space="preserve">          Publics </t>
  </si>
  <si>
    <t xml:space="preserve">          Privés (Entreprises et ménages)</t>
  </si>
  <si>
    <t xml:space="preserve">                 dont secteur pétrolier</t>
  </si>
  <si>
    <t xml:space="preserve">                 dont secteur non pétrolier</t>
  </si>
  <si>
    <t xml:space="preserve">          Variation des stocks</t>
  </si>
  <si>
    <t>Exportations nettes</t>
  </si>
  <si>
    <t xml:space="preserve">   Exportations de biens et services non facteurs</t>
  </si>
  <si>
    <t xml:space="preserve">   Importations de biens et services non facteurs</t>
  </si>
  <si>
    <t xml:space="preserve">   Investissements</t>
  </si>
  <si>
    <t xml:space="preserve">   Epargne intérieure</t>
  </si>
  <si>
    <t xml:space="preserve">   Epargne nationale</t>
  </si>
  <si>
    <t xml:space="preserve">   Solde budgétaire primaire,  (déficit - )</t>
  </si>
  <si>
    <t xml:space="preserve">   Solde budgétaire primaire (hors intérêts)</t>
  </si>
  <si>
    <t xml:space="preserve">   Solde budgétaire primaire (hors intérêts et recettes pétrolières) en % PIB hors pétrole</t>
  </si>
  <si>
    <t xml:space="preserve">   Solde budgétaire de base,  (déficit - )</t>
  </si>
  <si>
    <t xml:space="preserve">   Solde budgétaire, base engagements hors dons (déficit - )</t>
  </si>
  <si>
    <t xml:space="preserve">   Solde budgétaire, base engagements dons compris (déficit - )</t>
  </si>
  <si>
    <t xml:space="preserve">   Solde budgétaire de référence (&gt;= -1,5 % du PIB)</t>
  </si>
  <si>
    <t xml:space="preserve">   Exportations de biens et services non facteurs, fob</t>
  </si>
  <si>
    <t xml:space="preserve">   Importations de biens et services non facteurs, fob</t>
  </si>
  <si>
    <t xml:space="preserve">   Solde du compte courant (dons off.incl., déf.- )</t>
  </si>
  <si>
    <t xml:space="preserve">   Solde du compte courant (dons off.excl., déf. - )</t>
  </si>
  <si>
    <t xml:space="preserve">   Encours de la dette extérieure/PIB</t>
  </si>
  <si>
    <t xml:space="preserve">   Encours de la dette globale/PIB</t>
  </si>
  <si>
    <t xml:space="preserve">   Encours de la dette extérieure/XBSNF</t>
  </si>
  <si>
    <t xml:space="preserve">   Encours de la dette extérieure/Recettes budgétaires</t>
  </si>
  <si>
    <t xml:space="preserve">   Ratio du service de la dette/PIB</t>
  </si>
  <si>
    <t xml:space="preserve">   Ratio du service de la dette/XBSNF</t>
  </si>
  <si>
    <t xml:space="preserve">   Ratio du service de la dette/Recettes budgétaires</t>
  </si>
  <si>
    <t xml:space="preserve">   Réserves extérieures (en mois d'importations caf)</t>
  </si>
  <si>
    <t xml:space="preserve">   Réserves extérieures (en mois d'importations biens et services)</t>
  </si>
  <si>
    <t>Pour mémoire</t>
  </si>
  <si>
    <t xml:space="preserve">   PIB nominal (en milliards de FCFA)</t>
  </si>
  <si>
    <t xml:space="preserve">   PIB nominal non pétrolier (en milliards de FCFA)</t>
  </si>
  <si>
    <t xml:space="preserve">   Population (en millions d'habitants)</t>
  </si>
  <si>
    <t xml:space="preserve">   PIB par tête d'habitant (en $ E.U.)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</si>
</sst>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€_-;\-* #,##0.00\ _€_-;_-* &quot;-&quot;??\ _€_-;_-@_-"/>
    <numFmt numFmtId="164" formatCode="0.0_)"/>
    <numFmt numFmtId="165" formatCode="#,##0.0_);\(#,##0.0\)"/>
    <numFmt numFmtId="166" formatCode="0.0%"/>
    <numFmt numFmtId="167" formatCode="0.0"/>
    <numFmt numFmtId="168" formatCode="0.00_)"/>
    <numFmt numFmtId="169" formatCode="0.000000_)"/>
    <numFmt numFmtId="170" formatCode="0.000_)"/>
    <numFmt numFmtId="171" formatCode="0.0000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2060"/>
      <name val="Times New Roman"/>
      <family val="1"/>
    </font>
    <font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168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0" fillId="0" borderId="0" xfId="0" applyFont="1"/>
    <xf numFmtId="168" fontId="4" fillId="2" borderId="1" xfId="1" quotePrefix="1" applyFont="1" applyFill="1" applyBorder="1" applyAlignment="1" applyProtection="1">
      <alignment horizontal="left"/>
    </xf>
    <xf numFmtId="168" fontId="0" fillId="2" borderId="1" xfId="1" applyFont="1" applyFill="1" applyBorder="1"/>
    <xf numFmtId="168" fontId="0" fillId="2" borderId="0" xfId="1" applyFont="1" applyFill="1" applyAlignment="1" applyProtection="1">
      <alignment horizontal="left"/>
    </xf>
    <xf numFmtId="164" fontId="0" fillId="2" borderId="0" xfId="1" applyNumberFormat="1" applyFont="1" applyFill="1" applyProtection="1"/>
    <xf numFmtId="0" fontId="3" fillId="0" borderId="0" xfId="0" applyFont="1"/>
    <xf numFmtId="0" fontId="7" fillId="0" borderId="0" xfId="0" applyFont="1"/>
    <xf numFmtId="0" fontId="0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2" xfId="0" applyFont="1" applyBorder="1"/>
    <xf numFmtId="0" fontId="3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8" fontId="8" fillId="2" borderId="0" xfId="1" applyFont="1" applyFill="1"/>
    <xf numFmtId="168" fontId="8" fillId="2" borderId="0" xfId="1" applyFont="1" applyFill="1" applyAlignment="1" applyProtection="1">
      <alignment horizontal="right"/>
    </xf>
    <xf numFmtId="168" fontId="8" fillId="2" borderId="0" xfId="1" quotePrefix="1" applyFont="1" applyFill="1" applyAlignment="1" applyProtection="1">
      <alignment horizontal="right"/>
    </xf>
    <xf numFmtId="168" fontId="8" fillId="3" borderId="0" xfId="1" applyFont="1" applyFill="1" applyAlignment="1" applyProtection="1">
      <alignment horizontal="right"/>
    </xf>
    <xf numFmtId="168" fontId="8" fillId="0" borderId="0" xfId="1" applyFont="1" applyFill="1" applyAlignment="1" applyProtection="1">
      <alignment horizontal="right"/>
    </xf>
    <xf numFmtId="168" fontId="8" fillId="4" borderId="0" xfId="1" applyFont="1" applyFill="1" applyAlignment="1" applyProtection="1">
      <alignment horizontal="right"/>
    </xf>
    <xf numFmtId="168" fontId="8" fillId="5" borderId="0" xfId="1" applyFont="1" applyFill="1" applyAlignment="1" applyProtection="1">
      <alignment horizontal="right"/>
    </xf>
    <xf numFmtId="168" fontId="8" fillId="6" borderId="0" xfId="1" applyFont="1" applyFill="1" applyAlignment="1" applyProtection="1">
      <alignment horizontal="right"/>
    </xf>
    <xf numFmtId="168" fontId="9" fillId="2" borderId="0" xfId="1" applyFont="1" applyFill="1" applyAlignment="1" applyProtection="1">
      <alignment horizontal="left"/>
    </xf>
    <xf numFmtId="168" fontId="8" fillId="2" borderId="0" xfId="1" applyFont="1" applyFill="1" applyAlignment="1" applyProtection="1">
      <alignment horizontal="left"/>
    </xf>
    <xf numFmtId="168" fontId="8" fillId="2" borderId="0" xfId="1" quotePrefix="1" applyFont="1" applyFill="1" applyAlignment="1" applyProtection="1">
      <alignment horizontal="left"/>
    </xf>
    <xf numFmtId="168" fontId="8" fillId="3" borderId="0" xfId="1" applyFont="1" applyFill="1"/>
    <xf numFmtId="168" fontId="8" fillId="0" borderId="0" xfId="1" applyFont="1" applyFill="1"/>
    <xf numFmtId="168" fontId="8" fillId="4" borderId="0" xfId="1" applyFont="1" applyFill="1"/>
    <xf numFmtId="168" fontId="8" fillId="5" borderId="0" xfId="1" applyFont="1" applyFill="1"/>
    <xf numFmtId="168" fontId="8" fillId="6" borderId="0" xfId="1" applyFont="1" applyFill="1"/>
    <xf numFmtId="164" fontId="8" fillId="2" borderId="0" xfId="1" applyNumberFormat="1" applyFont="1" applyFill="1" applyAlignment="1" applyProtection="1">
      <alignment horizontal="right"/>
    </xf>
    <xf numFmtId="164" fontId="8" fillId="2" borderId="0" xfId="1" applyNumberFormat="1" applyFont="1" applyFill="1" applyProtection="1"/>
    <xf numFmtId="164" fontId="8" fillId="3" borderId="0" xfId="1" applyNumberFormat="1" applyFont="1" applyFill="1" applyProtection="1"/>
    <xf numFmtId="164" fontId="8" fillId="0" borderId="0" xfId="1" applyNumberFormat="1" applyFont="1" applyFill="1" applyProtection="1"/>
    <xf numFmtId="164" fontId="8" fillId="4" borderId="0" xfId="1" applyNumberFormat="1" applyFont="1" applyFill="1" applyProtection="1"/>
    <xf numFmtId="164" fontId="8" fillId="5" borderId="0" xfId="1" applyNumberFormat="1" applyFont="1" applyFill="1" applyProtection="1"/>
    <xf numFmtId="164" fontId="8" fillId="6" borderId="0" xfId="1" applyNumberFormat="1" applyFont="1" applyFill="1" applyProtection="1"/>
    <xf numFmtId="164" fontId="10" fillId="2" borderId="0" xfId="1" applyNumberFormat="1" applyFont="1" applyFill="1" applyProtection="1"/>
    <xf numFmtId="164" fontId="10" fillId="0" borderId="0" xfId="1" applyNumberFormat="1" applyFont="1" applyFill="1" applyProtection="1"/>
    <xf numFmtId="164" fontId="11" fillId="2" borderId="0" xfId="1" applyNumberFormat="1" applyFont="1" applyFill="1" applyProtection="1"/>
    <xf numFmtId="164" fontId="11" fillId="0" borderId="0" xfId="1" applyNumberFormat="1" applyFont="1" applyFill="1" applyProtection="1"/>
    <xf numFmtId="164" fontId="11" fillId="4" borderId="0" xfId="1" applyNumberFormat="1" applyFont="1" applyFill="1" applyProtection="1"/>
    <xf numFmtId="164" fontId="12" fillId="3" borderId="0" xfId="1" applyNumberFormat="1" applyFont="1" applyFill="1" applyProtection="1"/>
    <xf numFmtId="164" fontId="12" fillId="0" borderId="0" xfId="1" applyNumberFormat="1" applyFont="1" applyFill="1" applyProtection="1"/>
    <xf numFmtId="164" fontId="12" fillId="5" borderId="0" xfId="1" applyNumberFormat="1" applyFont="1" applyFill="1" applyProtection="1"/>
    <xf numFmtId="164" fontId="12" fillId="6" borderId="0" xfId="1" applyNumberFormat="1" applyFont="1" applyFill="1" applyProtection="1"/>
    <xf numFmtId="166" fontId="8" fillId="2" borderId="0" xfId="2" applyNumberFormat="1" applyFont="1" applyFill="1" applyProtection="1"/>
    <xf numFmtId="166" fontId="8" fillId="3" borderId="0" xfId="2" applyNumberFormat="1" applyFont="1" applyFill="1" applyProtection="1"/>
    <xf numFmtId="169" fontId="8" fillId="6" borderId="0" xfId="1" applyNumberFormat="1" applyFont="1" applyFill="1" applyProtection="1"/>
    <xf numFmtId="164" fontId="13" fillId="0" borderId="0" xfId="1" applyNumberFormat="1" applyFont="1" applyFill="1" applyProtection="1"/>
    <xf numFmtId="164" fontId="8" fillId="3" borderId="0" xfId="1" applyNumberFormat="1" applyFont="1" applyFill="1" applyAlignment="1" applyProtection="1">
      <alignment horizontal="right"/>
    </xf>
    <xf numFmtId="164" fontId="8" fillId="0" borderId="0" xfId="1" applyNumberFormat="1" applyFont="1" applyFill="1" applyAlignment="1" applyProtection="1">
      <alignment horizontal="right"/>
    </xf>
    <xf numFmtId="164" fontId="8" fillId="5" borderId="0" xfId="1" applyNumberFormat="1" applyFont="1" applyFill="1" applyAlignment="1" applyProtection="1">
      <alignment horizontal="right"/>
    </xf>
    <xf numFmtId="164" fontId="8" fillId="6" borderId="0" xfId="1" applyNumberFormat="1" applyFont="1" applyFill="1" applyAlignment="1" applyProtection="1">
      <alignment horizontal="right"/>
    </xf>
    <xf numFmtId="164" fontId="11" fillId="3" borderId="0" xfId="1" applyNumberFormat="1" applyFont="1" applyFill="1" applyProtection="1"/>
    <xf numFmtId="164" fontId="11" fillId="5" borderId="0" xfId="1" applyNumberFormat="1" applyFont="1" applyFill="1" applyProtection="1"/>
    <xf numFmtId="164" fontId="11" fillId="6" borderId="0" xfId="1" applyNumberFormat="1" applyFont="1" applyFill="1" applyProtection="1"/>
    <xf numFmtId="168" fontId="8" fillId="2" borderId="0" xfId="1" applyNumberFormat="1" applyFont="1" applyFill="1" applyProtection="1"/>
    <xf numFmtId="168" fontId="8" fillId="3" borderId="0" xfId="1" applyNumberFormat="1" applyFont="1" applyFill="1" applyProtection="1"/>
    <xf numFmtId="168" fontId="8" fillId="0" borderId="0" xfId="1" applyNumberFormat="1" applyFont="1" applyFill="1" applyProtection="1"/>
    <xf numFmtId="168" fontId="8" fillId="4" borderId="0" xfId="1" applyNumberFormat="1" applyFont="1" applyFill="1" applyProtection="1"/>
    <xf numFmtId="168" fontId="8" fillId="5" borderId="0" xfId="1" applyNumberFormat="1" applyFont="1" applyFill="1" applyProtection="1"/>
    <xf numFmtId="168" fontId="8" fillId="6" borderId="0" xfId="1" applyNumberFormat="1" applyFont="1" applyFill="1" applyProtection="1"/>
    <xf numFmtId="0" fontId="8" fillId="2" borderId="0" xfId="0" quotePrefix="1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164" fontId="8" fillId="2" borderId="0" xfId="0" applyNumberFormat="1" applyFont="1" applyFill="1" applyAlignment="1" applyProtection="1">
      <alignment horizontal="right"/>
    </xf>
    <xf numFmtId="164" fontId="8" fillId="4" borderId="0" xfId="1" applyNumberFormat="1" applyFont="1" applyFill="1" applyAlignment="1" applyProtection="1">
      <alignment horizontal="right"/>
    </xf>
    <xf numFmtId="164" fontId="8" fillId="2" borderId="0" xfId="0" applyNumberFormat="1" applyFont="1" applyFill="1" applyProtection="1"/>
    <xf numFmtId="0" fontId="8" fillId="2" borderId="0" xfId="0" applyFont="1" applyFill="1"/>
    <xf numFmtId="167" fontId="8" fillId="2" borderId="0" xfId="0" applyNumberFormat="1" applyFont="1" applyFill="1" applyProtection="1"/>
    <xf numFmtId="0" fontId="2" fillId="2" borderId="0" xfId="0" applyFont="1" applyFill="1"/>
    <xf numFmtId="164" fontId="8" fillId="2" borderId="0" xfId="0" applyNumberFormat="1" applyFont="1" applyFill="1" applyAlignment="1" applyProtection="1">
      <alignment horizontal="left"/>
    </xf>
    <xf numFmtId="167" fontId="8" fillId="3" borderId="0" xfId="0" applyNumberFormat="1" applyFont="1" applyFill="1" applyProtection="1"/>
    <xf numFmtId="167" fontId="8" fillId="0" borderId="0" xfId="0" applyNumberFormat="1" applyFont="1" applyFill="1" applyProtection="1"/>
    <xf numFmtId="167" fontId="8" fillId="4" borderId="0" xfId="0" applyNumberFormat="1" applyFont="1" applyFill="1" applyProtection="1"/>
    <xf numFmtId="167" fontId="8" fillId="5" borderId="0" xfId="0" applyNumberFormat="1" applyFont="1" applyFill="1" applyProtection="1"/>
    <xf numFmtId="167" fontId="8" fillId="6" borderId="0" xfId="0" applyNumberFormat="1" applyFont="1" applyFill="1" applyProtection="1"/>
    <xf numFmtId="164" fontId="8" fillId="3" borderId="0" xfId="0" applyNumberFormat="1" applyFont="1" applyFill="1" applyProtection="1"/>
    <xf numFmtId="164" fontId="8" fillId="0" borderId="0" xfId="0" applyNumberFormat="1" applyFont="1" applyFill="1" applyProtection="1"/>
    <xf numFmtId="164" fontId="8" fillId="4" borderId="0" xfId="0" applyNumberFormat="1" applyFont="1" applyFill="1" applyProtection="1"/>
    <xf numFmtId="164" fontId="8" fillId="5" borderId="0" xfId="0" applyNumberFormat="1" applyFont="1" applyFill="1" applyProtection="1"/>
    <xf numFmtId="164" fontId="8" fillId="6" borderId="0" xfId="0" applyNumberFormat="1" applyFont="1" applyFill="1" applyProtection="1"/>
    <xf numFmtId="0" fontId="9" fillId="2" borderId="0" xfId="0" applyFont="1" applyFill="1" applyAlignment="1" applyProtection="1">
      <alignment horizontal="left"/>
    </xf>
    <xf numFmtId="164" fontId="8" fillId="2" borderId="0" xfId="1" applyNumberFormat="1" applyFont="1" applyFill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0" xfId="0" quotePrefix="1" applyFont="1" applyFill="1" applyAlignment="1" applyProtection="1">
      <alignment horizontal="left"/>
    </xf>
    <xf numFmtId="165" fontId="8" fillId="2" borderId="0" xfId="1" applyNumberFormat="1" applyFont="1" applyFill="1" applyProtection="1"/>
    <xf numFmtId="165" fontId="8" fillId="3" borderId="0" xfId="1" applyNumberFormat="1" applyFont="1" applyFill="1" applyProtection="1"/>
    <xf numFmtId="165" fontId="8" fillId="0" borderId="0" xfId="1" applyNumberFormat="1" applyFont="1" applyFill="1" applyProtection="1"/>
    <xf numFmtId="165" fontId="8" fillId="4" borderId="0" xfId="1" applyNumberFormat="1" applyFont="1" applyFill="1" applyProtection="1"/>
    <xf numFmtId="165" fontId="8" fillId="5" borderId="0" xfId="1" applyNumberFormat="1" applyFont="1" applyFill="1" applyProtection="1"/>
    <xf numFmtId="165" fontId="8" fillId="6" borderId="0" xfId="1" applyNumberFormat="1" applyFont="1" applyFill="1" applyProtection="1"/>
    <xf numFmtId="165" fontId="11" fillId="3" borderId="0" xfId="1" applyNumberFormat="1" applyFont="1" applyFill="1" applyProtection="1"/>
    <xf numFmtId="165" fontId="11" fillId="2" borderId="0" xfId="1" applyNumberFormat="1" applyFont="1" applyFill="1" applyProtection="1"/>
    <xf numFmtId="168" fontId="11" fillId="0" borderId="0" xfId="1" applyNumberFormat="1" applyFont="1" applyFill="1" applyProtection="1"/>
    <xf numFmtId="168" fontId="11" fillId="2" borderId="0" xfId="1" applyNumberFormat="1" applyFont="1" applyFill="1" applyProtection="1"/>
    <xf numFmtId="168" fontId="11" fillId="4" borderId="0" xfId="1" applyNumberFormat="1" applyFont="1" applyFill="1" applyProtection="1"/>
    <xf numFmtId="170" fontId="8" fillId="2" borderId="0" xfId="1" applyNumberFormat="1" applyFont="1" applyFill="1" applyProtection="1"/>
    <xf numFmtId="171" fontId="8" fillId="0" borderId="0" xfId="1" applyNumberFormat="1" applyFont="1" applyFill="1" applyProtection="1"/>
    <xf numFmtId="171" fontId="8" fillId="4" borderId="0" xfId="1" applyNumberFormat="1" applyFont="1" applyFill="1" applyProtection="1"/>
  </cellXfs>
  <cellStyles count="5">
    <cellStyle name="Milliers 12" xfId="3"/>
    <cellStyle name="Normal" xfId="0" builtinId="0"/>
    <cellStyle name="Normal 2 2" xfId="4"/>
    <cellStyle name="Normal_TCHAD" xfId="1"/>
    <cellStyle name="Pourcentag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Tch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AD"/>
      <sheetName val="MTCHAD"/>
      <sheetName val="Saisie Monnaie"/>
      <sheetName val="TrendConjonturel"/>
      <sheetName val="FMI_BEAC"/>
      <sheetName val="Service Dette"/>
      <sheetName val="Saisie BDP"/>
      <sheetName val="Saisie BDP New"/>
      <sheetName val="OUTPUT_GAP"/>
      <sheetName val="Données communes"/>
      <sheetName val="IPI_ICAI"/>
      <sheetName val="EAU_ELECT"/>
      <sheetName val="INSEED"/>
      <sheetName val="INVEST"/>
      <sheetName val="Graph1"/>
      <sheetName val="TCHTEXTE"/>
      <sheetName val="Prév inflation MT"/>
      <sheetName val="Modèles"/>
      <sheetName val="Feuil1"/>
    </sheetNames>
    <sheetDataSet>
      <sheetData sheetId="0">
        <row r="2200">
          <cell r="AA2200" t="str">
            <v>(Variations annuelles en %, sauf indications contraires)</v>
          </cell>
        </row>
        <row r="2201">
          <cell r="AC2201">
            <v>8.219927742686286</v>
          </cell>
          <cell r="AH2201">
            <v>3.1737042060572431</v>
          </cell>
          <cell r="AM2201">
            <v>2.6129545964509373</v>
          </cell>
          <cell r="AR2201">
            <v>4.1709124668987876</v>
          </cell>
          <cell r="AV2201">
            <v>-2.8282731496740334</v>
          </cell>
          <cell r="BA2201">
            <v>-4.1953892231264938</v>
          </cell>
          <cell r="BH2201">
            <v>1.8568215538347737</v>
          </cell>
          <cell r="BQ2201">
            <v>2.4843806394500447</v>
          </cell>
          <cell r="CC2201">
            <v>-2.1817287239354282</v>
          </cell>
          <cell r="CN2201">
            <v>-0.48768048538357972</v>
          </cell>
          <cell r="CZ2201">
            <v>2.8945841310225982</v>
          </cell>
          <cell r="DH2201">
            <v>4.0199303379280344</v>
          </cell>
        </row>
        <row r="2202">
          <cell r="AC2202">
            <v>-1.1024579813525393</v>
          </cell>
          <cell r="AH2202">
            <v>-18.902068285022388</v>
          </cell>
          <cell r="AM2202">
            <v>11.101305166471391</v>
          </cell>
          <cell r="AR2202">
            <v>43.172046535123052</v>
          </cell>
          <cell r="AV2202">
            <v>-14.704294088575075</v>
          </cell>
          <cell r="BA2202">
            <v>-10.947303339302916</v>
          </cell>
          <cell r="BH2202">
            <v>12.862314891818516</v>
          </cell>
          <cell r="BQ2202">
            <v>11.757905063121354</v>
          </cell>
          <cell r="CC2202">
            <v>-4.8331868626635206</v>
          </cell>
          <cell r="CN2202">
            <v>-2.2543020160464828</v>
          </cell>
          <cell r="CZ2202">
            <v>3.6799779023063044</v>
          </cell>
          <cell r="DH2202">
            <v>6.7719653325845908</v>
          </cell>
        </row>
        <row r="2203">
          <cell r="AC2203">
            <v>9.6582436922902115</v>
          </cell>
          <cell r="AH2203">
            <v>6.2454646933782163</v>
          </cell>
          <cell r="AM2203">
            <v>1.7113956535983137</v>
          </cell>
          <cell r="AR2203">
            <v>-0.35386891460663761</v>
          </cell>
          <cell r="AV2203">
            <v>-0.8486199711679342</v>
          </cell>
          <cell r="BA2203">
            <v>-3.227170512824804</v>
          </cell>
          <cell r="BH2203">
            <v>0.40454370756517832</v>
          </cell>
          <cell r="BQ2203">
            <v>1.108817263663435</v>
          </cell>
          <cell r="CC2203">
            <v>-1.7470085638278046</v>
          </cell>
          <cell r="CN2203">
            <v>-0.20713177955408238</v>
          </cell>
          <cell r="CZ2203">
            <v>2.772418132162815</v>
          </cell>
          <cell r="DH2203">
            <v>3.5880781040977543</v>
          </cell>
        </row>
        <row r="2204">
          <cell r="AC2204">
            <v>3.6</v>
          </cell>
          <cell r="AH2204">
            <v>3.6</v>
          </cell>
          <cell r="AM2204">
            <v>3.6</v>
          </cell>
          <cell r="AR2204">
            <v>3.6</v>
          </cell>
          <cell r="AV2204">
            <v>3.6</v>
          </cell>
          <cell r="BA2204">
            <v>3.6</v>
          </cell>
          <cell r="BH2204">
            <v>3.6</v>
          </cell>
          <cell r="BQ2204">
            <v>3.6</v>
          </cell>
          <cell r="CC2204">
            <v>3.6</v>
          </cell>
          <cell r="CN2204">
            <v>3.6</v>
          </cell>
          <cell r="CZ2204">
            <v>3.6</v>
          </cell>
          <cell r="DH2204">
            <v>3.6</v>
          </cell>
        </row>
        <row r="2205">
          <cell r="AC2205">
            <v>7.5</v>
          </cell>
          <cell r="AH2205">
            <v>0.2</v>
          </cell>
          <cell r="AM2205">
            <v>1.681</v>
          </cell>
          <cell r="AR2205">
            <v>3.657</v>
          </cell>
          <cell r="AV2205">
            <v>-1.6</v>
          </cell>
          <cell r="BA2205">
            <v>-1.1000000000000001</v>
          </cell>
          <cell r="BH2205">
            <v>4</v>
          </cell>
          <cell r="BQ2205">
            <v>1.1882869235947287</v>
          </cell>
          <cell r="CC2205">
            <v>4.5</v>
          </cell>
          <cell r="CN2205">
            <v>-0.8</v>
          </cell>
          <cell r="CZ2205">
            <v>5.8000000000000007</v>
          </cell>
          <cell r="DH2205">
            <v>4.7133000000000012</v>
          </cell>
        </row>
        <row r="2206">
          <cell r="CN2206">
            <v>0.96194353015051082</v>
          </cell>
          <cell r="CZ2206">
            <v>8.3262136600357195</v>
          </cell>
          <cell r="DH2206">
            <v>1.62254448</v>
          </cell>
        </row>
        <row r="2208">
          <cell r="AC2208">
            <v>3.2928922269786769</v>
          </cell>
          <cell r="AH2208">
            <v>-11.839251472286625</v>
          </cell>
          <cell r="AM2208">
            <v>17.452978793241964</v>
          </cell>
          <cell r="AR2208">
            <v>-52.041972753099728</v>
          </cell>
          <cell r="AV2208">
            <v>-15.662586206048582</v>
          </cell>
          <cell r="BA2208">
            <v>7.6343039267817838</v>
          </cell>
          <cell r="BH2208">
            <v>18.951612903225808</v>
          </cell>
          <cell r="BQ2208">
            <v>9.2917364334166059</v>
          </cell>
          <cell r="CC2208">
            <v>13.622435012772961</v>
          </cell>
          <cell r="CN2208">
            <v>10.812927621673794</v>
          </cell>
          <cell r="CZ2208">
            <v>34.957249114320931</v>
          </cell>
          <cell r="DH2208">
            <v>11.408856191815183</v>
          </cell>
        </row>
        <row r="2209">
          <cell r="AC2209">
            <v>0.27461399818321675</v>
          </cell>
          <cell r="AH2209">
            <v>-26.352924212223282</v>
          </cell>
          <cell r="AM2209">
            <v>-15.725749552039323</v>
          </cell>
          <cell r="AR2209">
            <v>-59.876977125138019</v>
          </cell>
          <cell r="AV2209">
            <v>-32.667505428075494</v>
          </cell>
          <cell r="BA2209">
            <v>16.942284673865455</v>
          </cell>
          <cell r="BH2209">
            <v>67.5</v>
          </cell>
          <cell r="BQ2209">
            <v>-2.6858818503112345</v>
          </cell>
          <cell r="CC2209">
            <v>23.031955653548813</v>
          </cell>
          <cell r="CN2209">
            <v>20.572344653404336</v>
          </cell>
          <cell r="CZ2209">
            <v>66.777915632754386</v>
          </cell>
          <cell r="DH2209">
            <v>20.630922765147663</v>
          </cell>
        </row>
        <row r="2210">
          <cell r="AC2210">
            <v>13.059702744509211</v>
          </cell>
          <cell r="AH2210">
            <v>29.814486131933265</v>
          </cell>
          <cell r="AM2210">
            <v>71.474739680420342</v>
          </cell>
          <cell r="AR2210">
            <v>-45.772327201434962</v>
          </cell>
          <cell r="AV2210">
            <v>-5.594405594405595</v>
          </cell>
          <cell r="BA2210">
            <v>3.7037037037037042</v>
          </cell>
          <cell r="BH2210">
            <v>-4.1666666666666403</v>
          </cell>
          <cell r="BQ2210">
            <v>19.260685812419887</v>
          </cell>
          <cell r="CC2210">
            <v>7.2320802237045774</v>
          </cell>
          <cell r="CN2210">
            <v>3.2083596863944277</v>
          </cell>
          <cell r="CZ2210">
            <v>5.9909660492848769</v>
          </cell>
          <cell r="DH2210">
            <v>-1.8004936540730616</v>
          </cell>
        </row>
        <row r="2211">
          <cell r="AC2211">
            <v>17.704581418469676</v>
          </cell>
          <cell r="AH2211">
            <v>-6.7127081816994574</v>
          </cell>
          <cell r="AM2211">
            <v>4.2425665211621171</v>
          </cell>
          <cell r="AR2211">
            <v>-25.117641382612277</v>
          </cell>
          <cell r="AV2211">
            <v>-26.741092968600675</v>
          </cell>
          <cell r="BA2211">
            <v>-0.11528695878059375</v>
          </cell>
          <cell r="BH2211">
            <v>-5.983889528193326</v>
          </cell>
          <cell r="BQ2211">
            <v>13.190208078335374</v>
          </cell>
          <cell r="CC2211">
            <v>20.968484932371933</v>
          </cell>
          <cell r="CN2211">
            <v>1.8170636101881423</v>
          </cell>
          <cell r="CZ2211">
            <v>-0.76980544038629939</v>
          </cell>
          <cell r="DH2211">
            <v>17.936391681192255</v>
          </cell>
        </row>
        <row r="2212">
          <cell r="AC2212">
            <v>1.7286856777415534</v>
          </cell>
          <cell r="AH2212">
            <v>17.254727290480393</v>
          </cell>
          <cell r="AM2212">
            <v>0.77755462522301866</v>
          </cell>
          <cell r="AR2212">
            <v>-8.2485409358279878</v>
          </cell>
          <cell r="AV2212">
            <v>-14.874662738581243</v>
          </cell>
          <cell r="BA2212">
            <v>-4.4931688702802637</v>
          </cell>
          <cell r="BH2212">
            <v>-9.7116843702579665</v>
          </cell>
          <cell r="BQ2212">
            <v>7.5233613445378174</v>
          </cell>
          <cell r="CC2212">
            <v>8.582696119193951</v>
          </cell>
          <cell r="CN2212">
            <v>26.246449768452209</v>
          </cell>
          <cell r="CZ2212">
            <v>5.9539242912200789</v>
          </cell>
          <cell r="DH2212">
            <v>2.3443511448853434</v>
          </cell>
        </row>
        <row r="2213">
          <cell r="AC2213">
            <v>35.750514893486219</v>
          </cell>
          <cell r="AH2213">
            <v>-27.000634043613143</v>
          </cell>
          <cell r="AM2213">
            <v>8.9537724216550618</v>
          </cell>
          <cell r="AR2213">
            <v>-46.332533303723693</v>
          </cell>
          <cell r="AV2213">
            <v>-52.254641909814325</v>
          </cell>
          <cell r="BA2213">
            <v>16.666666666666664</v>
          </cell>
          <cell r="BH2213">
            <v>5.7142857142857144</v>
          </cell>
          <cell r="BQ2213">
            <v>28.378378378378379</v>
          </cell>
          <cell r="CC2213">
            <v>48.771929824561404</v>
          </cell>
          <cell r="CN2213">
            <v>-38.20754716981132</v>
          </cell>
          <cell r="CZ2213">
            <v>-23.276335877862589</v>
          </cell>
          <cell r="DH2213">
            <v>90.01210819024466</v>
          </cell>
        </row>
        <row r="2215">
          <cell r="AC2215">
            <v>22.416301487997913</v>
          </cell>
          <cell r="AH2215">
            <v>-4.5016105989420119</v>
          </cell>
          <cell r="AM2215">
            <v>-1.8819192347687796</v>
          </cell>
          <cell r="AR2215">
            <v>-83.050649668661336</v>
          </cell>
          <cell r="AV2215">
            <v>-442.82328242982419</v>
          </cell>
          <cell r="BA2215">
            <v>1.4430199711593299</v>
          </cell>
          <cell r="BH2215">
            <v>33.684087454694264</v>
          </cell>
          <cell r="BQ2215">
            <v>23.868627846060843</v>
          </cell>
          <cell r="CC2215">
            <v>1.3047850942197998</v>
          </cell>
          <cell r="CN2215">
            <v>-103.13882706283022</v>
          </cell>
          <cell r="CZ2215">
            <v>151.99531368601694</v>
          </cell>
          <cell r="DH2215">
            <v>34.521970012486364</v>
          </cell>
        </row>
        <row r="2216">
          <cell r="AC2216">
            <v>26.280833937162811</v>
          </cell>
          <cell r="AH2216">
            <v>26.070770084247521</v>
          </cell>
          <cell r="AM2216">
            <v>19.025873876983134</v>
          </cell>
          <cell r="AR2216">
            <v>9.2812949666363309</v>
          </cell>
          <cell r="AV2216">
            <v>5.1627496633566272</v>
          </cell>
          <cell r="BA2216">
            <v>-2.3403201796437414</v>
          </cell>
          <cell r="BH2216">
            <v>0.85208694290194675</v>
          </cell>
          <cell r="BQ2216">
            <v>1.4059047680040906</v>
          </cell>
          <cell r="CC2216">
            <v>8.1425916657324979</v>
          </cell>
          <cell r="CN2216">
            <v>17.089262745407208</v>
          </cell>
          <cell r="CZ2216">
            <v>7.1333182872953778</v>
          </cell>
          <cell r="DH2216">
            <v>7.0559779966959892</v>
          </cell>
        </row>
        <row r="2217">
          <cell r="AC2217">
            <v>-785.50150829562449</v>
          </cell>
          <cell r="AH2217">
            <v>-9.9356995337151623</v>
          </cell>
          <cell r="AM2217">
            <v>169.11985435812028</v>
          </cell>
          <cell r="AR2217">
            <v>353.88074756927853</v>
          </cell>
          <cell r="AV2217">
            <v>65.078664448361181</v>
          </cell>
          <cell r="BA2217">
            <v>-2.8503740601749628</v>
          </cell>
          <cell r="BH2217">
            <v>7.3923662770443199</v>
          </cell>
          <cell r="BQ2217">
            <v>42.911369945749875</v>
          </cell>
          <cell r="CC2217">
            <v>8.9181895250086587</v>
          </cell>
          <cell r="CN2217">
            <v>34.773717988573686</v>
          </cell>
          <cell r="CZ2217">
            <v>-5.711239485568151</v>
          </cell>
          <cell r="DH2217">
            <v>2.3638840920993016</v>
          </cell>
        </row>
        <row r="2218">
          <cell r="AC2218">
            <v>14.501784223474917</v>
          </cell>
          <cell r="AH2218">
            <v>7.6340675280162191</v>
          </cell>
          <cell r="AM2218">
            <v>25.037137393368614</v>
          </cell>
          <cell r="AR2218">
            <v>-3.8848738746426887</v>
          </cell>
          <cell r="AV2218">
            <v>-7.836380759315861</v>
          </cell>
          <cell r="BA2218">
            <v>-3.034878862469776</v>
          </cell>
          <cell r="BH2218">
            <v>4.9776230786490956</v>
          </cell>
          <cell r="BQ2218">
            <v>23.787136662065688</v>
          </cell>
          <cell r="CC2218">
            <v>10.438402600537577</v>
          </cell>
          <cell r="CN2218">
            <v>18.449925597611045</v>
          </cell>
          <cell r="CZ2218">
            <v>26.215469885373011</v>
          </cell>
          <cell r="DH2218">
            <v>8.4279786629479876</v>
          </cell>
        </row>
        <row r="2219">
          <cell r="AC2219" t="str">
            <v>…</v>
          </cell>
          <cell r="AH2219" t="str">
            <v>…</v>
          </cell>
          <cell r="AM2219">
            <v>328</v>
          </cell>
          <cell r="AR2219">
            <v>409.34579439252337</v>
          </cell>
          <cell r="AV2219">
            <v>258.86055045871564</v>
          </cell>
          <cell r="BA2219">
            <v>2.9814039339601841</v>
          </cell>
          <cell r="BH2219">
            <v>-20.80830147460404</v>
          </cell>
          <cell r="BQ2219">
            <v>-37.161755485893416</v>
          </cell>
          <cell r="CC2219">
            <v>-28.163069831482542</v>
          </cell>
          <cell r="CN2219">
            <v>139.28194444444441</v>
          </cell>
          <cell r="CZ2219">
            <v>-8.238189490547521</v>
          </cell>
          <cell r="DH2219">
            <v>7.5336833449301004</v>
          </cell>
        </row>
        <row r="2220">
          <cell r="AC2220">
            <v>72.17</v>
          </cell>
          <cell r="AH2220">
            <v>72.95</v>
          </cell>
          <cell r="AM2220">
            <v>73.180000000000007</v>
          </cell>
          <cell r="AR2220">
            <v>32.5</v>
          </cell>
          <cell r="AV2220">
            <v>5.3100000000000005</v>
          </cell>
          <cell r="BA2220">
            <v>5.17</v>
          </cell>
          <cell r="BH2220">
            <v>16.79</v>
          </cell>
          <cell r="BQ2220">
            <v>29.4</v>
          </cell>
          <cell r="CC2220">
            <v>33.118980613727587</v>
          </cell>
          <cell r="CN2220">
            <v>18.320395313984939</v>
          </cell>
          <cell r="CZ2220">
            <v>52.518107686964065</v>
          </cell>
          <cell r="DH2220">
            <v>58.855295984627531</v>
          </cell>
        </row>
        <row r="2221">
          <cell r="AC2221">
            <v>6.9752094979033084</v>
          </cell>
          <cell r="AH2221">
            <v>6.8161510194049626</v>
          </cell>
          <cell r="AM2221">
            <v>5.6891102347559181</v>
          </cell>
          <cell r="AR2221">
            <v>5.8192485283742643</v>
          </cell>
          <cell r="AV2221">
            <v>6.1928348270817466</v>
          </cell>
          <cell r="BA2221">
            <v>6.1110689571222698</v>
          </cell>
          <cell r="BH2221">
            <v>6.0068372276941471</v>
          </cell>
          <cell r="BQ2221">
            <v>4.926627854824627</v>
          </cell>
          <cell r="CC2221">
            <v>4.6069734954176829</v>
          </cell>
          <cell r="CN2221">
            <v>3.9354462344823817</v>
          </cell>
          <cell r="CZ2221">
            <v>3.3757606600303989</v>
          </cell>
          <cell r="DH2221">
            <v>3.4269370752601138</v>
          </cell>
        </row>
        <row r="2222">
          <cell r="AC2222">
            <v>4</v>
          </cell>
          <cell r="AH2222">
            <v>3.25</v>
          </cell>
          <cell r="AM2222">
            <v>2.95</v>
          </cell>
          <cell r="AR2222">
            <v>2.4500000000000002</v>
          </cell>
          <cell r="AV2222">
            <v>2.4500000000000002</v>
          </cell>
          <cell r="BA2222">
            <v>2.95</v>
          </cell>
          <cell r="BH2222">
            <v>3.5</v>
          </cell>
          <cell r="BQ2222">
            <v>3.5</v>
          </cell>
          <cell r="CC2222">
            <v>3.25</v>
          </cell>
          <cell r="CN2222">
            <v>3.5</v>
          </cell>
          <cell r="CZ2222">
            <v>4</v>
          </cell>
          <cell r="DH2222">
            <v>5</v>
          </cell>
        </row>
        <row r="2224">
          <cell r="AC2224">
            <v>30.910185954357182</v>
          </cell>
          <cell r="AH2224">
            <v>-30.061456744993887</v>
          </cell>
          <cell r="AM2224">
            <v>-8.1649519545638825</v>
          </cell>
          <cell r="AR2224">
            <v>-5.0776329451214419</v>
          </cell>
          <cell r="AV2224">
            <v>-20.172641451306539</v>
          </cell>
          <cell r="BA2224">
            <v>19.921387079827131</v>
          </cell>
          <cell r="BH2224">
            <v>-3.8369545207284568</v>
          </cell>
          <cell r="BQ2224">
            <v>5.5360958516165386</v>
          </cell>
          <cell r="CC2224">
            <v>-32.423397644850951</v>
          </cell>
          <cell r="CN2224">
            <v>46.651078868071529</v>
          </cell>
          <cell r="CZ2224">
            <v>95.031122810117651</v>
          </cell>
          <cell r="DH2224">
            <v>-14.852243521191646</v>
          </cell>
        </row>
        <row r="2225">
          <cell r="AC2225">
            <v>7.2279585415800209</v>
          </cell>
          <cell r="AH2225">
            <v>22.575782797748516</v>
          </cell>
          <cell r="AM2225">
            <v>-8.7267227201771771</v>
          </cell>
          <cell r="AR2225">
            <v>-1.559519848397257</v>
          </cell>
          <cell r="AV2225">
            <v>-33.878239811447521</v>
          </cell>
          <cell r="BA2225">
            <v>-8.3221759739558472</v>
          </cell>
          <cell r="BH2225">
            <v>4.7943216161638471</v>
          </cell>
          <cell r="BQ2225">
            <v>1.723968880446479</v>
          </cell>
          <cell r="CC2225">
            <v>-3.484092182576199</v>
          </cell>
          <cell r="CN2225">
            <v>-0.18073406215404209</v>
          </cell>
          <cell r="CZ2225">
            <v>18.265056432020188</v>
          </cell>
          <cell r="DH2225">
            <v>21.350236935305343</v>
          </cell>
        </row>
        <row r="2226">
          <cell r="AC2226">
            <v>29.906514289967699</v>
          </cell>
          <cell r="AH2226">
            <v>-0.83441309171066547</v>
          </cell>
          <cell r="AM2226">
            <v>-4.7223467703635205</v>
          </cell>
          <cell r="AR2226">
            <v>-44.915469817702188</v>
          </cell>
          <cell r="AV2226">
            <v>-3.6190177202405622</v>
          </cell>
          <cell r="BA2226">
            <v>19.848912745078437</v>
          </cell>
          <cell r="BH2226">
            <v>14.854102830666434</v>
          </cell>
          <cell r="BQ2226">
            <v>-11.635775969699825</v>
          </cell>
          <cell r="CC2226">
            <v>-29.606757112870351</v>
          </cell>
          <cell r="CN2226">
            <v>37.75593462909886</v>
          </cell>
          <cell r="CZ2226">
            <v>25.160854255935671</v>
          </cell>
          <cell r="DH2226">
            <v>-19.19494385418869</v>
          </cell>
        </row>
        <row r="2227">
          <cell r="AC2227">
            <v>39.765453188013595</v>
          </cell>
          <cell r="AH2227">
            <v>-7.4033734850203636</v>
          </cell>
          <cell r="AM2227">
            <v>-5.3294607107545682</v>
          </cell>
          <cell r="AR2227">
            <v>-34.222442860557059</v>
          </cell>
          <cell r="AV2227">
            <v>-17.998272247675445</v>
          </cell>
          <cell r="BA2227">
            <v>17.257483856653682</v>
          </cell>
          <cell r="BH2227">
            <v>14.349192558808054</v>
          </cell>
          <cell r="BQ2227">
            <v>-8.5393957410867749</v>
          </cell>
          <cell r="CC2227">
            <v>-32.588713821831284</v>
          </cell>
          <cell r="CN2227">
            <v>44.8993010855854</v>
          </cell>
          <cell r="CZ2227">
            <v>45.310357774390013</v>
          </cell>
          <cell r="DH2227">
            <v>-21.18635559905</v>
          </cell>
        </row>
        <row r="2228">
          <cell r="AC2228">
            <v>7.5892567450770789</v>
          </cell>
          <cell r="AH2228">
            <v>-6.6242338679292283</v>
          </cell>
          <cell r="AM2228">
            <v>-0.6372049686486253</v>
          </cell>
          <cell r="AR2228">
            <v>19.412032601090402</v>
          </cell>
          <cell r="AV2228">
            <v>-14.919182381537746</v>
          </cell>
          <cell r="BA2228">
            <v>-2.1622464727208515</v>
          </cell>
          <cell r="BH2228">
            <v>-0.439610130952653</v>
          </cell>
          <cell r="BQ2228">
            <v>3.5041106993157003</v>
          </cell>
          <cell r="CC2228">
            <v>-4.2361405536356287</v>
          </cell>
          <cell r="CN2228">
            <v>5.1855235679825427</v>
          </cell>
          <cell r="CZ2228">
            <v>16.098886219849174</v>
          </cell>
          <cell r="DH2228">
            <v>-2.4644642796458713</v>
          </cell>
        </row>
        <row r="2229">
          <cell r="AC2229">
            <v>2.5</v>
          </cell>
          <cell r="AH2229">
            <v>-1.5</v>
          </cell>
          <cell r="AM2229">
            <v>0.6</v>
          </cell>
          <cell r="AR2229">
            <v>-1.6</v>
          </cell>
          <cell r="AV2229">
            <v>-1.89502761816156</v>
          </cell>
          <cell r="BA2229">
            <v>-6.9123681800716934</v>
          </cell>
          <cell r="BH2229">
            <v>-1.5266247719176729</v>
          </cell>
          <cell r="BQ2229">
            <v>-14.613149563611005</v>
          </cell>
          <cell r="CC2229">
            <v>-1.5761646880233626</v>
          </cell>
          <cell r="CN2229">
            <v>-5.7519992629388339</v>
          </cell>
          <cell r="CZ2229">
            <v>-1.8768451640537087</v>
          </cell>
          <cell r="DH2229" t="str">
            <v>…</v>
          </cell>
        </row>
        <row r="2230">
          <cell r="AC2230">
            <v>-1</v>
          </cell>
          <cell r="AH2230">
            <v>-2.4</v>
          </cell>
          <cell r="AM2230">
            <v>3</v>
          </cell>
          <cell r="AR2230">
            <v>-19.7</v>
          </cell>
          <cell r="AV2230">
            <v>-1.9829723750355632</v>
          </cell>
          <cell r="BA2230">
            <v>-3.760093602549619</v>
          </cell>
          <cell r="BH2230">
            <v>19.151407919017483</v>
          </cell>
          <cell r="BQ2230">
            <v>1.1036613655504457</v>
          </cell>
          <cell r="CC2230">
            <v>-7.1597227644572436</v>
          </cell>
          <cell r="CN2230">
            <v>1.0095156228735913</v>
          </cell>
          <cell r="CZ2230">
            <v>-1.256609982593937</v>
          </cell>
          <cell r="DH2230" t="str">
            <v>…</v>
          </cell>
        </row>
        <row r="2231">
          <cell r="AC2231">
            <v>3.4278554312509075</v>
          </cell>
          <cell r="AH2231">
            <v>-1.1417220857753287</v>
          </cell>
          <cell r="AM2231">
            <v>0.5</v>
          </cell>
          <cell r="AR2231">
            <v>1.7</v>
          </cell>
          <cell r="AV2231">
            <v>-0.69607735538977922</v>
          </cell>
          <cell r="BA2231">
            <v>-0.70751648981086657</v>
          </cell>
          <cell r="BH2231">
            <v>6.588742329030417</v>
          </cell>
          <cell r="BQ2231">
            <v>-3.3612857124967421</v>
          </cell>
          <cell r="CC2231">
            <v>4.0384121580774979</v>
          </cell>
          <cell r="CN2231">
            <v>-0.36603228025333667</v>
          </cell>
          <cell r="CZ2231">
            <v>-0.60231392681360241</v>
          </cell>
          <cell r="DH2231" t="str">
            <v>…</v>
          </cell>
        </row>
        <row r="2232">
          <cell r="AC2232">
            <v>11.8</v>
          </cell>
          <cell r="AH2232">
            <v>13.1</v>
          </cell>
          <cell r="AM2232">
            <v>12.5</v>
          </cell>
          <cell r="AR2232">
            <v>13.9</v>
          </cell>
          <cell r="AV2232" t="str">
            <v>…</v>
          </cell>
          <cell r="BA2232" t="str">
            <v>…</v>
          </cell>
          <cell r="BH2232" t="str">
            <v>…</v>
          </cell>
          <cell r="BQ2232" t="str">
            <v>…</v>
          </cell>
          <cell r="CC2232" t="str">
            <v>…</v>
          </cell>
          <cell r="CN2232" t="str">
            <v>…</v>
          </cell>
          <cell r="CZ2232" t="str">
            <v>…</v>
          </cell>
          <cell r="DH2232" t="str">
            <v>…</v>
          </cell>
        </row>
        <row r="2233">
          <cell r="AA2233" t="str">
            <v>(Contribution à la croissance de la masse monétaire, en %)</v>
          </cell>
        </row>
        <row r="2234">
          <cell r="AC2234">
            <v>15.202027291600482</v>
          </cell>
          <cell r="AH2234">
            <v>-3.0204875933659014</v>
          </cell>
          <cell r="AM2234">
            <v>-1.5226631017966277</v>
          </cell>
          <cell r="AR2234">
            <v>-41.895557637375347</v>
          </cell>
          <cell r="AV2234">
            <v>-39.149480833539492</v>
          </cell>
          <cell r="BA2234">
            <v>0.80891856258643191</v>
          </cell>
          <cell r="BH2234">
            <v>11.15151000961164</v>
          </cell>
          <cell r="BQ2234">
            <v>4.9577935681183583</v>
          </cell>
          <cell r="CC2234">
            <v>0.32669940819558541</v>
          </cell>
          <cell r="CN2234">
            <v>-20.598532798891096</v>
          </cell>
          <cell r="CZ2234">
            <v>30.120077621957439</v>
          </cell>
          <cell r="DH2234">
            <v>2.9898619289469748</v>
          </cell>
        </row>
        <row r="2235">
          <cell r="AC2235">
            <v>-0.70024306812556447</v>
          </cell>
          <cell r="AH2235">
            <v>10.654555121382121</v>
          </cell>
          <cell r="AM2235">
            <v>26.559800495165241</v>
          </cell>
          <cell r="AR2235">
            <v>38.010683762732661</v>
          </cell>
          <cell r="AV2235">
            <v>31.313100074223634</v>
          </cell>
          <cell r="BA2235">
            <v>-3.8437974250562079</v>
          </cell>
          <cell r="BH2235">
            <v>-6.1738869309625439</v>
          </cell>
          <cell r="BQ2235">
            <v>18.82934309394733</v>
          </cell>
          <cell r="CC2235">
            <v>10.111703192341992</v>
          </cell>
          <cell r="CN2235">
            <v>39.048458396502141</v>
          </cell>
          <cell r="CZ2235">
            <v>-3.9046077365844276</v>
          </cell>
          <cell r="DH2235">
            <v>5.4381167340010128</v>
          </cell>
        </row>
        <row r="2236">
          <cell r="AC2236">
            <v>-1.0043368081978188</v>
          </cell>
          <cell r="AH2236">
            <v>11.167261145839248</v>
          </cell>
          <cell r="AM2236">
            <v>31.514090628428242</v>
          </cell>
          <cell r="AR2236">
            <v>29.131232314786477</v>
          </cell>
          <cell r="AV2236">
            <v>24.139444679441667</v>
          </cell>
          <cell r="BA2236">
            <v>-3.2565656303243289</v>
          </cell>
          <cell r="BH2236">
            <v>4.8767064565427738</v>
          </cell>
          <cell r="BQ2236">
            <v>26.395130468811473</v>
          </cell>
          <cell r="CC2236">
            <v>10.539427713353282</v>
          </cell>
          <cell r="CN2236">
            <v>32.597502911144204</v>
          </cell>
          <cell r="CZ2236">
            <v>-0.63332162218071952</v>
          </cell>
          <cell r="DH2236">
            <v>4.5117414279113115</v>
          </cell>
        </row>
        <row r="2237">
          <cell r="AC2237">
            <v>-12.312397952021746</v>
          </cell>
          <cell r="AH2237">
            <v>-1.2044010385749016</v>
          </cell>
          <cell r="AM2237">
            <v>20.939015544352067</v>
          </cell>
          <cell r="AR2237">
            <v>24.220460239852475</v>
          </cell>
          <cell r="AV2237">
            <v>21.033624109116751</v>
          </cell>
          <cell r="BA2237">
            <v>-1.6500942818236239</v>
          </cell>
          <cell r="BH2237">
            <v>4.2876168383402549</v>
          </cell>
          <cell r="BQ2237">
            <v>25.461357028769282</v>
          </cell>
          <cell r="CC2237">
            <v>6.10909853127011</v>
          </cell>
          <cell r="CN2237">
            <v>23.492641825421618</v>
          </cell>
          <cell r="CZ2237">
            <v>-4.3901718255935958</v>
          </cell>
          <cell r="DH2237">
            <v>1.3574525667930171</v>
          </cell>
        </row>
        <row r="2238">
          <cell r="AC2238">
            <v>11.308061143823926</v>
          </cell>
          <cell r="AH2238">
            <v>12.371662184414154</v>
          </cell>
          <cell r="AM2238">
            <v>10.575075084076179</v>
          </cell>
          <cell r="AR2238">
            <v>4.9107720749340009</v>
          </cell>
          <cell r="AV2238">
            <v>3.105820570324914</v>
          </cell>
          <cell r="BA2238">
            <v>-1.6064713485006925</v>
          </cell>
          <cell r="BH2238">
            <v>0.58908961820250572</v>
          </cell>
          <cell r="BQ2238">
            <v>0.93377344004219043</v>
          </cell>
          <cell r="CC2238">
            <v>4.4303291820831623</v>
          </cell>
          <cell r="CN2238">
            <v>9.1048610857225967</v>
          </cell>
          <cell r="CZ2238">
            <v>3.7568502034128768</v>
          </cell>
          <cell r="DH2238">
            <v>3.1542888611182951</v>
          </cell>
        </row>
        <row r="2239">
          <cell r="AC2239">
            <v>0.30409374007225448</v>
          </cell>
          <cell r="AH2239">
            <v>-0.51270602445712787</v>
          </cell>
          <cell r="AM2239">
            <v>-4.9542901332630027</v>
          </cell>
          <cell r="AR2239">
            <v>8.8794514479461828</v>
          </cell>
          <cell r="AV2239">
            <v>7.1736553947819681</v>
          </cell>
          <cell r="BA2239">
            <v>-0.58723179473187892</v>
          </cell>
          <cell r="BH2239">
            <v>-11.050593387505318</v>
          </cell>
          <cell r="BQ2239">
            <v>-7.5657873748641444</v>
          </cell>
          <cell r="CC2239">
            <v>-0.42772452101129027</v>
          </cell>
          <cell r="CN2239">
            <v>6.4509554853579383</v>
          </cell>
          <cell r="CZ2239">
            <v>-3.2712861144037082</v>
          </cell>
          <cell r="DH2239">
            <v>0.92637530608970076</v>
          </cell>
        </row>
        <row r="2240">
          <cell r="AC2240">
            <v>14.501784223474917</v>
          </cell>
          <cell r="AH2240">
            <v>7.6340675280162191</v>
          </cell>
          <cell r="AM2240">
            <v>25.037137393368614</v>
          </cell>
          <cell r="AR2240">
            <v>-3.8848738746426887</v>
          </cell>
          <cell r="AV2240">
            <v>-7.836380759315861</v>
          </cell>
          <cell r="BA2240">
            <v>-3.034878862469776</v>
          </cell>
          <cell r="BH2240">
            <v>4.9776230786490956</v>
          </cell>
          <cell r="BQ2240">
            <v>23.787136662065688</v>
          </cell>
          <cell r="CC2240">
            <v>10.438402600537577</v>
          </cell>
          <cell r="CN2240">
            <v>18.449925597611045</v>
          </cell>
          <cell r="CZ2240">
            <v>26.215469885373011</v>
          </cell>
          <cell r="DH2240">
            <v>8.4279786629479876</v>
          </cell>
        </row>
        <row r="2241">
          <cell r="AA2241" t="str">
            <v>(Contribution à la croissance réelle, en %)</v>
          </cell>
        </row>
        <row r="2242">
          <cell r="AC2242">
            <v>8.219927742686286</v>
          </cell>
          <cell r="AH2242">
            <v>3.1737042060572431</v>
          </cell>
          <cell r="AM2242">
            <v>2.6129545964509373</v>
          </cell>
          <cell r="AR2242">
            <v>4.1709124668987876</v>
          </cell>
          <cell r="AV2242">
            <v>-2.8282731496740334</v>
          </cell>
          <cell r="BA2242">
            <v>-4.1953892231264938</v>
          </cell>
          <cell r="BH2242">
            <v>1.8568215538347737</v>
          </cell>
          <cell r="BQ2242">
            <v>2.4843806394500447</v>
          </cell>
          <cell r="CC2242">
            <v>-2.1817287239354282</v>
          </cell>
          <cell r="CN2242">
            <v>-0.48768048538357972</v>
          </cell>
          <cell r="CZ2242">
            <v>2.8945841310225982</v>
          </cell>
          <cell r="DH2242">
            <v>4.0199303379280344</v>
          </cell>
        </row>
        <row r="2243">
          <cell r="AC2243">
            <v>-0.14735868965045884</v>
          </cell>
          <cell r="AH2243">
            <v>-2.3088796239553599</v>
          </cell>
          <cell r="AM2243">
            <v>1.065876187246219</v>
          </cell>
          <cell r="AR2243">
            <v>4.4879945739274314</v>
          </cell>
          <cell r="AV2243">
            <v>-2.1009012108306906</v>
          </cell>
          <cell r="BA2243">
            <v>-1.3729535694137385</v>
          </cell>
          <cell r="BH2243">
            <v>1.499437956666174</v>
          </cell>
          <cell r="BQ2243">
            <v>1.5187914575771397</v>
          </cell>
          <cell r="CC2243">
            <v>-0.68080440056227076</v>
          </cell>
          <cell r="CN2243">
            <v>-0.30893449986566102</v>
          </cell>
          <cell r="CZ2243">
            <v>0.49535930415479068</v>
          </cell>
          <cell r="DH2243">
            <v>0.91852761936161731</v>
          </cell>
        </row>
        <row r="2244">
          <cell r="AC2244">
            <v>8.3672864323367531</v>
          </cell>
          <cell r="AH2244">
            <v>5.482583830012608</v>
          </cell>
          <cell r="AM2244">
            <v>1.5470784092047041</v>
          </cell>
          <cell r="AR2244">
            <v>-0.31708210702863421</v>
          </cell>
          <cell r="AV2244">
            <v>-0.72737193884334495</v>
          </cell>
          <cell r="BA2244">
            <v>-2.82243565371276</v>
          </cell>
          <cell r="BH2244">
            <v>0.35738359716860196</v>
          </cell>
          <cell r="BQ2244">
            <v>0.96558918187290066</v>
          </cell>
          <cell r="CC2244">
            <v>-1.5009243233731551</v>
          </cell>
          <cell r="CN2244">
            <v>-0.17874598551790949</v>
          </cell>
          <cell r="CZ2244">
            <v>2.3992248268678029</v>
          </cell>
          <cell r="DH2244">
            <v>3.1014027185664172</v>
          </cell>
        </row>
        <row r="2245">
          <cell r="AC2245">
            <v>6.5484643977101298</v>
          </cell>
          <cell r="AH2245">
            <v>11.329407500208825</v>
          </cell>
          <cell r="AM2245">
            <v>-1.3150004748501811</v>
          </cell>
          <cell r="AR2245">
            <v>-3.2182959064843932</v>
          </cell>
          <cell r="AV2245">
            <v>-9.3798966380965272</v>
          </cell>
          <cell r="BA2245">
            <v>-5.8575423069000623</v>
          </cell>
          <cell r="BH2245">
            <v>1.7658110007465719</v>
          </cell>
          <cell r="BQ2245">
            <v>0.80178899025220263</v>
          </cell>
          <cell r="CC2245">
            <v>-5.1203439624556699</v>
          </cell>
          <cell r="CN2245">
            <v>-2.2406854507345422</v>
          </cell>
          <cell r="CZ2245">
            <v>1.88735704876999</v>
          </cell>
          <cell r="DH2245">
            <v>6.2293174424681759</v>
          </cell>
        </row>
        <row r="2246">
          <cell r="AC2246">
            <v>-0.81512493697214494</v>
          </cell>
          <cell r="AH2246">
            <v>12.148334649656665</v>
          </cell>
          <cell r="AM2246">
            <v>-2.2806666248905243</v>
          </cell>
          <cell r="AR2246">
            <v>1.4917820485192053</v>
          </cell>
          <cell r="AV2246">
            <v>-5.3072212733077402</v>
          </cell>
          <cell r="BA2246">
            <v>-8.4234128937762112</v>
          </cell>
          <cell r="BH2246">
            <v>-0.58201133330131982</v>
          </cell>
          <cell r="BQ2246">
            <v>0.24737780894345685</v>
          </cell>
          <cell r="CC2246">
            <v>-2.3604601048444538</v>
          </cell>
          <cell r="CN2246">
            <v>-2.2166532182906931</v>
          </cell>
          <cell r="CZ2246">
            <v>3.0358241222610758</v>
          </cell>
          <cell r="DH2246">
            <v>7.2527158048737412</v>
          </cell>
        </row>
        <row r="2247">
          <cell r="AC2247">
            <v>3.2504942832439654</v>
          </cell>
          <cell r="AH2247">
            <v>3.3028923080560442</v>
          </cell>
          <cell r="AM2247">
            <v>1.403396286853352</v>
          </cell>
          <cell r="AR2247">
            <v>-5.6569541176289544</v>
          </cell>
          <cell r="AV2247">
            <v>-0.33445374647070208</v>
          </cell>
          <cell r="BA2247">
            <v>0.32421281833769011</v>
          </cell>
          <cell r="BH2247">
            <v>-1.4242764617656101</v>
          </cell>
          <cell r="BQ2247">
            <v>0.55661354936042395</v>
          </cell>
          <cell r="CC2247">
            <v>0.96551122311713289</v>
          </cell>
          <cell r="CN2247">
            <v>1.3745427563928305</v>
          </cell>
          <cell r="CZ2247">
            <v>2.1120261036225747</v>
          </cell>
          <cell r="DH2247">
            <v>0.53042880757757349</v>
          </cell>
        </row>
        <row r="2248">
          <cell r="AC2248">
            <v>-4.0656192202161101</v>
          </cell>
          <cell r="AH2248">
            <v>8.8454423416006147</v>
          </cell>
          <cell r="AM2248">
            <v>-3.6840629117438768</v>
          </cell>
          <cell r="AR2248">
            <v>7.148736166148165</v>
          </cell>
          <cell r="AV2248">
            <v>-4.9727675268370382</v>
          </cell>
          <cell r="BA2248">
            <v>-8.7476257121139049</v>
          </cell>
          <cell r="BH2248">
            <v>0.84226512846428803</v>
          </cell>
          <cell r="BQ2248">
            <v>-0.30923574041696711</v>
          </cell>
          <cell r="CC2248">
            <v>-3.3259713279615846</v>
          </cell>
          <cell r="CN2248">
            <v>-3.5911959746835214</v>
          </cell>
          <cell r="CZ2248">
            <v>0.92379801863850342</v>
          </cell>
          <cell r="DH2248">
            <v>6.7222869972961634</v>
          </cell>
        </row>
        <row r="2249">
          <cell r="AC2249">
            <v>7.3635893346822705</v>
          </cell>
          <cell r="AH2249">
            <v>-0.81892714944782863</v>
          </cell>
          <cell r="AM2249">
            <v>0.9656661500403434</v>
          </cell>
          <cell r="AR2249">
            <v>-4.710077955003598</v>
          </cell>
          <cell r="AV2249">
            <v>-4.0726753647887914</v>
          </cell>
          <cell r="BA2249">
            <v>2.5658705868761533</v>
          </cell>
          <cell r="BH2249">
            <v>2.3478223340478825</v>
          </cell>
          <cell r="BQ2249">
            <v>0.55441118130875966</v>
          </cell>
          <cell r="CC2249">
            <v>-2.759883857611225</v>
          </cell>
          <cell r="CN2249">
            <v>-2.4032232443849132E-2</v>
          </cell>
          <cell r="CZ2249">
            <v>-1.1484670734910765</v>
          </cell>
          <cell r="DH2249">
            <v>-1.0233983624055694</v>
          </cell>
        </row>
        <row r="2250">
          <cell r="AC2250">
            <v>2.9110939136721825</v>
          </cell>
          <cell r="AH2250">
            <v>-3.4931456508925276</v>
          </cell>
          <cell r="AM2250">
            <v>0.31681505005786004</v>
          </cell>
          <cell r="AR2250">
            <v>-3.7133733464604308</v>
          </cell>
          <cell r="AV2250">
            <v>-2.0674578218585675</v>
          </cell>
          <cell r="BA2250">
            <v>0.26311056640277969</v>
          </cell>
          <cell r="BH2250">
            <v>7.9750415191432861E-2</v>
          </cell>
          <cell r="BQ2250">
            <v>0.57670564065001273</v>
          </cell>
          <cell r="CC2250">
            <v>1.260975047123353</v>
          </cell>
          <cell r="CN2250">
            <v>-2.0313047269265123</v>
          </cell>
          <cell r="CZ2250">
            <v>-0.51154358081134266</v>
          </cell>
          <cell r="DH2250">
            <v>1.2935302483547291</v>
          </cell>
        </row>
        <row r="2251">
          <cell r="AC2251">
            <v>4.1998936466365429</v>
          </cell>
          <cell r="AH2251">
            <v>2.9292776700791245</v>
          </cell>
          <cell r="AM2251">
            <v>0.64984036471198814</v>
          </cell>
          <cell r="AR2251">
            <v>-1.0007613353739273</v>
          </cell>
          <cell r="AV2251">
            <v>-2.0114842089042262</v>
          </cell>
          <cell r="BA2251">
            <v>2.3057301140075563</v>
          </cell>
          <cell r="BH2251">
            <v>2.2786124533196084</v>
          </cell>
          <cell r="BQ2251">
            <v>-2.7999691706481891E-2</v>
          </cell>
          <cell r="CC2251">
            <v>-4.0143020228758592</v>
          </cell>
          <cell r="CN2251">
            <v>1.9965449446158139</v>
          </cell>
          <cell r="CZ2251">
            <v>-0.62349918928854808</v>
          </cell>
          <cell r="DH2251">
            <v>-2.3190767625914961</v>
          </cell>
        </row>
        <row r="2252">
          <cell r="AC2252">
            <v>3.8419654867279585</v>
          </cell>
          <cell r="AH2252">
            <v>1.6638920906065728</v>
          </cell>
          <cell r="AM2252">
            <v>-1.1723449140199029</v>
          </cell>
          <cell r="AR2252">
            <v>-1.0007613353739251</v>
          </cell>
          <cell r="AV2252">
            <v>-1.6543324483555912</v>
          </cell>
          <cell r="BA2252">
            <v>3.1437372591364818</v>
          </cell>
          <cell r="BH2252">
            <v>2.1687044517215832</v>
          </cell>
          <cell r="BQ2252">
            <v>-2.7999691706479587E-2</v>
          </cell>
          <cell r="CC2252">
            <v>-4.0768039257407729</v>
          </cell>
          <cell r="CN2252">
            <v>3.9358353987960797</v>
          </cell>
          <cell r="CZ2252">
            <v>-0.80495207466101026</v>
          </cell>
          <cell r="DH2252">
            <v>-2.3649273295530819</v>
          </cell>
        </row>
        <row r="2253">
          <cell r="AC2253">
            <v>0.3579281599085844</v>
          </cell>
          <cell r="AH2253">
            <v>1.2653855794725515</v>
          </cell>
          <cell r="AM2253">
            <v>1.8221852787318897</v>
          </cell>
          <cell r="AR2253">
            <v>0</v>
          </cell>
          <cell r="AV2253">
            <v>-0.35715176054863718</v>
          </cell>
          <cell r="BA2253">
            <v>-0.83800714512892172</v>
          </cell>
          <cell r="BH2253">
            <v>0.10990800159802162</v>
          </cell>
          <cell r="BQ2253">
            <v>0</v>
          </cell>
          <cell r="CC2253">
            <v>6.2501902864913417E-2</v>
          </cell>
          <cell r="CN2253">
            <v>-1.9392904541802658</v>
          </cell>
          <cell r="CZ2253">
            <v>0.18145288537246274</v>
          </cell>
          <cell r="DH2253">
            <v>4.5850566961586153E-2</v>
          </cell>
        </row>
        <row r="2254">
          <cell r="AC2254">
            <v>0.2526017743735452</v>
          </cell>
          <cell r="AH2254">
            <v>-0.25505916863442762</v>
          </cell>
          <cell r="AM2254">
            <v>-9.89264729503963E-4</v>
          </cell>
          <cell r="AR2254">
            <v>4.0567268307583077E-3</v>
          </cell>
          <cell r="AV2254">
            <v>6.2666659740047911E-3</v>
          </cell>
          <cell r="BA2254">
            <v>-2.970093534185586E-3</v>
          </cell>
          <cell r="BH2254">
            <v>-1.0540534463158238E-2</v>
          </cell>
          <cell r="BQ2254">
            <v>5.7052323652289003E-3</v>
          </cell>
          <cell r="CC2254">
            <v>-6.5568818587211286E-3</v>
          </cell>
          <cell r="CN2254">
            <v>1.0727549866850436E-2</v>
          </cell>
          <cell r="CZ2254">
            <v>-1.3424303391185182E-2</v>
          </cell>
          <cell r="DH2254">
            <v>2.1481518311961875E-3</v>
          </cell>
        </row>
        <row r="2255">
          <cell r="AC2255">
            <v>1.6714633449761669</v>
          </cell>
          <cell r="AH2255">
            <v>-8.1557032941515928</v>
          </cell>
          <cell r="AM2255">
            <v>3.927955071301132</v>
          </cell>
          <cell r="AR2255">
            <v>7.3892083733831786</v>
          </cell>
          <cell r="AV2255">
            <v>6.5516234884224884</v>
          </cell>
          <cell r="BA2255">
            <v>1.6621530837735612</v>
          </cell>
          <cell r="BH2255">
            <v>9.1010553088213278E-2</v>
          </cell>
          <cell r="BQ2255">
            <v>1.6825916491978412</v>
          </cell>
          <cell r="CC2255">
            <v>2.9386152385202386</v>
          </cell>
          <cell r="CN2255">
            <v>1.7530049653509578</v>
          </cell>
          <cell r="CZ2255">
            <v>1.0072270822526059</v>
          </cell>
          <cell r="DH2255">
            <v>-2.2093871045401405</v>
          </cell>
        </row>
        <row r="2256">
          <cell r="AC2256">
            <v>0.30353069152826057</v>
          </cell>
          <cell r="AH2256">
            <v>-0.83803288567397061</v>
          </cell>
          <cell r="AM2256">
            <v>-0.10311966098316963</v>
          </cell>
          <cell r="AR2256">
            <v>1.0428416508484757</v>
          </cell>
          <cell r="AV2256">
            <v>0.49985544410909222</v>
          </cell>
          <cell r="BA2256">
            <v>-0.64754472918536443</v>
          </cell>
          <cell r="BH2256">
            <v>-0.52677389488326254</v>
          </cell>
          <cell r="BQ2256">
            <v>0.18997258831939598</v>
          </cell>
          <cell r="CC2256">
            <v>1.7902918856152523</v>
          </cell>
          <cell r="CN2256">
            <v>0.18270650320953224</v>
          </cell>
          <cell r="CZ2256">
            <v>0.84124490764243132</v>
          </cell>
          <cell r="DH2256">
            <v>-1.3840367951006483E-2</v>
          </cell>
        </row>
        <row r="2257">
          <cell r="AC2257">
            <v>1.3679326534479075</v>
          </cell>
          <cell r="AH2257">
            <v>-7.3176704084776238</v>
          </cell>
          <cell r="AM2257">
            <v>4.0310747322843019</v>
          </cell>
          <cell r="AR2257">
            <v>6.3463667225347047</v>
          </cell>
          <cell r="AV2257">
            <v>6.0517680443133948</v>
          </cell>
          <cell r="BA2257">
            <v>2.3096978129589258</v>
          </cell>
          <cell r="BH2257">
            <v>0.6177844479714758</v>
          </cell>
          <cell r="BQ2257">
            <v>1.4926190608784453</v>
          </cell>
          <cell r="CC2257">
            <v>1.1483233529049861</v>
          </cell>
          <cell r="CN2257">
            <v>1.5702984621414258</v>
          </cell>
          <cell r="CZ2257">
            <v>0.16598217461017445</v>
          </cell>
          <cell r="DH2257">
            <v>-2.1955467365891339</v>
          </cell>
        </row>
        <row r="2260">
          <cell r="AC2260">
            <v>27.108755802813846</v>
          </cell>
          <cell r="AH2260">
            <v>27.303467424987009</v>
          </cell>
          <cell r="AM2260">
            <v>28.920178092114636</v>
          </cell>
          <cell r="AR2260">
            <v>24.811673518001555</v>
          </cell>
          <cell r="AV2260">
            <v>22.677479125486265</v>
          </cell>
          <cell r="BA2260">
            <v>25.756418828915823</v>
          </cell>
          <cell r="BH2260">
            <v>26.647911650661843</v>
          </cell>
          <cell r="BQ2260">
            <v>27.541403779652065</v>
          </cell>
          <cell r="CC2260">
            <v>27.117810227676632</v>
          </cell>
          <cell r="CN2260">
            <v>29.976047814541779</v>
          </cell>
          <cell r="CZ2260">
            <v>26.500454558289334</v>
          </cell>
          <cell r="DH2260">
            <v>25.477018090312043</v>
          </cell>
        </row>
        <row r="2261">
          <cell r="AC2261">
            <v>32.97608339838181</v>
          </cell>
          <cell r="AH2261">
            <v>16.761373947451162</v>
          </cell>
          <cell r="AM2261">
            <v>12.578897926424515</v>
          </cell>
          <cell r="AR2261">
            <v>16.006924612525015</v>
          </cell>
          <cell r="AV2261">
            <v>19.956688364273809</v>
          </cell>
          <cell r="BA2261">
            <v>31.770823066656366</v>
          </cell>
          <cell r="BH2261">
            <v>29.90385685743686</v>
          </cell>
          <cell r="BQ2261">
            <v>29.51143672218992</v>
          </cell>
          <cell r="CC2261">
            <v>26.879852524485976</v>
          </cell>
          <cell r="CN2261">
            <v>37.795327462403087</v>
          </cell>
          <cell r="CZ2261">
            <v>48.842027541866351</v>
          </cell>
          <cell r="DH2261">
            <v>37.998235337829257</v>
          </cell>
        </row>
        <row r="2262">
          <cell r="AC2262">
            <v>30.738044507432647</v>
          </cell>
          <cell r="AH2262">
            <v>13.363359602941033</v>
          </cell>
          <cell r="AM2262">
            <v>11.445965512547225</v>
          </cell>
          <cell r="AR2262">
            <v>15.313273361009436</v>
          </cell>
          <cell r="AV2262">
            <v>18.824363704735703</v>
          </cell>
          <cell r="BA2262">
            <v>28.711034751264542</v>
          </cell>
          <cell r="BH2262">
            <v>29.407389504365661</v>
          </cell>
          <cell r="BQ2262">
            <v>29.28238745207657</v>
          </cell>
          <cell r="CC2262">
            <v>26.44524186729106</v>
          </cell>
          <cell r="CN2262">
            <v>37.177662882320561</v>
          </cell>
          <cell r="CZ2262">
            <v>48.167732234929815</v>
          </cell>
          <cell r="DH2262">
            <v>36.653073301214896</v>
          </cell>
        </row>
        <row r="2264">
          <cell r="AC2264">
            <v>19.321307051305229</v>
          </cell>
          <cell r="AH2264">
            <v>17.7754354845212</v>
          </cell>
          <cell r="AM2264">
            <v>20.235521319524757</v>
          </cell>
          <cell r="AR2264">
            <v>10.043965417650107</v>
          </cell>
          <cell r="AV2264">
            <v>9.343171277075319</v>
          </cell>
          <cell r="BA2264">
            <v>10.356874791411977</v>
          </cell>
          <cell r="BH2264">
            <v>11.564532797132394</v>
          </cell>
          <cell r="BQ2264">
            <v>12.399744401153756</v>
          </cell>
          <cell r="CC2264">
            <v>14.258576906568198</v>
          </cell>
          <cell r="CN2264">
            <v>14.959663230830373</v>
          </cell>
          <cell r="CZ2264">
            <v>17.612683706689239</v>
          </cell>
          <cell r="DH2264">
            <v>18.472786720262434</v>
          </cell>
        </row>
        <row r="2265">
          <cell r="AC2265">
            <v>14.328676525307534</v>
          </cell>
          <cell r="AH2265">
            <v>11.01209791209315</v>
          </cell>
          <cell r="AM2265">
            <v>8.9948738120305869</v>
          </cell>
          <cell r="AR2265">
            <v>3.7352375052461597</v>
          </cell>
          <cell r="AV2265">
            <v>2.7740338023162137</v>
          </cell>
          <cell r="BA2265">
            <v>3.34092735206838</v>
          </cell>
          <cell r="BH2265">
            <v>5.253042016324545</v>
          </cell>
          <cell r="BQ2265">
            <v>5.0151513136276593</v>
          </cell>
          <cell r="CC2265">
            <v>6.244552558206645</v>
          </cell>
          <cell r="CN2265">
            <v>7.1285998503153021</v>
          </cell>
          <cell r="CZ2265">
            <v>10.371707985737451</v>
          </cell>
          <cell r="DH2265">
            <v>11.778665685245381</v>
          </cell>
        </row>
        <row r="2266">
          <cell r="AC2266">
            <v>4.9926305259976944</v>
          </cell>
          <cell r="AH2266">
            <v>6.7633375724280489</v>
          </cell>
          <cell r="AM2266">
            <v>11.24064750749417</v>
          </cell>
          <cell r="AR2266">
            <v>6.3087279124039455</v>
          </cell>
          <cell r="AV2266">
            <v>6.5691374747591071</v>
          </cell>
          <cell r="BA2266">
            <v>7.0159474393435968</v>
          </cell>
          <cell r="BH2266">
            <v>6.3114907808078495</v>
          </cell>
          <cell r="BQ2266">
            <v>7.3845930875260981</v>
          </cell>
          <cell r="CC2266">
            <v>8.0140243483615539</v>
          </cell>
          <cell r="CN2266">
            <v>7.8310633805150687</v>
          </cell>
          <cell r="CZ2266">
            <v>7.2409757209517904</v>
          </cell>
          <cell r="DH2266">
            <v>6.6941210350170559</v>
          </cell>
        </row>
        <row r="2267">
          <cell r="AC2267">
            <v>22.91023966146998</v>
          </cell>
          <cell r="AH2267">
            <v>22.302861938671175</v>
          </cell>
          <cell r="AM2267">
            <v>22.533871001207036</v>
          </cell>
          <cell r="AR2267">
            <v>17.464044133140543</v>
          </cell>
          <cell r="AV2267">
            <v>14.111529161611969</v>
          </cell>
          <cell r="BA2267">
            <v>14.516329344737111</v>
          </cell>
          <cell r="BH2267">
            <v>12.811150230857171</v>
          </cell>
          <cell r="BQ2267">
            <v>14.226376467667917</v>
          </cell>
          <cell r="CC2267">
            <v>17.416700974967281</v>
          </cell>
          <cell r="CN2267">
            <v>16.789651012219046</v>
          </cell>
          <cell r="CZ2267">
            <v>14.534262972439214</v>
          </cell>
          <cell r="DH2267">
            <v>16.137193794767999</v>
          </cell>
        </row>
        <row r="2268">
          <cell r="AC2268">
            <v>10.502710399801952</v>
          </cell>
          <cell r="AH2268">
            <v>12.85109782779991</v>
          </cell>
          <cell r="AM2268">
            <v>12.552613529506603</v>
          </cell>
          <cell r="AR2268">
            <v>11.920010513149196</v>
          </cell>
          <cell r="AV2268">
            <v>11.191912506163478</v>
          </cell>
          <cell r="BA2268">
            <v>11.008355625065311</v>
          </cell>
          <cell r="BH2268">
            <v>9.3300298498898613</v>
          </cell>
          <cell r="BQ2268">
            <v>9.8419959194573945</v>
          </cell>
          <cell r="CC2268">
            <v>10.815414259916388</v>
          </cell>
          <cell r="CN2268">
            <v>12.927589058574279</v>
          </cell>
          <cell r="CZ2268">
            <v>11.949289601735044</v>
          </cell>
          <cell r="DH2268">
            <v>11.51312257289071</v>
          </cell>
        </row>
        <row r="2269">
          <cell r="AC2269">
            <v>12.407529261668024</v>
          </cell>
          <cell r="AH2269">
            <v>9.4517641108712631</v>
          </cell>
          <cell r="AM2269">
            <v>9.9812574717004328</v>
          </cell>
          <cell r="AR2269">
            <v>5.5440336199913469</v>
          </cell>
          <cell r="AV2269">
            <v>2.9196166554484924</v>
          </cell>
          <cell r="BA2269">
            <v>3.5079737196717988</v>
          </cell>
          <cell r="BH2269">
            <v>3.4811203809673099</v>
          </cell>
          <cell r="BQ2269">
            <v>4.3843805482105234</v>
          </cell>
          <cell r="CC2269">
            <v>6.6012867150508932</v>
          </cell>
          <cell r="CN2269">
            <v>3.8620619536447678</v>
          </cell>
          <cell r="CZ2269">
            <v>2.5849733707041698</v>
          </cell>
          <cell r="DH2269">
            <v>4.6240712218772879</v>
          </cell>
        </row>
        <row r="2270">
          <cell r="AC2270">
            <v>0.21706666552639373</v>
          </cell>
          <cell r="AH2270">
            <v>-1.7225286505385609</v>
          </cell>
          <cell r="AM2270">
            <v>1.1363387906193572</v>
          </cell>
          <cell r="AR2270">
            <v>-3.6701355507748037</v>
          </cell>
          <cell r="AV2270">
            <v>-0.71333475196929852</v>
          </cell>
          <cell r="BA2270">
            <v>0.30068346168615417</v>
          </cell>
          <cell r="BH2270">
            <v>1.9679306658171054</v>
          </cell>
          <cell r="BQ2270">
            <v>1.1885910473429007</v>
          </cell>
          <cell r="CC2270">
            <v>1.6060120985951953</v>
          </cell>
          <cell r="CN2270">
            <v>0.76437444701391544</v>
          </cell>
          <cell r="CZ2270">
            <v>4.7199914232200397</v>
          </cell>
          <cell r="DH2270">
            <v>6.4759587718967744</v>
          </cell>
        </row>
        <row r="2271">
          <cell r="AC2271">
            <v>-3.1966123845237977</v>
          </cell>
          <cell r="AH2271">
            <v>-3.9118805821364311</v>
          </cell>
          <cell r="AM2271">
            <v>-1.5916078711065398</v>
          </cell>
          <cell r="AR2271">
            <v>-5.8171618333178712</v>
          </cell>
          <cell r="AV2271">
            <v>-2.805726688374051</v>
          </cell>
          <cell r="BA2271">
            <v>-2.6059233346133364</v>
          </cell>
          <cell r="BH2271">
            <v>-0.19600903045987106</v>
          </cell>
          <cell r="BQ2271">
            <v>-0.84206941709144689</v>
          </cell>
          <cell r="CC2271">
            <v>-2.348532301458877</v>
          </cell>
          <cell r="CN2271">
            <v>-0.7096950009421028</v>
          </cell>
          <cell r="CZ2271">
            <v>3.5974178450191969</v>
          </cell>
          <cell r="DH2271">
            <v>3.5341198810319558</v>
          </cell>
        </row>
        <row r="2272">
          <cell r="AC2272">
            <v>-23.080295901799705</v>
          </cell>
          <cell r="AH2272">
            <v>-17.906908798470674</v>
          </cell>
          <cell r="AM2272">
            <v>-12.557794680616672</v>
          </cell>
          <cell r="AR2272">
            <v>-11.136030189872795</v>
          </cell>
          <cell r="AV2272">
            <v>-6.0128802179102934</v>
          </cell>
          <cell r="BA2272">
            <v>-6.5031996701040971</v>
          </cell>
          <cell r="BH2272">
            <v>-6.1518605868079952</v>
          </cell>
          <cell r="BQ2272">
            <v>-6.6389664341520689</v>
          </cell>
          <cell r="CC2272">
            <v>-9.3190695635469094</v>
          </cell>
          <cell r="CN2272">
            <v>-8.8731287154025544</v>
          </cell>
          <cell r="CZ2272">
            <v>-8.1193492763539918</v>
          </cell>
          <cell r="DH2272">
            <v>-9.5358883463495783</v>
          </cell>
        </row>
        <row r="2273">
          <cell r="AC2273">
            <v>-0.17525356011455961</v>
          </cell>
          <cell r="AH2273">
            <v>-2.3380745225521067</v>
          </cell>
          <cell r="AM2273">
            <v>0.42959698004362129</v>
          </cell>
          <cell r="AR2273">
            <v>-5.2730524329473685</v>
          </cell>
          <cell r="AV2273">
            <v>-2.6759659481318963</v>
          </cell>
          <cell r="BA2273">
            <v>-1.2528477570256424</v>
          </cell>
          <cell r="BH2273">
            <v>0.91732226255219662</v>
          </cell>
          <cell r="BQ2273">
            <v>0.20402839792018668</v>
          </cell>
          <cell r="CC2273">
            <v>0.79642033165499126</v>
          </cell>
          <cell r="CN2273">
            <v>-0.35591833343265844</v>
          </cell>
          <cell r="CZ2273">
            <v>4.2009943124508693</v>
          </cell>
          <cell r="DH2273">
            <v>5.2774318163592557</v>
          </cell>
        </row>
        <row r="2274">
          <cell r="AC2274">
            <v>-3.588932610164751</v>
          </cell>
          <cell r="AH2274">
            <v>-4.5274264541499774</v>
          </cell>
          <cell r="AM2274">
            <v>-2.2983496816822759</v>
          </cell>
          <cell r="AR2274">
            <v>-7.420078715490436</v>
          </cell>
          <cell r="AV2274">
            <v>-4.7683578845366492</v>
          </cell>
          <cell r="BA2274">
            <v>-4.1594545533251326</v>
          </cell>
          <cell r="BH2274">
            <v>-1.24661743372478</v>
          </cell>
          <cell r="BQ2274">
            <v>-1.8266320665141611</v>
          </cell>
          <cell r="CC2274">
            <v>-3.158124068399081</v>
          </cell>
          <cell r="CN2274">
            <v>-1.8299877813886767</v>
          </cell>
          <cell r="CZ2274">
            <v>3.0784207342500265</v>
          </cell>
          <cell r="DH2274">
            <v>2.3355929254944368</v>
          </cell>
        </row>
        <row r="2275">
          <cell r="AC2275">
            <v>-1.2429062671261422</v>
          </cell>
          <cell r="AH2275">
            <v>-3.0155869191554561</v>
          </cell>
          <cell r="AM2275">
            <v>-0.2776137183437149</v>
          </cell>
          <cell r="AR2275">
            <v>-4.4495355026568761</v>
          </cell>
          <cell r="AV2275">
            <v>-2.4002243751173165</v>
          </cell>
          <cell r="BA2275">
            <v>-0.71829938069470167</v>
          </cell>
          <cell r="BH2275">
            <v>1.4661475478398356</v>
          </cell>
          <cell r="BQ2275">
            <v>-0.61131254613299835</v>
          </cell>
          <cell r="CC2275">
            <v>1.2012162151250931</v>
          </cell>
          <cell r="CN2275">
            <v>-1.0782123629311073</v>
          </cell>
          <cell r="CZ2275">
            <v>4.2009943124508693</v>
          </cell>
          <cell r="DH2275">
            <v>4.5389455104219971</v>
          </cell>
        </row>
        <row r="2276">
          <cell r="AC2276">
            <v>-6.1167020610861691</v>
          </cell>
          <cell r="AH2276">
            <v>-2.4525683981561048</v>
          </cell>
          <cell r="AM2276">
            <v>1.9219867733512621</v>
          </cell>
          <cell r="AR2276">
            <v>0.97139985861196887</v>
          </cell>
          <cell r="AV2276">
            <v>1.1569976170651086</v>
          </cell>
          <cell r="BA2276">
            <v>7.5211965795041358E-2</v>
          </cell>
          <cell r="BH2276">
            <v>-1.1601748259165088</v>
          </cell>
          <cell r="BQ2276">
            <v>-2.5949963475715543</v>
          </cell>
          <cell r="CC2276">
            <v>-1.4142374945427294</v>
          </cell>
          <cell r="CN2276">
            <v>-3.8034133097373837</v>
          </cell>
          <cell r="CZ2276">
            <v>-1.2440348949427797</v>
          </cell>
          <cell r="DH2276">
            <v>-1.0503951564368876</v>
          </cell>
        </row>
        <row r="2278">
          <cell r="AC2278">
            <v>37.137400337434094</v>
          </cell>
          <cell r="AH2278">
            <v>27.642420755194117</v>
          </cell>
          <cell r="AM2278">
            <v>24.476568949284847</v>
          </cell>
          <cell r="AR2278">
            <v>24.693831615095995</v>
          </cell>
          <cell r="AV2278">
            <v>22.475176573457436</v>
          </cell>
          <cell r="BA2278">
            <v>27.361476714059336</v>
          </cell>
          <cell r="BH2278">
            <v>24.589803292863927</v>
          </cell>
          <cell r="BQ2278">
            <v>25.261154653109536</v>
          </cell>
          <cell r="CC2278">
            <v>19.264967840746884</v>
          </cell>
          <cell r="CN2278">
            <v>25.039590232288976</v>
          </cell>
          <cell r="CZ2278">
            <v>39.425184878048853</v>
          </cell>
          <cell r="DH2278">
            <v>32.05706282464152</v>
          </cell>
        </row>
        <row r="2279">
          <cell r="AC2279">
            <v>31.270072741866141</v>
          </cell>
          <cell r="AH2279">
            <v>38.184514232729974</v>
          </cell>
          <cell r="AM2279">
            <v>40.817849114974976</v>
          </cell>
          <cell r="AR2279">
            <v>33.498580520572546</v>
          </cell>
          <cell r="AV2279">
            <v>25.195967334669884</v>
          </cell>
          <cell r="BA2279">
            <v>20.511840638301702</v>
          </cell>
          <cell r="BH2279">
            <v>20.549821964249436</v>
          </cell>
          <cell r="BQ2279">
            <v>22.52193214071017</v>
          </cell>
          <cell r="CC2279">
            <v>18.724471921879651</v>
          </cell>
          <cell r="CN2279">
            <v>16.483275860449652</v>
          </cell>
          <cell r="CZ2279">
            <v>17.083611894471833</v>
          </cell>
          <cell r="DH2279">
            <v>19.535845577124302</v>
          </cell>
        </row>
        <row r="2280">
          <cell r="AC2280">
            <v>8.4776963200254709</v>
          </cell>
          <cell r="AH2280">
            <v>-12.746163741446981</v>
          </cell>
          <cell r="AM2280">
            <v>-14.308267866920573</v>
          </cell>
          <cell r="AR2280">
            <v>-4.8440883462228381</v>
          </cell>
          <cell r="AV2280">
            <v>-3.2115783209933428</v>
          </cell>
          <cell r="BA2280">
            <v>8.3184747860944981</v>
          </cell>
          <cell r="BH2280">
            <v>4.0179342328683667</v>
          </cell>
          <cell r="BQ2280">
            <v>2.752267967504209</v>
          </cell>
          <cell r="CC2280">
            <v>2.9677765887334906</v>
          </cell>
          <cell r="CN2280">
            <v>9.4195589219513245</v>
          </cell>
          <cell r="CZ2280">
            <v>23.214702120911255</v>
          </cell>
          <cell r="DH2280">
            <v>13.100382421659546</v>
          </cell>
        </row>
        <row r="2281">
          <cell r="AC2281">
            <v>7.4797220002083291</v>
          </cell>
          <cell r="AH2281">
            <v>-13.406964087415748</v>
          </cell>
          <cell r="AM2281">
            <v>-14.787457001654522</v>
          </cell>
          <cell r="AR2281">
            <v>-6.2261262231639174</v>
          </cell>
          <cell r="AV2281">
            <v>-3.4179141180708998</v>
          </cell>
          <cell r="BA2281">
            <v>5.5542416089034017</v>
          </cell>
          <cell r="BH2281">
            <v>3.5129679282364288</v>
          </cell>
          <cell r="BQ2281">
            <v>2.2188042332224676</v>
          </cell>
          <cell r="CC2281">
            <v>1.0321360884141104</v>
          </cell>
          <cell r="CN2281">
            <v>8.9542246786205695</v>
          </cell>
          <cell r="CZ2281">
            <v>22.786434417587905</v>
          </cell>
          <cell r="DH2281">
            <v>12.210385359676307</v>
          </cell>
        </row>
        <row r="2282">
          <cell r="AC2282">
            <v>14.291450254696661</v>
          </cell>
          <cell r="AH2282">
            <v>18.248861520869909</v>
          </cell>
          <cell r="AM2282">
            <v>24.588999749284145</v>
          </cell>
          <cell r="AR2282">
            <v>19.026598068122595</v>
          </cell>
          <cell r="AV2282">
            <v>26.306631892626722</v>
          </cell>
          <cell r="BA2282">
            <v>26.257260349329023</v>
          </cell>
          <cell r="BH2282">
            <v>25.180960459442947</v>
          </cell>
          <cell r="BQ2282">
            <v>24.873354085208586</v>
          </cell>
          <cell r="CC2282">
            <v>25.56215340680372</v>
          </cell>
          <cell r="CN2282">
            <v>24.246299312730692</v>
          </cell>
          <cell r="CZ2282">
            <v>18.533871905070686</v>
          </cell>
          <cell r="DH2282">
            <v>15.608145516835844</v>
          </cell>
        </row>
        <row r="2283">
          <cell r="AC2283">
            <v>14.291450254696661</v>
          </cell>
          <cell r="AH2283">
            <v>46.052964036106829</v>
          </cell>
          <cell r="AM2283">
            <v>49.574979784068816</v>
          </cell>
          <cell r="AR2283">
            <v>43.176070286637106</v>
          </cell>
          <cell r="AV2283">
            <v>49.600394211831563</v>
          </cell>
          <cell r="BA2283">
            <v>50.345653766502572</v>
          </cell>
          <cell r="BH2283">
            <v>46.377085204976346</v>
          </cell>
          <cell r="BQ2283">
            <v>52.021429065276408</v>
          </cell>
          <cell r="CC2283">
            <v>52.595646088117654</v>
          </cell>
          <cell r="CN2283">
            <v>49.574702064924558</v>
          </cell>
          <cell r="CZ2283">
            <v>39.706444465095451</v>
          </cell>
          <cell r="DH2283">
            <v>34.758123250526019</v>
          </cell>
        </row>
        <row r="2284">
          <cell r="AC2284">
            <v>38.482635092502782</v>
          </cell>
          <cell r="AH2284">
            <v>66.017595501077366</v>
          </cell>
          <cell r="AM2284">
            <v>100.45934052371578</v>
          </cell>
          <cell r="AR2284">
            <v>77.050003274871003</v>
          </cell>
          <cell r="AV2284">
            <v>117.04749818826397</v>
          </cell>
          <cell r="BA2284">
            <v>98.985968319412763</v>
          </cell>
          <cell r="BH2284">
            <v>105.77672325591902</v>
          </cell>
          <cell r="BQ2284">
            <v>101.55720049683319</v>
          </cell>
          <cell r="CC2284">
            <v>138.27459900991821</v>
          </cell>
          <cell r="CN2284">
            <v>99.768517366163252</v>
          </cell>
          <cell r="CZ2284">
            <v>47.010234606128563</v>
          </cell>
          <cell r="DH2284">
            <v>48.688632524493869</v>
          </cell>
        </row>
        <row r="2285">
          <cell r="AC2285">
            <v>73.967305714605985</v>
          </cell>
          <cell r="AH2285">
            <v>102.6633723644125</v>
          </cell>
          <cell r="AM2285">
            <v>121.51404137811276</v>
          </cell>
          <cell r="AR2285">
            <v>189.43313001344515</v>
          </cell>
          <cell r="AV2285">
            <v>281.5599876368899</v>
          </cell>
          <cell r="BA2285">
            <v>253.52493757191894</v>
          </cell>
          <cell r="BH2285">
            <v>217.74299836554542</v>
          </cell>
          <cell r="BQ2285">
            <v>200.59570004438316</v>
          </cell>
          <cell r="CC2285">
            <v>179.2756287973489</v>
          </cell>
          <cell r="CN2285">
            <v>162.07784185115537</v>
          </cell>
          <cell r="CZ2285">
            <v>105.23025459221518</v>
          </cell>
          <cell r="DH2285">
            <v>84.492641815192812</v>
          </cell>
        </row>
        <row r="2286">
          <cell r="AC2286">
            <v>0.63567480252992248</v>
          </cell>
          <cell r="AH2286">
            <v>2.4041897404134769</v>
          </cell>
          <cell r="AM2286">
            <v>3.405830558805869</v>
          </cell>
          <cell r="AR2286">
            <v>12.820675126805947</v>
          </cell>
          <cell r="AV2286">
            <v>3.7464142191004886</v>
          </cell>
          <cell r="BA2286">
            <v>3.1070624374235933</v>
          </cell>
          <cell r="BH2286">
            <v>2.1796204187137662</v>
          </cell>
          <cell r="BQ2286">
            <v>2.0460442558315775</v>
          </cell>
          <cell r="CC2286">
            <v>1.9461340551447206</v>
          </cell>
          <cell r="CN2286">
            <v>2.6975470897595133</v>
          </cell>
          <cell r="CZ2286">
            <v>3.7410449718524901</v>
          </cell>
          <cell r="DH2286">
            <v>3.7408568612231647</v>
          </cell>
        </row>
        <row r="2287">
          <cell r="AC2287">
            <v>1.711683630933017</v>
          </cell>
          <cell r="AH2287">
            <v>8.6974645299895457</v>
          </cell>
          <cell r="AM2287">
            <v>13.914656771799628</v>
          </cell>
          <cell r="AR2287">
            <v>51.918533043565127</v>
          </cell>
          <cell r="AV2287">
            <v>16.669120293029867</v>
          </cell>
          <cell r="BA2287">
            <v>11.713163517651926</v>
          </cell>
          <cell r="BH2287">
            <v>9.1558503578356625</v>
          </cell>
          <cell r="BQ2287">
            <v>8.3539407674193793</v>
          </cell>
          <cell r="CC2287">
            <v>10.527317546848669</v>
          </cell>
          <cell r="CN2287">
            <v>11.099849515154933</v>
          </cell>
          <cell r="CZ2287">
            <v>9.48897255250521</v>
          </cell>
          <cell r="DH2287">
            <v>11.66936871817107</v>
          </cell>
        </row>
        <row r="2288">
          <cell r="AC2288">
            <v>3.2900196702115978</v>
          </cell>
          <cell r="AH2288">
            <v>13.525349308640225</v>
          </cell>
          <cell r="AM2288">
            <v>16.830950411540258</v>
          </cell>
          <cell r="AR2288">
            <v>127.64555226640239</v>
          </cell>
          <cell r="AV2288">
            <v>40.097886552639793</v>
          </cell>
          <cell r="BA2288">
            <v>30</v>
          </cell>
          <cell r="BH2288">
            <v>18.847457627118644</v>
          </cell>
          <cell r="BQ2288">
            <v>16.500697027603245</v>
          </cell>
          <cell r="CC2288">
            <v>13.648865997617447</v>
          </cell>
          <cell r="CN2288">
            <v>18.032137810429706</v>
          </cell>
          <cell r="CZ2288">
            <v>21.240629958236596</v>
          </cell>
          <cell r="DH2288">
            <v>20.250636343459174</v>
          </cell>
        </row>
        <row r="2289">
          <cell r="AC2289">
            <v>5.0151728047677988</v>
          </cell>
          <cell r="AH2289">
            <v>3.8694845848001731</v>
          </cell>
          <cell r="AM2289">
            <v>3.8428274731439354</v>
          </cell>
          <cell r="AR2289">
            <v>1.9400050600689385</v>
          </cell>
          <cell r="AV2289">
            <v>0.1485344482710225</v>
          </cell>
          <cell r="BA2289">
            <v>0.15502018137456108</v>
          </cell>
          <cell r="BH2289">
            <v>1.0171797197642138</v>
          </cell>
          <cell r="BQ2289">
            <v>2.0317920433852019</v>
          </cell>
          <cell r="CC2289">
            <v>2.8930752861522149</v>
          </cell>
          <cell r="CN2289">
            <v>1.7708287554338293</v>
          </cell>
          <cell r="CZ2289">
            <v>7.1300769162495623</v>
          </cell>
          <cell r="DH2289">
            <v>7.14455951706086</v>
          </cell>
        </row>
        <row r="2290">
          <cell r="AC2290">
            <v>3.1476175180317485</v>
          </cell>
          <cell r="AH2290">
            <v>2.6217923714107583</v>
          </cell>
          <cell r="AM2290">
            <v>2.4584792455404822</v>
          </cell>
          <cell r="AR2290">
            <v>1.2084508006802643</v>
          </cell>
          <cell r="AV2290">
            <v>0.10014806422124671</v>
          </cell>
          <cell r="BA2290">
            <v>0.12242235402671046</v>
          </cell>
          <cell r="BH2290">
            <v>0.84968733665772611</v>
          </cell>
          <cell r="BQ2290">
            <v>1.5646268726041732</v>
          </cell>
          <cell r="CC2290">
            <v>2.1964111548378571</v>
          </cell>
          <cell r="CN2290">
            <v>1.4393359109789936</v>
          </cell>
          <cell r="CZ2290">
            <v>5.714688572110818</v>
          </cell>
          <cell r="DH2290">
            <v>5.7206988706425106</v>
          </cell>
        </row>
        <row r="2292">
          <cell r="AC2292">
            <v>7118.4196416012564</v>
          </cell>
          <cell r="AH2292">
            <v>6821.4249999999993</v>
          </cell>
          <cell r="AM2292">
            <v>7037.9308618348332</v>
          </cell>
          <cell r="AR2292">
            <v>6800.1030628776816</v>
          </cell>
          <cell r="AV2292">
            <v>6165.19294285056</v>
          </cell>
          <cell r="BA2292">
            <v>5986.3618368169336</v>
          </cell>
          <cell r="BH2292">
            <v>6377.2571960959349</v>
          </cell>
          <cell r="BQ2292">
            <v>6500.3481533171707</v>
          </cell>
          <cell r="CC2292">
            <v>6422.9902184566936</v>
          </cell>
          <cell r="CN2292">
            <v>6783.9408881760974</v>
          </cell>
          <cell r="CZ2292">
            <v>7776.3276897990436</v>
          </cell>
          <cell r="DH2292">
            <v>8260.1396274479448</v>
          </cell>
        </row>
        <row r="2293">
          <cell r="AC2293">
            <v>5405.145641601257</v>
          </cell>
          <cell r="AH2293">
            <v>5685.1129999999994</v>
          </cell>
          <cell r="AM2293">
            <v>5933.121861834833</v>
          </cell>
          <cell r="AR2293">
            <v>5833.0750628776814</v>
          </cell>
          <cell r="AV2293">
            <v>5721.1018269636215</v>
          </cell>
          <cell r="BA2293">
            <v>5474.2283500316007</v>
          </cell>
          <cell r="BH2293">
            <v>5648.6975785045661</v>
          </cell>
          <cell r="BQ2293">
            <v>5734.9249070821388</v>
          </cell>
          <cell r="CC2293">
            <v>5922.619165318577</v>
          </cell>
          <cell r="CN2293">
            <v>5992.7597852515637</v>
          </cell>
          <cell r="CZ2293">
            <v>6488.093836955326</v>
          </cell>
          <cell r="DH2293">
            <v>7141.5579791014106</v>
          </cell>
        </row>
        <row r="2294">
          <cell r="AC2294">
            <v>12.275617386538686</v>
          </cell>
          <cell r="AH2294">
            <v>12.717539612454077</v>
          </cell>
          <cell r="AM2294">
            <v>13.175371038502425</v>
          </cell>
          <cell r="AR2294">
            <v>13.649684395888512</v>
          </cell>
          <cell r="AV2294">
            <v>14.141073034140497</v>
          </cell>
          <cell r="BA2294">
            <v>14.650151663369554</v>
          </cell>
          <cell r="BH2294">
            <v>15.177557123250859</v>
          </cell>
          <cell r="BQ2294">
            <v>15.723949179687889</v>
          </cell>
          <cell r="CC2294">
            <v>16.29001135015665</v>
          </cell>
          <cell r="CN2294">
            <v>16.87645175876229</v>
          </cell>
          <cell r="CZ2294">
            <v>17.48400402207773</v>
          </cell>
          <cell r="DH2294">
            <v>18.113428166872527</v>
          </cell>
        </row>
        <row r="2295">
          <cell r="AC2295">
            <v>1136.5033910527825</v>
          </cell>
          <cell r="AH2295">
            <v>1086.0395981440577</v>
          </cell>
          <cell r="AM2295">
            <v>1082.1314222276362</v>
          </cell>
          <cell r="AR2295">
            <v>842.74027006203141</v>
          </cell>
          <cell r="AV2295">
            <v>735.56922576292834</v>
          </cell>
          <cell r="BA2295">
            <v>703.4740495602573</v>
          </cell>
          <cell r="BH2295">
            <v>756.80980608115271</v>
          </cell>
          <cell r="BQ2295">
            <v>705.60516684445747</v>
          </cell>
          <cell r="CC2295">
            <v>686.01469219484397</v>
          </cell>
          <cell r="CN2295">
            <v>725.27642871113767</v>
          </cell>
          <cell r="CZ2295">
            <v>714.57569712362704</v>
          </cell>
          <cell r="DH2295">
            <v>750.63718137975422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H105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A1048576"/>
    </sheetView>
  </sheetViews>
  <sheetFormatPr baseColWidth="10" defaultColWidth="11.44140625" defaultRowHeight="14.4" x14ac:dyDescent="0.3"/>
  <cols>
    <col min="1" max="1" width="48.5546875" style="1" customWidth="1"/>
    <col min="2" max="16384" width="11.44140625" style="1"/>
  </cols>
  <sheetData>
    <row r="3" spans="1:112" ht="18" x14ac:dyDescent="0.35">
      <c r="A3" s="6"/>
      <c r="B3" s="7"/>
      <c r="C3" s="7"/>
      <c r="D3" s="7" t="s">
        <v>2</v>
      </c>
      <c r="E3" s="6"/>
      <c r="F3" s="6"/>
      <c r="G3" s="6"/>
      <c r="H3" s="6"/>
      <c r="I3" s="6"/>
      <c r="J3" s="6"/>
      <c r="K3" s="6"/>
      <c r="L3" s="6"/>
      <c r="M3" s="6"/>
    </row>
    <row r="4" spans="1:112" ht="15" thickBo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12" ht="15" thickTop="1" x14ac:dyDescent="0.3">
      <c r="A5" s="8"/>
      <c r="B5" s="9">
        <f t="shared" ref="B5:K5" si="0">+C5-1</f>
        <v>2012</v>
      </c>
      <c r="C5" s="9">
        <f t="shared" si="0"/>
        <v>2013</v>
      </c>
      <c r="D5" s="9">
        <f t="shared" si="0"/>
        <v>2014</v>
      </c>
      <c r="E5" s="9">
        <f t="shared" si="0"/>
        <v>2015</v>
      </c>
      <c r="F5" s="9">
        <f t="shared" si="0"/>
        <v>2016</v>
      </c>
      <c r="G5" s="9">
        <f t="shared" si="0"/>
        <v>2017</v>
      </c>
      <c r="H5" s="9">
        <f t="shared" si="0"/>
        <v>2018</v>
      </c>
      <c r="I5" s="9">
        <f t="shared" si="0"/>
        <v>2019</v>
      </c>
      <c r="J5" s="9">
        <f t="shared" si="0"/>
        <v>2020</v>
      </c>
      <c r="K5" s="9">
        <f t="shared" si="0"/>
        <v>2021</v>
      </c>
      <c r="L5" s="9">
        <f>+M5-1</f>
        <v>2022</v>
      </c>
      <c r="M5" s="9">
        <v>2023</v>
      </c>
    </row>
    <row r="6" spans="1:112" ht="15" thickBot="1" x14ac:dyDescent="0.35">
      <c r="A6" s="10"/>
      <c r="B6" s="11"/>
      <c r="C6" s="11"/>
      <c r="D6" s="11"/>
      <c r="E6" s="11"/>
      <c r="F6" s="11"/>
      <c r="G6" s="11"/>
      <c r="H6" s="11"/>
      <c r="I6" s="11"/>
      <c r="J6" s="12" t="s">
        <v>0</v>
      </c>
      <c r="K6" s="12" t="s">
        <v>0</v>
      </c>
      <c r="L6" s="12" t="s">
        <v>0</v>
      </c>
      <c r="M6" s="12" t="s">
        <v>3</v>
      </c>
    </row>
    <row r="7" spans="1:112" ht="16.2" thickTop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5"/>
      <c r="O7" s="14"/>
      <c r="P7" s="14"/>
      <c r="Q7" s="15"/>
      <c r="R7" s="15"/>
      <c r="S7" s="15"/>
      <c r="T7" s="14"/>
      <c r="U7" s="14"/>
      <c r="V7" s="14"/>
      <c r="W7" s="14"/>
      <c r="X7" s="14"/>
      <c r="Y7" s="15"/>
      <c r="Z7" s="15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6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7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7"/>
      <c r="CC7" s="17"/>
      <c r="CD7" s="17"/>
      <c r="CE7" s="17"/>
      <c r="CF7" s="17"/>
      <c r="CG7" s="14"/>
      <c r="CH7" s="14"/>
      <c r="CI7" s="14"/>
      <c r="CJ7" s="14"/>
      <c r="CK7" s="14"/>
      <c r="CL7" s="17"/>
      <c r="CM7" s="17"/>
      <c r="CN7" s="18"/>
      <c r="CO7" s="18"/>
      <c r="CP7" s="18"/>
      <c r="CQ7" s="18"/>
      <c r="CR7" s="18"/>
      <c r="CS7" s="18"/>
      <c r="CT7" s="18"/>
      <c r="CU7" s="18"/>
      <c r="CV7" s="18"/>
      <c r="CW7" s="14"/>
      <c r="CX7" s="14"/>
      <c r="CY7" s="14"/>
      <c r="CZ7" s="16"/>
      <c r="DA7" s="17"/>
      <c r="DB7" s="17"/>
      <c r="DC7" s="17"/>
      <c r="DD7" s="17"/>
      <c r="DE7" s="17"/>
      <c r="DF7" s="17"/>
      <c r="DG7" s="19"/>
      <c r="DH7" s="20"/>
    </row>
    <row r="8" spans="1:112" ht="15.6" x14ac:dyDescent="0.3">
      <c r="A8" s="21" t="s">
        <v>4</v>
      </c>
      <c r="B8" s="13" t="str">
        <f>[1]TCHAD!AA2200</f>
        <v>(Variations annuelles en %, sauf indications contraires)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3"/>
      <c r="S8" s="13"/>
      <c r="T8" s="13"/>
      <c r="U8" s="13"/>
      <c r="V8" s="13"/>
      <c r="W8" s="13"/>
      <c r="X8" s="13"/>
      <c r="Y8" s="13"/>
      <c r="Z8" s="13"/>
      <c r="AA8" s="2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24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25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25"/>
      <c r="CC8" s="25"/>
      <c r="CD8" s="25"/>
      <c r="CE8" s="25"/>
      <c r="CF8" s="25"/>
      <c r="CG8" s="13"/>
      <c r="CH8" s="13"/>
      <c r="CI8" s="13"/>
      <c r="CJ8" s="13"/>
      <c r="CK8" s="13"/>
      <c r="CL8" s="25"/>
      <c r="CM8" s="25"/>
      <c r="CN8" s="26"/>
      <c r="CO8" s="26"/>
      <c r="CP8" s="26"/>
      <c r="CQ8" s="26"/>
      <c r="CR8" s="26"/>
      <c r="CS8" s="26"/>
      <c r="CT8" s="26"/>
      <c r="CU8" s="26"/>
      <c r="CV8" s="26"/>
      <c r="CW8" s="13"/>
      <c r="CX8" s="13"/>
      <c r="CY8" s="13"/>
      <c r="CZ8" s="24"/>
      <c r="DA8" s="25"/>
      <c r="DB8" s="25"/>
      <c r="DC8" s="25"/>
      <c r="DD8" s="25"/>
      <c r="DE8" s="25"/>
      <c r="DF8" s="25"/>
      <c r="DG8" s="27"/>
      <c r="DH8" s="28"/>
    </row>
    <row r="9" spans="1:112" ht="15.6" x14ac:dyDescent="0.3">
      <c r="A9" s="22" t="s">
        <v>5</v>
      </c>
      <c r="B9" s="30">
        <f>[1]TCHAD!AC2201</f>
        <v>8.219927742686286</v>
      </c>
      <c r="C9" s="30">
        <f>[1]TCHAD!AH2201</f>
        <v>3.1737042060572431</v>
      </c>
      <c r="D9" s="30">
        <f>[1]TCHAD!AM2201</f>
        <v>2.6129545964509373</v>
      </c>
      <c r="E9" s="30">
        <f>[1]TCHAD!AR2201</f>
        <v>4.1709124668987876</v>
      </c>
      <c r="F9" s="30">
        <f>[1]TCHAD!AV2201</f>
        <v>-2.8282731496740334</v>
      </c>
      <c r="G9" s="30">
        <f>[1]TCHAD!BA2201</f>
        <v>-4.1953892231264938</v>
      </c>
      <c r="H9" s="30">
        <f>[1]TCHAD!BH2201</f>
        <v>1.8568215538347737</v>
      </c>
      <c r="I9" s="30">
        <f>[1]TCHAD!BQ2201</f>
        <v>2.4843806394500447</v>
      </c>
      <c r="J9" s="30">
        <f>[1]TCHAD!CC2201</f>
        <v>-2.1817287239354282</v>
      </c>
      <c r="K9" s="30">
        <f>[1]TCHAD!CN2201</f>
        <v>-0.48768048538357972</v>
      </c>
      <c r="L9" s="30">
        <f>[1]TCHAD!CZ2201</f>
        <v>2.8945841310225982</v>
      </c>
      <c r="M9" s="30">
        <f>[1]TCHAD!DH2201</f>
        <v>4.0199303379280344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1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2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2"/>
      <c r="CC9" s="32"/>
      <c r="CD9" s="32"/>
      <c r="CE9" s="32"/>
      <c r="CF9" s="32"/>
      <c r="CG9" s="30"/>
      <c r="CH9" s="30"/>
      <c r="CI9" s="30"/>
      <c r="CJ9" s="30"/>
      <c r="CK9" s="30"/>
      <c r="CL9" s="32"/>
      <c r="CM9" s="32"/>
      <c r="CN9" s="33"/>
      <c r="CO9" s="33"/>
      <c r="CP9" s="33"/>
      <c r="CQ9" s="33"/>
      <c r="CR9" s="33"/>
      <c r="CS9" s="33"/>
      <c r="CT9" s="33"/>
      <c r="CU9" s="33"/>
      <c r="CV9" s="33"/>
      <c r="CW9" s="30"/>
      <c r="CX9" s="30"/>
      <c r="CY9" s="30"/>
      <c r="CZ9" s="31"/>
      <c r="DA9" s="32"/>
      <c r="DB9" s="32"/>
      <c r="DC9" s="32"/>
      <c r="DD9" s="32"/>
      <c r="DE9" s="32"/>
      <c r="DF9" s="32"/>
      <c r="DG9" s="34"/>
      <c r="DH9" s="35"/>
    </row>
    <row r="10" spans="1:112" ht="15.6" x14ac:dyDescent="0.3">
      <c r="A10" s="22" t="s">
        <v>6</v>
      </c>
      <c r="B10" s="30">
        <f>[1]TCHAD!AC2202</f>
        <v>-1.1024579813525393</v>
      </c>
      <c r="C10" s="30">
        <f>[1]TCHAD!AH2202</f>
        <v>-18.902068285022388</v>
      </c>
      <c r="D10" s="30">
        <f>[1]TCHAD!AM2202</f>
        <v>11.101305166471391</v>
      </c>
      <c r="E10" s="30">
        <f>[1]TCHAD!AR2202</f>
        <v>43.172046535123052</v>
      </c>
      <c r="F10" s="30">
        <f>[1]TCHAD!AV2202</f>
        <v>-14.704294088575075</v>
      </c>
      <c r="G10" s="30">
        <f>[1]TCHAD!BA2202</f>
        <v>-10.947303339302916</v>
      </c>
      <c r="H10" s="30">
        <f>[1]TCHAD!BH2202</f>
        <v>12.862314891818516</v>
      </c>
      <c r="I10" s="30">
        <f>[1]TCHAD!BQ2202</f>
        <v>11.757905063121354</v>
      </c>
      <c r="J10" s="30">
        <f>[1]TCHAD!CC2202</f>
        <v>-4.8331868626635206</v>
      </c>
      <c r="K10" s="29">
        <f>[1]TCHAD!CN2202</f>
        <v>-2.2543020160464828</v>
      </c>
      <c r="L10" s="29">
        <f>[1]TCHAD!CZ2202</f>
        <v>3.6799779023063044</v>
      </c>
      <c r="M10" s="29">
        <f>[1]TCHAD!DH2202</f>
        <v>6.7719653325845908</v>
      </c>
      <c r="O10" s="29"/>
      <c r="P10" s="29"/>
      <c r="Q10" s="29"/>
      <c r="R10" s="29"/>
      <c r="S10" s="29"/>
      <c r="T10" s="2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1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2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2"/>
      <c r="CC10" s="32"/>
      <c r="CD10" s="32"/>
      <c r="CE10" s="32"/>
      <c r="CF10" s="32"/>
      <c r="CG10" s="30"/>
      <c r="CH10" s="30"/>
      <c r="CI10" s="30"/>
      <c r="CJ10" s="30"/>
      <c r="CK10" s="30"/>
      <c r="CL10" s="32"/>
      <c r="CM10" s="32"/>
      <c r="CN10" s="33"/>
      <c r="CO10" s="33"/>
      <c r="CP10" s="33"/>
      <c r="CQ10" s="33"/>
      <c r="CR10" s="33"/>
      <c r="CS10" s="33"/>
      <c r="CT10" s="33"/>
      <c r="CU10" s="33"/>
      <c r="CV10" s="33"/>
      <c r="CW10" s="30"/>
      <c r="CX10" s="30"/>
      <c r="CY10" s="30"/>
      <c r="CZ10" s="31"/>
      <c r="DA10" s="32"/>
      <c r="DB10" s="32"/>
      <c r="DC10" s="32"/>
      <c r="DD10" s="32"/>
      <c r="DE10" s="32"/>
      <c r="DF10" s="32"/>
      <c r="DG10" s="34"/>
      <c r="DH10" s="35"/>
    </row>
    <row r="11" spans="1:112" ht="15.6" x14ac:dyDescent="0.3">
      <c r="A11" s="22" t="s">
        <v>7</v>
      </c>
      <c r="B11" s="30">
        <f>[1]TCHAD!AC2203</f>
        <v>9.6582436922902115</v>
      </c>
      <c r="C11" s="30">
        <f>[1]TCHAD!AH2203</f>
        <v>6.2454646933782163</v>
      </c>
      <c r="D11" s="30">
        <f>[1]TCHAD!AM2203</f>
        <v>1.7113956535983137</v>
      </c>
      <c r="E11" s="30">
        <f>[1]TCHAD!AR2203</f>
        <v>-0.35386891460663761</v>
      </c>
      <c r="F11" s="30">
        <f>[1]TCHAD!AV2203</f>
        <v>-0.8486199711679342</v>
      </c>
      <c r="G11" s="30">
        <f>[1]TCHAD!BA2203</f>
        <v>-3.227170512824804</v>
      </c>
      <c r="H11" s="30">
        <f>[1]TCHAD!BH2203</f>
        <v>0.40454370756517832</v>
      </c>
      <c r="I11" s="30">
        <f>[1]TCHAD!BQ2203</f>
        <v>1.108817263663435</v>
      </c>
      <c r="J11" s="30">
        <f>[1]TCHAD!CC2203</f>
        <v>-1.7470085638278046</v>
      </c>
      <c r="K11" s="30">
        <f>[1]TCHAD!CN2203</f>
        <v>-0.20713177955408238</v>
      </c>
      <c r="L11" s="30">
        <f>[1]TCHAD!CZ2203</f>
        <v>2.772418132162815</v>
      </c>
      <c r="M11" s="30">
        <f>[1]TCHAD!DH2203</f>
        <v>3.5880781040977543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1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2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2"/>
      <c r="CC11" s="32"/>
      <c r="CD11" s="32"/>
      <c r="CE11" s="32"/>
      <c r="CF11" s="32"/>
      <c r="CG11" s="30"/>
      <c r="CH11" s="30"/>
      <c r="CI11" s="30"/>
      <c r="CJ11" s="30"/>
      <c r="CK11" s="30"/>
      <c r="CL11" s="32"/>
      <c r="CM11" s="32"/>
      <c r="CN11" s="33"/>
      <c r="CO11" s="33"/>
      <c r="CP11" s="33"/>
      <c r="CQ11" s="33"/>
      <c r="CR11" s="33"/>
      <c r="CS11" s="33"/>
      <c r="CT11" s="33"/>
      <c r="CU11" s="33"/>
      <c r="CV11" s="33"/>
      <c r="CW11" s="30"/>
      <c r="CX11" s="30"/>
      <c r="CY11" s="30"/>
      <c r="CZ11" s="31"/>
      <c r="DA11" s="32"/>
      <c r="DB11" s="32"/>
      <c r="DC11" s="32"/>
      <c r="DD11" s="32"/>
      <c r="DE11" s="32"/>
      <c r="DF11" s="32"/>
      <c r="DG11" s="34"/>
      <c r="DH11" s="35"/>
    </row>
    <row r="12" spans="1:112" ht="15.6" x14ac:dyDescent="0.3">
      <c r="A12" s="22" t="s">
        <v>8</v>
      </c>
      <c r="B12" s="30">
        <f>[1]TCHAD!AC2204</f>
        <v>3.6</v>
      </c>
      <c r="C12" s="30">
        <f>[1]TCHAD!AH2204</f>
        <v>3.6</v>
      </c>
      <c r="D12" s="30">
        <f>[1]TCHAD!AM2204</f>
        <v>3.6</v>
      </c>
      <c r="E12" s="30">
        <f>[1]TCHAD!AR2204</f>
        <v>3.6</v>
      </c>
      <c r="F12" s="30">
        <f>[1]TCHAD!AV2204</f>
        <v>3.6</v>
      </c>
      <c r="G12" s="30">
        <f>[1]TCHAD!BA2204</f>
        <v>3.6</v>
      </c>
      <c r="H12" s="30">
        <f>[1]TCHAD!BH2204</f>
        <v>3.6</v>
      </c>
      <c r="I12" s="30">
        <f>[1]TCHAD!BQ2204</f>
        <v>3.6</v>
      </c>
      <c r="J12" s="30">
        <f>[1]TCHAD!CC2204</f>
        <v>3.6</v>
      </c>
      <c r="K12" s="30">
        <f>[1]TCHAD!CN2204</f>
        <v>3.6</v>
      </c>
      <c r="L12" s="30">
        <f>[1]TCHAD!CZ2204</f>
        <v>3.6</v>
      </c>
      <c r="M12" s="30">
        <f>[1]TCHAD!DH2204</f>
        <v>3.6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1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2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2"/>
      <c r="CC12" s="32"/>
      <c r="CD12" s="32"/>
      <c r="CE12" s="32"/>
      <c r="CF12" s="32"/>
      <c r="CG12" s="30"/>
      <c r="CH12" s="30"/>
      <c r="CI12" s="30"/>
      <c r="CJ12" s="30"/>
      <c r="CK12" s="30"/>
      <c r="CL12" s="32"/>
      <c r="CM12" s="32"/>
      <c r="CN12" s="33"/>
      <c r="CO12" s="33"/>
      <c r="CP12" s="33"/>
      <c r="CQ12" s="33"/>
      <c r="CR12" s="33"/>
      <c r="CS12" s="33"/>
      <c r="CT12" s="33"/>
      <c r="CU12" s="33"/>
      <c r="CV12" s="33"/>
      <c r="CW12" s="30"/>
      <c r="CX12" s="30"/>
      <c r="CY12" s="30"/>
      <c r="CZ12" s="31"/>
      <c r="DA12" s="32"/>
      <c r="DB12" s="32"/>
      <c r="DC12" s="32"/>
      <c r="DD12" s="32"/>
      <c r="DE12" s="32"/>
      <c r="DF12" s="32"/>
      <c r="DG12" s="34"/>
      <c r="DH12" s="35"/>
    </row>
    <row r="13" spans="1:112" ht="16.2" x14ac:dyDescent="0.35">
      <c r="A13" s="22" t="s">
        <v>9</v>
      </c>
      <c r="B13" s="30">
        <f>[1]TCHAD!AC2205</f>
        <v>7.5</v>
      </c>
      <c r="C13" s="30">
        <f>[1]TCHAD!AH2205</f>
        <v>0.2</v>
      </c>
      <c r="D13" s="30">
        <f>[1]TCHAD!AM2205</f>
        <v>1.681</v>
      </c>
      <c r="E13" s="30">
        <f>[1]TCHAD!AR2205</f>
        <v>3.657</v>
      </c>
      <c r="F13" s="30">
        <f>[1]TCHAD!AV2205</f>
        <v>-1.6</v>
      </c>
      <c r="G13" s="30">
        <f>[1]TCHAD!BA2205</f>
        <v>-1.1000000000000001</v>
      </c>
      <c r="H13" s="30">
        <f>[1]TCHAD!BH2205</f>
        <v>4</v>
      </c>
      <c r="I13" s="30">
        <f>[1]TCHAD!BQ2205</f>
        <v>1.1882869235947287</v>
      </c>
      <c r="J13" s="30">
        <f>[1]TCHAD!CC2205</f>
        <v>4.5</v>
      </c>
      <c r="K13" s="30">
        <f>[1]TCHAD!CN2205</f>
        <v>-0.8</v>
      </c>
      <c r="L13" s="30">
        <f>[1]TCHAD!CZ2205</f>
        <v>5.8000000000000007</v>
      </c>
      <c r="M13" s="30">
        <f>[1]TCHAD!DH2205</f>
        <v>4.7133000000000012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1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6"/>
      <c r="BB13" s="30"/>
      <c r="BC13" s="30"/>
      <c r="BD13" s="30"/>
      <c r="BE13" s="30"/>
      <c r="BF13" s="30"/>
      <c r="BG13" s="30"/>
      <c r="BH13" s="36"/>
      <c r="BI13" s="30"/>
      <c r="BJ13" s="30"/>
      <c r="BK13" s="30"/>
      <c r="BL13" s="30"/>
      <c r="BM13" s="30"/>
      <c r="BN13" s="30"/>
      <c r="BO13" s="30"/>
      <c r="BP13" s="30"/>
      <c r="BQ13" s="37"/>
      <c r="BR13" s="30"/>
      <c r="BS13" s="30"/>
      <c r="BT13" s="30"/>
      <c r="BU13" s="30"/>
      <c r="BV13" s="30"/>
      <c r="BW13" s="30"/>
      <c r="BX13" s="30"/>
      <c r="BY13" s="38"/>
      <c r="BZ13" s="38"/>
      <c r="CA13" s="38"/>
      <c r="CB13" s="39"/>
      <c r="CC13" s="37"/>
      <c r="CD13" s="39"/>
      <c r="CE13" s="39"/>
      <c r="CF13" s="39"/>
      <c r="CG13" s="38"/>
      <c r="CH13" s="38"/>
      <c r="CI13" s="38"/>
      <c r="CJ13" s="38"/>
      <c r="CK13" s="38"/>
      <c r="CL13" s="39"/>
      <c r="CM13" s="39"/>
      <c r="CN13" s="40"/>
      <c r="CO13" s="40"/>
      <c r="CP13" s="40"/>
      <c r="CQ13" s="40"/>
      <c r="CR13" s="40"/>
      <c r="CS13" s="40"/>
      <c r="CT13" s="40"/>
      <c r="CU13" s="40"/>
      <c r="CV13" s="40"/>
      <c r="CW13" s="38"/>
      <c r="CX13" s="38"/>
      <c r="CY13" s="38"/>
      <c r="CZ13" s="41"/>
      <c r="DA13" s="39"/>
      <c r="DB13" s="39"/>
      <c r="DC13" s="39"/>
      <c r="DD13" s="42"/>
      <c r="DE13" s="42"/>
      <c r="DF13" s="42"/>
      <c r="DG13" s="43"/>
      <c r="DH13" s="44"/>
    </row>
    <row r="14" spans="1:112" ht="16.2" x14ac:dyDescent="0.35">
      <c r="A14" s="22" t="s">
        <v>10</v>
      </c>
      <c r="B14" s="30"/>
      <c r="C14" s="30"/>
      <c r="D14" s="30"/>
      <c r="E14" s="30"/>
      <c r="F14" s="30"/>
      <c r="G14" s="30"/>
      <c r="H14" s="30"/>
      <c r="I14" s="30"/>
      <c r="J14" s="30"/>
      <c r="K14" s="30">
        <f>[1]TCHAD!CN2206</f>
        <v>0.96194353015051082</v>
      </c>
      <c r="L14" s="30">
        <f>[1]TCHAD!CZ2206</f>
        <v>8.3262136600357195</v>
      </c>
      <c r="M14" s="30">
        <f>[1]TCHAD!DH2206</f>
        <v>1.62254448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1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6"/>
      <c r="BB14" s="30"/>
      <c r="BC14" s="30"/>
      <c r="BD14" s="30"/>
      <c r="BE14" s="30"/>
      <c r="BF14" s="30"/>
      <c r="BG14" s="30"/>
      <c r="BH14" s="36"/>
      <c r="BI14" s="30"/>
      <c r="BJ14" s="30"/>
      <c r="BK14" s="30"/>
      <c r="BL14" s="30"/>
      <c r="BM14" s="30"/>
      <c r="BN14" s="30"/>
      <c r="BO14" s="30"/>
      <c r="BP14" s="30"/>
      <c r="BQ14" s="37"/>
      <c r="BR14" s="30"/>
      <c r="BS14" s="30"/>
      <c r="BT14" s="30"/>
      <c r="BU14" s="30"/>
      <c r="BV14" s="30"/>
      <c r="BW14" s="30"/>
      <c r="BX14" s="30"/>
      <c r="BY14" s="38"/>
      <c r="BZ14" s="38"/>
      <c r="CA14" s="38"/>
      <c r="CB14" s="39"/>
      <c r="CC14" s="37"/>
      <c r="CD14" s="39"/>
      <c r="CE14" s="39"/>
      <c r="CF14" s="39"/>
      <c r="CG14" s="38"/>
      <c r="CH14" s="38"/>
      <c r="CI14" s="38"/>
      <c r="CJ14" s="38"/>
      <c r="CK14" s="38"/>
      <c r="CL14" s="39"/>
      <c r="CM14" s="39"/>
      <c r="CN14" s="40"/>
      <c r="CO14" s="40"/>
      <c r="CP14" s="40"/>
      <c r="CQ14" s="40"/>
      <c r="CR14" s="40"/>
      <c r="CS14" s="40"/>
      <c r="CT14" s="40"/>
      <c r="CU14" s="40"/>
      <c r="CV14" s="40"/>
      <c r="CW14" s="38"/>
      <c r="CX14" s="38"/>
      <c r="CY14" s="38"/>
      <c r="CZ14" s="41"/>
      <c r="DA14" s="39"/>
      <c r="DB14" s="39"/>
      <c r="DC14" s="39"/>
      <c r="DD14" s="42"/>
      <c r="DE14" s="42"/>
      <c r="DF14" s="42"/>
      <c r="DG14" s="43"/>
      <c r="DH14" s="44"/>
    </row>
    <row r="15" spans="1:112" ht="15.6" x14ac:dyDescent="0.3">
      <c r="A15" s="21" t="s">
        <v>11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45"/>
      <c r="AJ15" s="45"/>
      <c r="AK15" s="45"/>
      <c r="AL15" s="45"/>
      <c r="AM15" s="46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2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2"/>
      <c r="CC15" s="32"/>
      <c r="CD15" s="32"/>
      <c r="CE15" s="32"/>
      <c r="CF15" s="32"/>
      <c r="CG15" s="30"/>
      <c r="CH15" s="30"/>
      <c r="CI15" s="30"/>
      <c r="CJ15" s="30"/>
      <c r="CK15" s="30"/>
      <c r="CL15" s="32"/>
      <c r="CM15" s="32"/>
      <c r="CN15" s="33"/>
      <c r="CO15" s="33"/>
      <c r="CP15" s="33"/>
      <c r="CQ15" s="33"/>
      <c r="CR15" s="33"/>
      <c r="CS15" s="33"/>
      <c r="CT15" s="33"/>
      <c r="CU15" s="33"/>
      <c r="CV15" s="33"/>
      <c r="CW15" s="30"/>
      <c r="CX15" s="30"/>
      <c r="CY15" s="30"/>
      <c r="CZ15" s="31"/>
      <c r="DA15" s="32"/>
      <c r="DB15" s="32"/>
      <c r="DC15" s="32"/>
      <c r="DD15" s="32"/>
      <c r="DE15" s="32"/>
      <c r="DF15" s="32"/>
      <c r="DG15" s="34"/>
      <c r="DH15" s="47"/>
    </row>
    <row r="16" spans="1:112" ht="15.6" x14ac:dyDescent="0.3">
      <c r="A16" s="22" t="s">
        <v>12</v>
      </c>
      <c r="B16" s="30">
        <f>[1]TCHAD!AC2208</f>
        <v>3.2928922269786769</v>
      </c>
      <c r="C16" s="30">
        <f>[1]TCHAD!AH2208</f>
        <v>-11.839251472286625</v>
      </c>
      <c r="D16" s="30">
        <f>[1]TCHAD!AM2208</f>
        <v>17.452978793241964</v>
      </c>
      <c r="E16" s="30">
        <f>[1]TCHAD!AR2208</f>
        <v>-52.041972753099728</v>
      </c>
      <c r="F16" s="30">
        <f>[1]TCHAD!AV2208</f>
        <v>-15.662586206048582</v>
      </c>
      <c r="G16" s="30">
        <f>[1]TCHAD!BA2208</f>
        <v>7.6343039267817838</v>
      </c>
      <c r="H16" s="30">
        <f>[1]TCHAD!BH2208</f>
        <v>18.951612903225808</v>
      </c>
      <c r="I16" s="30">
        <f>[1]TCHAD!BQ2208</f>
        <v>9.2917364334166059</v>
      </c>
      <c r="J16" s="30">
        <f>[1]TCHAD!CC2208</f>
        <v>13.622435012772961</v>
      </c>
      <c r="K16" s="30">
        <f>[1]TCHAD!CN2208</f>
        <v>10.812927621673794</v>
      </c>
      <c r="L16" s="30">
        <f>[1]TCHAD!CZ2208</f>
        <v>34.957249114320931</v>
      </c>
      <c r="M16" s="30">
        <f>[1]TCHAD!DH2208</f>
        <v>11.408856191815183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1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2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2"/>
      <c r="CC16" s="32"/>
      <c r="CD16" s="32"/>
      <c r="CE16" s="32"/>
      <c r="CF16" s="32"/>
      <c r="CG16" s="30"/>
      <c r="CH16" s="30"/>
      <c r="CI16" s="30"/>
      <c r="CJ16" s="30"/>
      <c r="CK16" s="30"/>
      <c r="CL16" s="32"/>
      <c r="CM16" s="32"/>
      <c r="CN16" s="33"/>
      <c r="CO16" s="33"/>
      <c r="CP16" s="33"/>
      <c r="CQ16" s="33"/>
      <c r="CR16" s="33"/>
      <c r="CS16" s="33"/>
      <c r="CT16" s="33"/>
      <c r="CU16" s="33"/>
      <c r="CV16" s="33"/>
      <c r="CW16" s="30"/>
      <c r="CX16" s="30"/>
      <c r="CY16" s="30"/>
      <c r="CZ16" s="31"/>
      <c r="DA16" s="32"/>
      <c r="DB16" s="32"/>
      <c r="DC16" s="32"/>
      <c r="DD16" s="32"/>
      <c r="DE16" s="32"/>
      <c r="DF16" s="32"/>
      <c r="DG16" s="34"/>
      <c r="DH16" s="35"/>
    </row>
    <row r="17" spans="1:112" ht="15.6" x14ac:dyDescent="0.3">
      <c r="A17" s="22" t="s">
        <v>13</v>
      </c>
      <c r="B17" s="30">
        <f>[1]TCHAD!AC2209</f>
        <v>0.27461399818321675</v>
      </c>
      <c r="C17" s="30">
        <f>[1]TCHAD!AH2209</f>
        <v>-26.352924212223282</v>
      </c>
      <c r="D17" s="30">
        <f>[1]TCHAD!AM2209</f>
        <v>-15.725749552039323</v>
      </c>
      <c r="E17" s="30">
        <f>[1]TCHAD!AR2209</f>
        <v>-59.876977125138019</v>
      </c>
      <c r="F17" s="30">
        <f>[1]TCHAD!AV2209</f>
        <v>-32.667505428075494</v>
      </c>
      <c r="G17" s="30">
        <f>[1]TCHAD!BA2209</f>
        <v>16.942284673865455</v>
      </c>
      <c r="H17" s="30">
        <f>[1]TCHAD!BH2209</f>
        <v>67.5</v>
      </c>
      <c r="I17" s="30">
        <f>[1]TCHAD!BQ2209</f>
        <v>-2.6858818503112345</v>
      </c>
      <c r="J17" s="30">
        <f>[1]TCHAD!CC2209</f>
        <v>23.031955653548813</v>
      </c>
      <c r="K17" s="30">
        <f>[1]TCHAD!CN2209</f>
        <v>20.572344653404336</v>
      </c>
      <c r="L17" s="30">
        <f>[1]TCHAD!CZ2209</f>
        <v>66.777915632754386</v>
      </c>
      <c r="M17" s="30">
        <f>[1]TCHAD!DH2209</f>
        <v>20.630922765147663</v>
      </c>
      <c r="O17" s="30"/>
      <c r="P17" s="30"/>
      <c r="Q17" s="30"/>
      <c r="R17" s="30"/>
      <c r="S17" s="30"/>
      <c r="T17" s="2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1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2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2"/>
      <c r="CC17" s="32"/>
      <c r="CD17" s="32"/>
      <c r="CE17" s="48"/>
      <c r="CF17" s="32"/>
      <c r="CG17" s="30"/>
      <c r="CH17" s="30"/>
      <c r="CI17" s="30"/>
      <c r="CJ17" s="30"/>
      <c r="CK17" s="30"/>
      <c r="CL17" s="32"/>
      <c r="CM17" s="32"/>
      <c r="CN17" s="33"/>
      <c r="CO17" s="33"/>
      <c r="CP17" s="33"/>
      <c r="CQ17" s="33"/>
      <c r="CR17" s="33"/>
      <c r="CS17" s="33"/>
      <c r="CT17" s="33"/>
      <c r="CU17" s="33"/>
      <c r="CV17" s="33"/>
      <c r="CW17" s="30"/>
      <c r="CX17" s="30"/>
      <c r="CY17" s="30"/>
      <c r="CZ17" s="31"/>
      <c r="DA17" s="32"/>
      <c r="DB17" s="32"/>
      <c r="DC17" s="32"/>
      <c r="DD17" s="32"/>
      <c r="DE17" s="32"/>
      <c r="DF17" s="32"/>
      <c r="DG17" s="34"/>
      <c r="DH17" s="35"/>
    </row>
    <row r="18" spans="1:112" ht="15.6" x14ac:dyDescent="0.3">
      <c r="A18" s="22" t="s">
        <v>14</v>
      </c>
      <c r="B18" s="30">
        <f>[1]TCHAD!AC2210</f>
        <v>13.059702744509211</v>
      </c>
      <c r="C18" s="30">
        <f>[1]TCHAD!AH2210</f>
        <v>29.814486131933265</v>
      </c>
      <c r="D18" s="30">
        <f>[1]TCHAD!AM2210</f>
        <v>71.474739680420342</v>
      </c>
      <c r="E18" s="30">
        <f>[1]TCHAD!AR2210</f>
        <v>-45.772327201434962</v>
      </c>
      <c r="F18" s="30">
        <f>[1]TCHAD!AV2210</f>
        <v>-5.594405594405595</v>
      </c>
      <c r="G18" s="30">
        <f>[1]TCHAD!BA2210</f>
        <v>3.7037037037037042</v>
      </c>
      <c r="H18" s="30">
        <f>[1]TCHAD!BH2210</f>
        <v>-4.1666666666666403</v>
      </c>
      <c r="I18" s="30">
        <f>[1]TCHAD!BQ2210</f>
        <v>19.260685812419887</v>
      </c>
      <c r="J18" s="30">
        <f>[1]TCHAD!CC2210</f>
        <v>7.2320802237045774</v>
      </c>
      <c r="K18" s="30">
        <f>[1]TCHAD!CN2210</f>
        <v>3.2083596863944277</v>
      </c>
      <c r="L18" s="30">
        <f>[1]TCHAD!CZ2210</f>
        <v>5.9909660492848769</v>
      </c>
      <c r="M18" s="30">
        <f>[1]TCHAD!DH2210</f>
        <v>-1.8004936540730616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1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2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2"/>
      <c r="CC18" s="32"/>
      <c r="CD18" s="32"/>
      <c r="CE18" s="32"/>
      <c r="CF18" s="32"/>
      <c r="CG18" s="30"/>
      <c r="CH18" s="30"/>
      <c r="CI18" s="30"/>
      <c r="CJ18" s="30"/>
      <c r="CK18" s="30"/>
      <c r="CL18" s="32"/>
      <c r="CM18" s="32"/>
      <c r="CN18" s="33"/>
      <c r="CO18" s="33"/>
      <c r="CP18" s="33"/>
      <c r="CQ18" s="33"/>
      <c r="CR18" s="33"/>
      <c r="CS18" s="33"/>
      <c r="CT18" s="33"/>
      <c r="CU18" s="33"/>
      <c r="CV18" s="33"/>
      <c r="CW18" s="30"/>
      <c r="CX18" s="30"/>
      <c r="CY18" s="30"/>
      <c r="CZ18" s="31"/>
      <c r="DA18" s="32"/>
      <c r="DB18" s="32"/>
      <c r="DC18" s="32"/>
      <c r="DD18" s="32"/>
      <c r="DE18" s="32"/>
      <c r="DF18" s="32"/>
      <c r="DG18" s="34"/>
      <c r="DH18" s="35"/>
    </row>
    <row r="19" spans="1:112" ht="15.6" x14ac:dyDescent="0.3">
      <c r="A19" s="22" t="s">
        <v>15</v>
      </c>
      <c r="B19" s="30">
        <f>[1]TCHAD!AC2211</f>
        <v>17.704581418469676</v>
      </c>
      <c r="C19" s="30">
        <f>[1]TCHAD!AH2211</f>
        <v>-6.7127081816994574</v>
      </c>
      <c r="D19" s="30">
        <f>[1]TCHAD!AM2211</f>
        <v>4.2425665211621171</v>
      </c>
      <c r="E19" s="30">
        <f>[1]TCHAD!AR2211</f>
        <v>-25.117641382612277</v>
      </c>
      <c r="F19" s="30">
        <f>[1]TCHAD!AV2211</f>
        <v>-26.741092968600675</v>
      </c>
      <c r="G19" s="30">
        <f>[1]TCHAD!BA2211</f>
        <v>-0.11528695878059375</v>
      </c>
      <c r="H19" s="30">
        <f>[1]TCHAD!BH2211</f>
        <v>-5.983889528193326</v>
      </c>
      <c r="I19" s="30">
        <f>[1]TCHAD!BQ2211</f>
        <v>13.190208078335374</v>
      </c>
      <c r="J19" s="30">
        <f>[1]TCHAD!CC2211</f>
        <v>20.968484932371933</v>
      </c>
      <c r="K19" s="30">
        <f>[1]TCHAD!CN2211</f>
        <v>1.8170636101881423</v>
      </c>
      <c r="L19" s="30">
        <f>[1]TCHAD!CZ2211</f>
        <v>-0.76980544038629939</v>
      </c>
      <c r="M19" s="30">
        <f>[1]TCHAD!DH2211</f>
        <v>17.936391681192255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1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2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2"/>
      <c r="CC19" s="32"/>
      <c r="CD19" s="32"/>
      <c r="CE19" s="32"/>
      <c r="CF19" s="32"/>
      <c r="CG19" s="30"/>
      <c r="CH19" s="30"/>
      <c r="CI19" s="30"/>
      <c r="CJ19" s="30"/>
      <c r="CK19" s="30"/>
      <c r="CL19" s="32"/>
      <c r="CM19" s="32"/>
      <c r="CN19" s="33"/>
      <c r="CO19" s="33"/>
      <c r="CP19" s="33"/>
      <c r="CQ19" s="33"/>
      <c r="CR19" s="33"/>
      <c r="CS19" s="33"/>
      <c r="CT19" s="33"/>
      <c r="CU19" s="33"/>
      <c r="CV19" s="33"/>
      <c r="CW19" s="30"/>
      <c r="CX19" s="30"/>
      <c r="CY19" s="30"/>
      <c r="CZ19" s="31"/>
      <c r="DA19" s="32"/>
      <c r="DB19" s="32"/>
      <c r="DC19" s="32"/>
      <c r="DD19" s="32"/>
      <c r="DE19" s="32"/>
      <c r="DF19" s="32"/>
      <c r="DG19" s="34"/>
      <c r="DH19" s="35"/>
    </row>
    <row r="20" spans="1:112" ht="15.6" x14ac:dyDescent="0.3">
      <c r="A20" s="22" t="s">
        <v>16</v>
      </c>
      <c r="B20" s="30">
        <f>[1]TCHAD!AC2212</f>
        <v>1.7286856777415534</v>
      </c>
      <c r="C20" s="30">
        <f>[1]TCHAD!AH2212</f>
        <v>17.254727290480393</v>
      </c>
      <c r="D20" s="30">
        <f>[1]TCHAD!AM2212</f>
        <v>0.77755462522301866</v>
      </c>
      <c r="E20" s="30">
        <f>[1]TCHAD!AR2212</f>
        <v>-8.2485409358279878</v>
      </c>
      <c r="F20" s="30">
        <f>[1]TCHAD!AV2212</f>
        <v>-14.874662738581243</v>
      </c>
      <c r="G20" s="30">
        <f>[1]TCHAD!BA2212</f>
        <v>-4.4931688702802637</v>
      </c>
      <c r="H20" s="30">
        <f>[1]TCHAD!BH2212</f>
        <v>-9.7116843702579665</v>
      </c>
      <c r="I20" s="30">
        <f>[1]TCHAD!BQ2212</f>
        <v>7.5233613445378174</v>
      </c>
      <c r="J20" s="30">
        <f>[1]TCHAD!CC2212</f>
        <v>8.582696119193951</v>
      </c>
      <c r="K20" s="30">
        <f>[1]TCHAD!CN2212</f>
        <v>26.246449768452209</v>
      </c>
      <c r="L20" s="30">
        <f>[1]TCHAD!CZ2212</f>
        <v>5.9539242912200789</v>
      </c>
      <c r="M20" s="30">
        <f>[1]TCHAD!DH2212</f>
        <v>2.3443511448853434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1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2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2"/>
      <c r="CC20" s="32"/>
      <c r="CD20" s="32"/>
      <c r="CE20" s="32"/>
      <c r="CF20" s="32"/>
      <c r="CG20" s="30"/>
      <c r="CH20" s="30"/>
      <c r="CI20" s="30"/>
      <c r="CJ20" s="30"/>
      <c r="CK20" s="30"/>
      <c r="CL20" s="32"/>
      <c r="CM20" s="32"/>
      <c r="CN20" s="33"/>
      <c r="CO20" s="33"/>
      <c r="CP20" s="33"/>
      <c r="CQ20" s="33"/>
      <c r="CR20" s="33"/>
      <c r="CS20" s="33"/>
      <c r="CT20" s="33"/>
      <c r="CU20" s="33"/>
      <c r="CV20" s="33"/>
      <c r="CW20" s="30"/>
      <c r="CX20" s="30"/>
      <c r="CY20" s="30"/>
      <c r="CZ20" s="31"/>
      <c r="DA20" s="32"/>
      <c r="DB20" s="32"/>
      <c r="DC20" s="32"/>
      <c r="DD20" s="32"/>
      <c r="DE20" s="32"/>
      <c r="DF20" s="32"/>
      <c r="DG20" s="34"/>
      <c r="DH20" s="35"/>
    </row>
    <row r="21" spans="1:112" ht="15.6" x14ac:dyDescent="0.3">
      <c r="A21" s="22" t="s">
        <v>17</v>
      </c>
      <c r="B21" s="30">
        <f>[1]TCHAD!AC2213</f>
        <v>35.750514893486219</v>
      </c>
      <c r="C21" s="30">
        <f>[1]TCHAD!AH2213</f>
        <v>-27.000634043613143</v>
      </c>
      <c r="D21" s="30">
        <f>[1]TCHAD!AM2213</f>
        <v>8.9537724216550618</v>
      </c>
      <c r="E21" s="30">
        <f>[1]TCHAD!AR2213</f>
        <v>-46.332533303723693</v>
      </c>
      <c r="F21" s="30">
        <f>[1]TCHAD!AV2213</f>
        <v>-52.254641909814325</v>
      </c>
      <c r="G21" s="30">
        <f>[1]TCHAD!BA2213</f>
        <v>16.666666666666664</v>
      </c>
      <c r="H21" s="30">
        <f>[1]TCHAD!BH2213</f>
        <v>5.7142857142857144</v>
      </c>
      <c r="I21" s="30">
        <f>[1]TCHAD!BQ2213</f>
        <v>28.378378378378379</v>
      </c>
      <c r="J21" s="30">
        <f>[1]TCHAD!CC2213</f>
        <v>48.771929824561404</v>
      </c>
      <c r="K21" s="30">
        <f>[1]TCHAD!CN2213</f>
        <v>-38.20754716981132</v>
      </c>
      <c r="L21" s="30">
        <f>[1]TCHAD!CZ2213</f>
        <v>-23.276335877862589</v>
      </c>
      <c r="M21" s="30">
        <f>[1]TCHAD!DH2213</f>
        <v>90.01210819024466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1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2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2"/>
      <c r="CC21" s="32"/>
      <c r="CD21" s="32"/>
      <c r="CE21" s="32"/>
      <c r="CF21" s="32"/>
      <c r="CG21" s="30"/>
      <c r="CH21" s="30"/>
      <c r="CI21" s="30"/>
      <c r="CJ21" s="30"/>
      <c r="CK21" s="30"/>
      <c r="CL21" s="32"/>
      <c r="CM21" s="32"/>
      <c r="CN21" s="33"/>
      <c r="CO21" s="33"/>
      <c r="CP21" s="33"/>
      <c r="CQ21" s="33"/>
      <c r="CR21" s="33"/>
      <c r="CS21" s="33"/>
      <c r="CT21" s="33"/>
      <c r="CU21" s="33"/>
      <c r="CV21" s="33"/>
      <c r="CW21" s="30"/>
      <c r="CX21" s="30"/>
      <c r="CY21" s="30"/>
      <c r="CZ21" s="31"/>
      <c r="DA21" s="32"/>
      <c r="DB21" s="32"/>
      <c r="DC21" s="32"/>
      <c r="DD21" s="32"/>
      <c r="DE21" s="32"/>
      <c r="DF21" s="32"/>
      <c r="DG21" s="34"/>
      <c r="DH21" s="35"/>
    </row>
    <row r="22" spans="1:112" ht="15.6" x14ac:dyDescent="0.3">
      <c r="A22" s="21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1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2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2"/>
      <c r="CC22" s="32"/>
      <c r="CD22" s="32"/>
      <c r="CE22" s="32"/>
      <c r="CF22" s="32"/>
      <c r="CG22" s="30"/>
      <c r="CH22" s="30"/>
      <c r="CI22" s="30"/>
      <c r="CJ22" s="30"/>
      <c r="CK22" s="30"/>
      <c r="CL22" s="32"/>
      <c r="CM22" s="32"/>
      <c r="CN22" s="33"/>
      <c r="CO22" s="33"/>
      <c r="CP22" s="33"/>
      <c r="CQ22" s="33"/>
      <c r="CR22" s="33"/>
      <c r="CS22" s="33"/>
      <c r="CT22" s="33"/>
      <c r="CU22" s="33"/>
      <c r="CV22" s="33"/>
      <c r="CW22" s="30"/>
      <c r="CX22" s="30"/>
      <c r="CY22" s="30"/>
      <c r="CZ22" s="31"/>
      <c r="DA22" s="32"/>
      <c r="DB22" s="32"/>
      <c r="DC22" s="32"/>
      <c r="DD22" s="32"/>
      <c r="DE22" s="32"/>
      <c r="DF22" s="32"/>
      <c r="DG22" s="34"/>
      <c r="DH22" s="35"/>
    </row>
    <row r="23" spans="1:112" ht="15.6" x14ac:dyDescent="0.3">
      <c r="A23" s="22" t="s">
        <v>19</v>
      </c>
      <c r="B23" s="30">
        <f>[1]TCHAD!AC2215</f>
        <v>22.416301487997913</v>
      </c>
      <c r="C23" s="30">
        <f>[1]TCHAD!AH2215</f>
        <v>-4.5016105989420119</v>
      </c>
      <c r="D23" s="30">
        <f>[1]TCHAD!AM2215</f>
        <v>-1.8819192347687796</v>
      </c>
      <c r="E23" s="30">
        <f>[1]TCHAD!AR2215</f>
        <v>-83.050649668661336</v>
      </c>
      <c r="F23" s="30">
        <f>[1]TCHAD!AV2215</f>
        <v>-442.82328242982419</v>
      </c>
      <c r="G23" s="30">
        <f>[1]TCHAD!BA2215</f>
        <v>1.4430199711593299</v>
      </c>
      <c r="H23" s="30">
        <f>[1]TCHAD!BH2215</f>
        <v>33.684087454694264</v>
      </c>
      <c r="I23" s="30">
        <f>[1]TCHAD!BQ2215</f>
        <v>23.868627846060843</v>
      </c>
      <c r="J23" s="30">
        <f>[1]TCHAD!CC2215</f>
        <v>1.3047850942197998</v>
      </c>
      <c r="K23" s="30">
        <f>[1]TCHAD!CN2215</f>
        <v>-103.13882706283022</v>
      </c>
      <c r="L23" s="30">
        <f>[1]TCHAD!CZ2215</f>
        <v>151.99531368601694</v>
      </c>
      <c r="M23" s="30">
        <f>[1]TCHAD!DH2215</f>
        <v>34.521970012486364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1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2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2"/>
      <c r="CC23" s="32"/>
      <c r="CD23" s="32"/>
      <c r="CE23" s="32"/>
      <c r="CF23" s="32"/>
      <c r="CG23" s="30"/>
      <c r="CH23" s="30"/>
      <c r="CI23" s="30"/>
      <c r="CJ23" s="30"/>
      <c r="CK23" s="30"/>
      <c r="CL23" s="32"/>
      <c r="CM23" s="32"/>
      <c r="CN23" s="33"/>
      <c r="CO23" s="33"/>
      <c r="CP23" s="33"/>
      <c r="CQ23" s="33"/>
      <c r="CR23" s="33"/>
      <c r="CS23" s="33"/>
      <c r="CT23" s="33"/>
      <c r="CU23" s="33"/>
      <c r="CV23" s="33"/>
      <c r="CW23" s="29"/>
      <c r="CX23" s="29"/>
      <c r="CY23" s="29"/>
      <c r="CZ23" s="49"/>
      <c r="DA23" s="50"/>
      <c r="DB23" s="50"/>
      <c r="DC23" s="50"/>
      <c r="DD23" s="50"/>
      <c r="DE23" s="50"/>
      <c r="DF23" s="50"/>
      <c r="DG23" s="51"/>
      <c r="DH23" s="52"/>
    </row>
    <row r="24" spans="1:112" ht="15.6" x14ac:dyDescent="0.3">
      <c r="A24" s="22" t="s">
        <v>20</v>
      </c>
      <c r="B24" s="30">
        <f>[1]TCHAD!AC2216</f>
        <v>26.280833937162811</v>
      </c>
      <c r="C24" s="30">
        <f>[1]TCHAD!AH2216</f>
        <v>26.070770084247521</v>
      </c>
      <c r="D24" s="30">
        <f>[1]TCHAD!AM2216</f>
        <v>19.025873876983134</v>
      </c>
      <c r="E24" s="30">
        <f>[1]TCHAD!AR2216</f>
        <v>9.2812949666363309</v>
      </c>
      <c r="F24" s="30">
        <f>[1]TCHAD!AV2216</f>
        <v>5.1627496633566272</v>
      </c>
      <c r="G24" s="30">
        <f>[1]TCHAD!BA2216</f>
        <v>-2.3403201796437414</v>
      </c>
      <c r="H24" s="30">
        <f>[1]TCHAD!BH2216</f>
        <v>0.85208694290194675</v>
      </c>
      <c r="I24" s="30">
        <f>[1]TCHAD!BQ2216</f>
        <v>1.4059047680040906</v>
      </c>
      <c r="J24" s="30">
        <f>[1]TCHAD!CC2216</f>
        <v>8.1425916657324979</v>
      </c>
      <c r="K24" s="30">
        <f>[1]TCHAD!CN2216</f>
        <v>17.089262745407208</v>
      </c>
      <c r="L24" s="30">
        <f>[1]TCHAD!CZ2216</f>
        <v>7.1333182872953778</v>
      </c>
      <c r="M24" s="30">
        <f>[1]TCHAD!DH2216</f>
        <v>7.0559779966959892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1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2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2"/>
      <c r="CC24" s="32"/>
      <c r="CD24" s="32"/>
      <c r="CE24" s="32"/>
      <c r="CF24" s="32"/>
      <c r="CG24" s="30"/>
      <c r="CH24" s="30"/>
      <c r="CI24" s="30"/>
      <c r="CJ24" s="30"/>
      <c r="CK24" s="30"/>
      <c r="CL24" s="32"/>
      <c r="CM24" s="32"/>
      <c r="CN24" s="33"/>
      <c r="CO24" s="33"/>
      <c r="CP24" s="33"/>
      <c r="CQ24" s="33"/>
      <c r="CR24" s="33"/>
      <c r="CS24" s="33"/>
      <c r="CT24" s="33"/>
      <c r="CU24" s="33"/>
      <c r="CV24" s="33"/>
      <c r="CW24" s="30"/>
      <c r="CX24" s="30"/>
      <c r="CY24" s="30"/>
      <c r="CZ24" s="31"/>
      <c r="DA24" s="32"/>
      <c r="DB24" s="32"/>
      <c r="DC24" s="32"/>
      <c r="DD24" s="32"/>
      <c r="DE24" s="32"/>
      <c r="DF24" s="32"/>
      <c r="DG24" s="34"/>
      <c r="DH24" s="35"/>
    </row>
    <row r="25" spans="1:112" ht="15.6" x14ac:dyDescent="0.3">
      <c r="A25" s="22" t="s">
        <v>21</v>
      </c>
      <c r="B25" s="30">
        <f>[1]TCHAD!AC2217</f>
        <v>-785.50150829562449</v>
      </c>
      <c r="C25" s="30">
        <f>[1]TCHAD!AH2217</f>
        <v>-9.9356995337151623</v>
      </c>
      <c r="D25" s="30">
        <f>[1]TCHAD!AM2217</f>
        <v>169.11985435812028</v>
      </c>
      <c r="E25" s="30">
        <f>[1]TCHAD!AR2217</f>
        <v>353.88074756927853</v>
      </c>
      <c r="F25" s="30">
        <f>[1]TCHAD!AV2217</f>
        <v>65.078664448361181</v>
      </c>
      <c r="G25" s="30">
        <f>[1]TCHAD!BA2217</f>
        <v>-2.8503740601749628</v>
      </c>
      <c r="H25" s="30">
        <f>[1]TCHAD!BH2217</f>
        <v>7.3923662770443199</v>
      </c>
      <c r="I25" s="30">
        <f>[1]TCHAD!BQ2217</f>
        <v>42.911369945749875</v>
      </c>
      <c r="J25" s="30">
        <f>[1]TCHAD!CC2217</f>
        <v>8.9181895250086587</v>
      </c>
      <c r="K25" s="30">
        <f>[1]TCHAD!CN2217</f>
        <v>34.773717988573686</v>
      </c>
      <c r="L25" s="30">
        <f>[1]TCHAD!CZ2217</f>
        <v>-5.711239485568151</v>
      </c>
      <c r="M25" s="30">
        <f>[1]TCHAD!DH2217</f>
        <v>2.3638840920993016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1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2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2"/>
      <c r="CC25" s="32"/>
      <c r="CD25" s="32"/>
      <c r="CE25" s="32"/>
      <c r="CF25" s="32"/>
      <c r="CG25" s="30"/>
      <c r="CH25" s="30"/>
      <c r="CI25" s="30"/>
      <c r="CJ25" s="30"/>
      <c r="CK25" s="30"/>
      <c r="CL25" s="32"/>
      <c r="CM25" s="32"/>
      <c r="CN25" s="33"/>
      <c r="CO25" s="33"/>
      <c r="CP25" s="33"/>
      <c r="CQ25" s="33"/>
      <c r="CR25" s="33"/>
      <c r="CS25" s="33"/>
      <c r="CT25" s="33"/>
      <c r="CU25" s="33"/>
      <c r="CV25" s="33"/>
      <c r="CW25" s="30"/>
      <c r="CX25" s="30"/>
      <c r="CY25" s="30"/>
      <c r="CZ25" s="31"/>
      <c r="DA25" s="32"/>
      <c r="DB25" s="32"/>
      <c r="DC25" s="32"/>
      <c r="DD25" s="32"/>
      <c r="DE25" s="32"/>
      <c r="DF25" s="32"/>
      <c r="DG25" s="34"/>
      <c r="DH25" s="35"/>
    </row>
    <row r="26" spans="1:112" ht="15.6" x14ac:dyDescent="0.3">
      <c r="A26" s="22" t="s">
        <v>22</v>
      </c>
      <c r="B26" s="30">
        <f>[1]TCHAD!AC2218</f>
        <v>14.501784223474917</v>
      </c>
      <c r="C26" s="30">
        <f>[1]TCHAD!AH2218</f>
        <v>7.6340675280162191</v>
      </c>
      <c r="D26" s="30">
        <f>[1]TCHAD!AM2218</f>
        <v>25.037137393368614</v>
      </c>
      <c r="E26" s="30">
        <f>[1]TCHAD!AR2218</f>
        <v>-3.8848738746426887</v>
      </c>
      <c r="F26" s="30">
        <f>[1]TCHAD!AV2218</f>
        <v>-7.836380759315861</v>
      </c>
      <c r="G26" s="30">
        <f>[1]TCHAD!BA2218</f>
        <v>-3.034878862469776</v>
      </c>
      <c r="H26" s="30">
        <f>[1]TCHAD!BH2218</f>
        <v>4.9776230786490956</v>
      </c>
      <c r="I26" s="30">
        <f>[1]TCHAD!BQ2218</f>
        <v>23.787136662065688</v>
      </c>
      <c r="J26" s="30">
        <f>[1]TCHAD!CC2218</f>
        <v>10.438402600537577</v>
      </c>
      <c r="K26" s="30">
        <f>[1]TCHAD!CN2218</f>
        <v>18.449925597611045</v>
      </c>
      <c r="L26" s="30">
        <f>[1]TCHAD!CZ2218</f>
        <v>26.215469885373011</v>
      </c>
      <c r="M26" s="30">
        <f>[1]TCHAD!DH2218</f>
        <v>8.4279786629479876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1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2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2"/>
      <c r="CC26" s="32"/>
      <c r="CD26" s="32"/>
      <c r="CE26" s="32"/>
      <c r="CF26" s="32"/>
      <c r="CG26" s="30"/>
      <c r="CH26" s="30"/>
      <c r="CI26" s="30"/>
      <c r="CJ26" s="30"/>
      <c r="CK26" s="30"/>
      <c r="CL26" s="32"/>
      <c r="CM26" s="32"/>
      <c r="CN26" s="33"/>
      <c r="CO26" s="33"/>
      <c r="CP26" s="33"/>
      <c r="CQ26" s="33"/>
      <c r="CR26" s="33"/>
      <c r="CS26" s="33"/>
      <c r="CT26" s="33"/>
      <c r="CU26" s="33"/>
      <c r="CV26" s="33"/>
      <c r="CW26" s="30"/>
      <c r="CX26" s="30"/>
      <c r="CY26" s="30"/>
      <c r="CZ26" s="31"/>
      <c r="DA26" s="32"/>
      <c r="DB26" s="32"/>
      <c r="DC26" s="32"/>
      <c r="DD26" s="32"/>
      <c r="DE26" s="32"/>
      <c r="DF26" s="32"/>
      <c r="DG26" s="34"/>
      <c r="DH26" s="35"/>
    </row>
    <row r="27" spans="1:112" ht="15.6" x14ac:dyDescent="0.3">
      <c r="A27" s="22" t="s">
        <v>23</v>
      </c>
      <c r="B27" s="30" t="str">
        <f>[1]TCHAD!AC2219</f>
        <v>…</v>
      </c>
      <c r="C27" s="30" t="str">
        <f>[1]TCHAD!AH2219</f>
        <v>…</v>
      </c>
      <c r="D27" s="30">
        <f>[1]TCHAD!AM2219</f>
        <v>328</v>
      </c>
      <c r="E27" s="30">
        <f>[1]TCHAD!AR2219</f>
        <v>409.34579439252337</v>
      </c>
      <c r="F27" s="30">
        <f>[1]TCHAD!AV2219</f>
        <v>258.86055045871564</v>
      </c>
      <c r="G27" s="30">
        <f>[1]TCHAD!BA2219</f>
        <v>2.9814039339601841</v>
      </c>
      <c r="H27" s="30">
        <f>[1]TCHAD!BH2219</f>
        <v>-20.80830147460404</v>
      </c>
      <c r="I27" s="30">
        <f>[1]TCHAD!BQ2219</f>
        <v>-37.161755485893416</v>
      </c>
      <c r="J27" s="30">
        <f>[1]TCHAD!CC2219</f>
        <v>-28.163069831482542</v>
      </c>
      <c r="K27" s="30">
        <f>[1]TCHAD!CN2219</f>
        <v>139.28194444444441</v>
      </c>
      <c r="L27" s="30">
        <f>[1]TCHAD!CZ2219</f>
        <v>-8.238189490547521</v>
      </c>
      <c r="M27" s="30">
        <f>[1]TCHAD!DH2219</f>
        <v>7.5336833449301004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29"/>
      <c r="AC27" s="29"/>
      <c r="AD27" s="29"/>
      <c r="AE27" s="29"/>
      <c r="AF27" s="29"/>
      <c r="AG27" s="29"/>
      <c r="AH27" s="29"/>
      <c r="AI27" s="30"/>
      <c r="AJ27" s="30"/>
      <c r="AK27" s="30"/>
      <c r="AL27" s="30"/>
      <c r="AM27" s="31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2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2"/>
      <c r="CC27" s="32"/>
      <c r="CD27" s="32"/>
      <c r="CE27" s="32"/>
      <c r="CF27" s="32"/>
      <c r="CG27" s="30"/>
      <c r="CH27" s="30"/>
      <c r="CI27" s="30"/>
      <c r="CJ27" s="30"/>
      <c r="CK27" s="30"/>
      <c r="CL27" s="32"/>
      <c r="CM27" s="32"/>
      <c r="CN27" s="33"/>
      <c r="CO27" s="33"/>
      <c r="CP27" s="33"/>
      <c r="CQ27" s="33"/>
      <c r="CR27" s="33"/>
      <c r="CS27" s="33"/>
      <c r="CT27" s="33"/>
      <c r="CU27" s="33"/>
      <c r="CV27" s="33"/>
      <c r="CW27" s="30"/>
      <c r="CX27" s="30"/>
      <c r="CY27" s="30"/>
      <c r="CZ27" s="31"/>
      <c r="DA27" s="32"/>
      <c r="DB27" s="32"/>
      <c r="DC27" s="32"/>
      <c r="DD27" s="32"/>
      <c r="DE27" s="32"/>
      <c r="DF27" s="32"/>
      <c r="DG27" s="34"/>
      <c r="DH27" s="35"/>
    </row>
    <row r="28" spans="1:112" ht="15.6" x14ac:dyDescent="0.3">
      <c r="A28" s="22" t="s">
        <v>24</v>
      </c>
      <c r="B28" s="30">
        <f>[1]TCHAD!AC2220</f>
        <v>72.17</v>
      </c>
      <c r="C28" s="30">
        <f>[1]TCHAD!AH2220</f>
        <v>72.95</v>
      </c>
      <c r="D28" s="30">
        <f>[1]TCHAD!AM2220</f>
        <v>73.180000000000007</v>
      </c>
      <c r="E28" s="30">
        <f>[1]TCHAD!AR2220</f>
        <v>32.5</v>
      </c>
      <c r="F28" s="30">
        <f>[1]TCHAD!AV2220</f>
        <v>5.3100000000000005</v>
      </c>
      <c r="G28" s="30">
        <f>[1]TCHAD!BA2220</f>
        <v>5.17</v>
      </c>
      <c r="H28" s="30">
        <f>[1]TCHAD!BH2220</f>
        <v>16.79</v>
      </c>
      <c r="I28" s="30">
        <f>[1]TCHAD!BQ2220</f>
        <v>29.4</v>
      </c>
      <c r="J28" s="30">
        <f>[1]TCHAD!CC2220</f>
        <v>33.118980613727587</v>
      </c>
      <c r="K28" s="30">
        <f>[1]TCHAD!CN2220</f>
        <v>18.320395313984939</v>
      </c>
      <c r="L28" s="30">
        <f>[1]TCHAD!CZ2220</f>
        <v>52.518107686964065</v>
      </c>
      <c r="M28" s="30">
        <f>[1]TCHAD!DH2220</f>
        <v>58.855295984627531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1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9"/>
      <c r="BR28" s="38"/>
      <c r="BS28" s="38"/>
      <c r="BT28" s="38"/>
      <c r="BU28" s="38"/>
      <c r="BV28" s="30"/>
      <c r="BW28" s="30"/>
      <c r="BX28" s="30"/>
      <c r="BY28" s="38"/>
      <c r="BZ28" s="38"/>
      <c r="CA28" s="38"/>
      <c r="CB28" s="39"/>
      <c r="CC28" s="39"/>
      <c r="CD28" s="39"/>
      <c r="CE28" s="39"/>
      <c r="CF28" s="39"/>
      <c r="CG28" s="38"/>
      <c r="CH28" s="38"/>
      <c r="CI28" s="38"/>
      <c r="CJ28" s="38"/>
      <c r="CK28" s="38"/>
      <c r="CL28" s="39"/>
      <c r="CM28" s="39"/>
      <c r="CN28" s="40"/>
      <c r="CO28" s="40"/>
      <c r="CP28" s="40"/>
      <c r="CQ28" s="40"/>
      <c r="CR28" s="40"/>
      <c r="CS28" s="40"/>
      <c r="CT28" s="40"/>
      <c r="CU28" s="40"/>
      <c r="CV28" s="40"/>
      <c r="CW28" s="38"/>
      <c r="CX28" s="38"/>
      <c r="CY28" s="38"/>
      <c r="CZ28" s="53"/>
      <c r="DA28" s="39"/>
      <c r="DB28" s="39"/>
      <c r="DC28" s="39"/>
      <c r="DD28" s="39"/>
      <c r="DE28" s="39"/>
      <c r="DF28" s="39"/>
      <c r="DG28" s="54"/>
      <c r="DH28" s="55"/>
    </row>
    <row r="29" spans="1:112" ht="15.6" x14ac:dyDescent="0.3">
      <c r="A29" s="22" t="s">
        <v>25</v>
      </c>
      <c r="B29" s="56">
        <f>[1]TCHAD!AC2221</f>
        <v>6.9752094979033084</v>
      </c>
      <c r="C29" s="56">
        <f>[1]TCHAD!AH2221</f>
        <v>6.8161510194049626</v>
      </c>
      <c r="D29" s="56">
        <f>[1]TCHAD!AM2221</f>
        <v>5.6891102347559181</v>
      </c>
      <c r="E29" s="56">
        <f>[1]TCHAD!AR2221</f>
        <v>5.8192485283742643</v>
      </c>
      <c r="F29" s="56">
        <f>[1]TCHAD!AV2221</f>
        <v>6.1928348270817466</v>
      </c>
      <c r="G29" s="56">
        <f>[1]TCHAD!BA2221</f>
        <v>6.1110689571222698</v>
      </c>
      <c r="H29" s="56">
        <f>[1]TCHAD!BH2221</f>
        <v>6.0068372276941471</v>
      </c>
      <c r="I29" s="56">
        <f>[1]TCHAD!BQ2221</f>
        <v>4.926627854824627</v>
      </c>
      <c r="J29" s="56">
        <f>[1]TCHAD!CC2221</f>
        <v>4.6069734954176829</v>
      </c>
      <c r="K29" s="56">
        <f>[1]TCHAD!CN2221</f>
        <v>3.9354462344823817</v>
      </c>
      <c r="L29" s="56">
        <f>[1]TCHAD!CZ2221</f>
        <v>3.3757606600303989</v>
      </c>
      <c r="M29" s="56">
        <f>[1]TCHAD!DH2221</f>
        <v>3.4269370752601138</v>
      </c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7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8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8"/>
      <c r="CC29" s="58"/>
      <c r="CD29" s="58"/>
      <c r="CE29" s="58"/>
      <c r="CF29" s="58"/>
      <c r="CG29" s="56"/>
      <c r="CH29" s="56"/>
      <c r="CI29" s="56"/>
      <c r="CJ29" s="56"/>
      <c r="CK29" s="56"/>
      <c r="CL29" s="58"/>
      <c r="CM29" s="58"/>
      <c r="CN29" s="59"/>
      <c r="CO29" s="59"/>
      <c r="CP29" s="59"/>
      <c r="CQ29" s="59"/>
      <c r="CR29" s="59"/>
      <c r="CS29" s="59"/>
      <c r="CT29" s="59"/>
      <c r="CU29" s="59"/>
      <c r="CV29" s="59"/>
      <c r="CW29" s="56"/>
      <c r="CX29" s="56"/>
      <c r="CY29" s="56"/>
      <c r="CZ29" s="57"/>
      <c r="DA29" s="58"/>
      <c r="DB29" s="58"/>
      <c r="DC29" s="58"/>
      <c r="DD29" s="58"/>
      <c r="DE29" s="58"/>
      <c r="DF29" s="58"/>
      <c r="DG29" s="60"/>
      <c r="DH29" s="61"/>
    </row>
    <row r="30" spans="1:112" ht="15.6" x14ac:dyDescent="0.3">
      <c r="A30" s="62" t="s">
        <v>26</v>
      </c>
      <c r="B30" s="56">
        <f>[1]TCHAD!AC2222</f>
        <v>4</v>
      </c>
      <c r="C30" s="56">
        <f>[1]TCHAD!AH2222</f>
        <v>3.25</v>
      </c>
      <c r="D30" s="56">
        <f>[1]TCHAD!AM2222</f>
        <v>2.95</v>
      </c>
      <c r="E30" s="56">
        <f>[1]TCHAD!AR2222</f>
        <v>2.4500000000000002</v>
      </c>
      <c r="F30" s="56">
        <f>[1]TCHAD!AV2222</f>
        <v>2.4500000000000002</v>
      </c>
      <c r="G30" s="56">
        <f>[1]TCHAD!BA2222</f>
        <v>2.95</v>
      </c>
      <c r="H30" s="56">
        <f>[1]TCHAD!BH2222</f>
        <v>3.5</v>
      </c>
      <c r="I30" s="56">
        <f>[1]TCHAD!BQ2222</f>
        <v>3.5</v>
      </c>
      <c r="J30" s="56">
        <f>[1]TCHAD!CC2222</f>
        <v>3.25</v>
      </c>
      <c r="K30" s="56">
        <f>[1]TCHAD!CN2222</f>
        <v>3.5</v>
      </c>
      <c r="L30" s="56">
        <f>[1]TCHAD!CZ2222</f>
        <v>4</v>
      </c>
      <c r="M30" s="56">
        <f>[1]TCHAD!DH2222</f>
        <v>5</v>
      </c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7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8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8"/>
      <c r="CC30" s="58"/>
      <c r="CD30" s="58"/>
      <c r="CE30" s="58"/>
      <c r="CF30" s="58"/>
      <c r="CG30" s="56"/>
      <c r="CH30" s="56"/>
      <c r="CI30" s="56"/>
      <c r="CJ30" s="56"/>
      <c r="CK30" s="56"/>
      <c r="CL30" s="58"/>
      <c r="CM30" s="58"/>
      <c r="CN30" s="59"/>
      <c r="CO30" s="59"/>
      <c r="CP30" s="59"/>
      <c r="CQ30" s="59"/>
      <c r="CR30" s="59"/>
      <c r="CS30" s="59"/>
      <c r="CT30" s="59"/>
      <c r="CU30" s="59"/>
      <c r="CV30" s="59"/>
      <c r="CW30" s="56"/>
      <c r="CX30" s="56"/>
      <c r="CY30" s="56"/>
      <c r="CZ30" s="57"/>
      <c r="DA30" s="58"/>
      <c r="DB30" s="58"/>
      <c r="DC30" s="58"/>
      <c r="DD30" s="58"/>
      <c r="DE30" s="58"/>
      <c r="DF30" s="58"/>
      <c r="DG30" s="60"/>
      <c r="DH30" s="61"/>
    </row>
    <row r="31" spans="1:112" ht="15.6" x14ac:dyDescent="0.3">
      <c r="A31" s="21" t="s">
        <v>27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2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2"/>
      <c r="CC31" s="32"/>
      <c r="CD31" s="32"/>
      <c r="CE31" s="32"/>
      <c r="CF31" s="32"/>
      <c r="CG31" s="30"/>
      <c r="CH31" s="30"/>
      <c r="CI31" s="30"/>
      <c r="CJ31" s="30"/>
      <c r="CK31" s="30"/>
      <c r="CL31" s="32"/>
      <c r="CM31" s="32"/>
      <c r="CN31" s="33"/>
      <c r="CO31" s="33"/>
      <c r="CP31" s="33"/>
      <c r="CQ31" s="33"/>
      <c r="CR31" s="33"/>
      <c r="CS31" s="33"/>
      <c r="CT31" s="33"/>
      <c r="CU31" s="33"/>
      <c r="CV31" s="33"/>
      <c r="CW31" s="30"/>
      <c r="CX31" s="30"/>
      <c r="CY31" s="30"/>
      <c r="CZ31" s="31"/>
      <c r="DA31" s="32"/>
      <c r="DB31" s="32"/>
      <c r="DC31" s="32"/>
      <c r="DD31" s="32"/>
      <c r="DE31" s="32"/>
      <c r="DF31" s="32"/>
      <c r="DG31" s="34"/>
      <c r="DH31" s="35"/>
    </row>
    <row r="32" spans="1:112" ht="15.6" x14ac:dyDescent="0.3">
      <c r="A32" s="22" t="s">
        <v>28</v>
      </c>
      <c r="B32" s="30">
        <f>[1]TCHAD!AC2224</f>
        <v>30.910185954357182</v>
      </c>
      <c r="C32" s="30">
        <f>[1]TCHAD!AH2224</f>
        <v>-30.061456744993887</v>
      </c>
      <c r="D32" s="30">
        <f>[1]TCHAD!AM2224</f>
        <v>-8.1649519545638825</v>
      </c>
      <c r="E32" s="30">
        <f>[1]TCHAD!AR2224</f>
        <v>-5.0776329451214419</v>
      </c>
      <c r="F32" s="30">
        <f>[1]TCHAD!AV2224</f>
        <v>-20.172641451306539</v>
      </c>
      <c r="G32" s="30">
        <f>[1]TCHAD!BA2224</f>
        <v>19.921387079827131</v>
      </c>
      <c r="H32" s="30">
        <f>[1]TCHAD!BH2224</f>
        <v>-3.8369545207284568</v>
      </c>
      <c r="I32" s="30">
        <f>[1]TCHAD!BQ2224</f>
        <v>5.5360958516165386</v>
      </c>
      <c r="J32" s="30">
        <f>[1]TCHAD!CC2224</f>
        <v>-32.423397644850951</v>
      </c>
      <c r="K32" s="30">
        <f>[1]TCHAD!CN2224</f>
        <v>46.651078868071529</v>
      </c>
      <c r="L32" s="30">
        <f>[1]TCHAD!CZ2224</f>
        <v>95.031122810117651</v>
      </c>
      <c r="M32" s="30">
        <f>[1]TCHAD!DH2224</f>
        <v>-14.852243521191646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1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2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2"/>
      <c r="CC32" s="32"/>
      <c r="CD32" s="32"/>
      <c r="CE32" s="32"/>
      <c r="CF32" s="32"/>
      <c r="CG32" s="30"/>
      <c r="CH32" s="30"/>
      <c r="CI32" s="30"/>
      <c r="CJ32" s="30"/>
      <c r="CK32" s="30"/>
      <c r="CL32" s="32"/>
      <c r="CM32" s="32"/>
      <c r="CN32" s="33"/>
      <c r="CO32" s="33"/>
      <c r="CP32" s="33"/>
      <c r="CQ32" s="33"/>
      <c r="CR32" s="33"/>
      <c r="CS32" s="33"/>
      <c r="CT32" s="33"/>
      <c r="CU32" s="33"/>
      <c r="CV32" s="33"/>
      <c r="CW32" s="30"/>
      <c r="CX32" s="30"/>
      <c r="CY32" s="30"/>
      <c r="CZ32" s="31"/>
      <c r="DA32" s="32"/>
      <c r="DB32" s="32"/>
      <c r="DC32" s="32"/>
      <c r="DD32" s="32"/>
      <c r="DE32" s="32"/>
      <c r="DF32" s="32"/>
      <c r="DG32" s="34"/>
      <c r="DH32" s="35"/>
    </row>
    <row r="33" spans="1:112" ht="15.6" x14ac:dyDescent="0.3">
      <c r="A33" s="22" t="s">
        <v>29</v>
      </c>
      <c r="B33" s="30">
        <f>[1]TCHAD!AC2225</f>
        <v>7.2279585415800209</v>
      </c>
      <c r="C33" s="30">
        <f>[1]TCHAD!AH2225</f>
        <v>22.575782797748516</v>
      </c>
      <c r="D33" s="30">
        <f>[1]TCHAD!AM2225</f>
        <v>-8.7267227201771771</v>
      </c>
      <c r="E33" s="30">
        <f>[1]TCHAD!AR2225</f>
        <v>-1.559519848397257</v>
      </c>
      <c r="F33" s="30">
        <f>[1]TCHAD!AV2225</f>
        <v>-33.878239811447521</v>
      </c>
      <c r="G33" s="30">
        <f>[1]TCHAD!BA2225</f>
        <v>-8.3221759739558472</v>
      </c>
      <c r="H33" s="30">
        <f>[1]TCHAD!BH2225</f>
        <v>4.7943216161638471</v>
      </c>
      <c r="I33" s="30">
        <f>[1]TCHAD!BQ2225</f>
        <v>1.723968880446479</v>
      </c>
      <c r="J33" s="30">
        <f>[1]TCHAD!CC2225</f>
        <v>-3.484092182576199</v>
      </c>
      <c r="K33" s="30">
        <f>[1]TCHAD!CN2225</f>
        <v>-0.18073406215404209</v>
      </c>
      <c r="L33" s="30">
        <f>[1]TCHAD!CZ2225</f>
        <v>18.265056432020188</v>
      </c>
      <c r="M33" s="30">
        <f>[1]TCHAD!DH2225</f>
        <v>21.350236935305343</v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1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2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2"/>
      <c r="CC33" s="32"/>
      <c r="CD33" s="32"/>
      <c r="CE33" s="32"/>
      <c r="CF33" s="32"/>
      <c r="CG33" s="30"/>
      <c r="CH33" s="30"/>
      <c r="CI33" s="30"/>
      <c r="CJ33" s="30"/>
      <c r="CK33" s="30"/>
      <c r="CL33" s="32"/>
      <c r="CM33" s="32"/>
      <c r="CN33" s="33"/>
      <c r="CO33" s="33"/>
      <c r="CP33" s="33"/>
      <c r="CQ33" s="33"/>
      <c r="CR33" s="33"/>
      <c r="CS33" s="33"/>
      <c r="CT33" s="33"/>
      <c r="CU33" s="33"/>
      <c r="CV33" s="33"/>
      <c r="CW33" s="30"/>
      <c r="CX33" s="30"/>
      <c r="CY33" s="30"/>
      <c r="CZ33" s="31"/>
      <c r="DA33" s="32"/>
      <c r="DB33" s="32"/>
      <c r="DC33" s="32"/>
      <c r="DD33" s="32"/>
      <c r="DE33" s="32"/>
      <c r="DF33" s="32"/>
      <c r="DG33" s="34"/>
      <c r="DH33" s="35"/>
    </row>
    <row r="34" spans="1:112" ht="15.6" x14ac:dyDescent="0.3">
      <c r="A34" s="22" t="s">
        <v>30</v>
      </c>
      <c r="B34" s="30">
        <f>[1]TCHAD!AC2226</f>
        <v>29.906514289967699</v>
      </c>
      <c r="C34" s="30">
        <f>[1]TCHAD!AH2226</f>
        <v>-0.83441309171066547</v>
      </c>
      <c r="D34" s="30">
        <f>[1]TCHAD!AM2226</f>
        <v>-4.7223467703635205</v>
      </c>
      <c r="E34" s="30">
        <f>[1]TCHAD!AR2226</f>
        <v>-44.915469817702188</v>
      </c>
      <c r="F34" s="30">
        <f>[1]TCHAD!AV2226</f>
        <v>-3.6190177202405622</v>
      </c>
      <c r="G34" s="30">
        <f>[1]TCHAD!BA2226</f>
        <v>19.848912745078437</v>
      </c>
      <c r="H34" s="30">
        <f>[1]TCHAD!BH2226</f>
        <v>14.854102830666434</v>
      </c>
      <c r="I34" s="30">
        <f>[1]TCHAD!BQ2226</f>
        <v>-11.635775969699825</v>
      </c>
      <c r="J34" s="30">
        <f>[1]TCHAD!CC2226</f>
        <v>-29.606757112870351</v>
      </c>
      <c r="K34" s="30">
        <f>[1]TCHAD!CN2226</f>
        <v>37.75593462909886</v>
      </c>
      <c r="L34" s="30">
        <f>[1]TCHAD!CZ2226</f>
        <v>25.160854255935671</v>
      </c>
      <c r="M34" s="30">
        <f>[1]TCHAD!DH2226</f>
        <v>-19.19494385418869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1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2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2"/>
      <c r="CC34" s="32"/>
      <c r="CD34" s="32"/>
      <c r="CE34" s="32"/>
      <c r="CF34" s="32"/>
      <c r="CG34" s="30"/>
      <c r="CH34" s="30"/>
      <c r="CI34" s="30"/>
      <c r="CJ34" s="30"/>
      <c r="CK34" s="30"/>
      <c r="CL34" s="32"/>
      <c r="CM34" s="32"/>
      <c r="CN34" s="33"/>
      <c r="CO34" s="33"/>
      <c r="CP34" s="33"/>
      <c r="CQ34" s="33"/>
      <c r="CR34" s="33"/>
      <c r="CS34" s="33"/>
      <c r="CT34" s="33"/>
      <c r="CU34" s="33"/>
      <c r="CV34" s="33"/>
      <c r="CW34" s="30"/>
      <c r="CX34" s="30"/>
      <c r="CY34" s="30"/>
      <c r="CZ34" s="31"/>
      <c r="DA34" s="32"/>
      <c r="DB34" s="32"/>
      <c r="DC34" s="32"/>
      <c r="DD34" s="32"/>
      <c r="DE34" s="32"/>
      <c r="DF34" s="32"/>
      <c r="DG34" s="34"/>
      <c r="DH34" s="35"/>
    </row>
    <row r="35" spans="1:112" ht="15.6" x14ac:dyDescent="0.3">
      <c r="A35" s="63" t="s">
        <v>31</v>
      </c>
      <c r="B35" s="30">
        <f>[1]TCHAD!AC2227</f>
        <v>39.765453188013595</v>
      </c>
      <c r="C35" s="30">
        <f>[1]TCHAD!AH2227</f>
        <v>-7.4033734850203636</v>
      </c>
      <c r="D35" s="30">
        <f>[1]TCHAD!AM2227</f>
        <v>-5.3294607107545682</v>
      </c>
      <c r="E35" s="30">
        <f>[1]TCHAD!AR2227</f>
        <v>-34.222442860557059</v>
      </c>
      <c r="F35" s="30">
        <f>[1]TCHAD!AV2227</f>
        <v>-17.998272247675445</v>
      </c>
      <c r="G35" s="30">
        <f>[1]TCHAD!BA2227</f>
        <v>17.257483856653682</v>
      </c>
      <c r="H35" s="30">
        <f>[1]TCHAD!BH2227</f>
        <v>14.349192558808054</v>
      </c>
      <c r="I35" s="30">
        <f>[1]TCHAD!BQ2227</f>
        <v>-8.5393957410867749</v>
      </c>
      <c r="J35" s="30">
        <f>[1]TCHAD!CC2227</f>
        <v>-32.588713821831284</v>
      </c>
      <c r="K35" s="30">
        <f>[1]TCHAD!CN2227</f>
        <v>44.8993010855854</v>
      </c>
      <c r="L35" s="30">
        <f>[1]TCHAD!CZ2227</f>
        <v>45.310357774390013</v>
      </c>
      <c r="M35" s="30">
        <f>[1]TCHAD!DH2227</f>
        <v>-21.18635559905</v>
      </c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1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2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2"/>
      <c r="CC35" s="32"/>
      <c r="CD35" s="32"/>
      <c r="CE35" s="32"/>
      <c r="CF35" s="32"/>
      <c r="CG35" s="30"/>
      <c r="CH35" s="30"/>
      <c r="CI35" s="30"/>
      <c r="CJ35" s="30"/>
      <c r="CK35" s="30"/>
      <c r="CL35" s="32"/>
      <c r="CM35" s="32"/>
      <c r="CN35" s="33"/>
      <c r="CO35" s="33"/>
      <c r="CP35" s="33"/>
      <c r="CQ35" s="33"/>
      <c r="CR35" s="33"/>
      <c r="CS35" s="33"/>
      <c r="CT35" s="33"/>
      <c r="CU35" s="33"/>
      <c r="CV35" s="33"/>
      <c r="CW35" s="30"/>
      <c r="CX35" s="30"/>
      <c r="CY35" s="30"/>
      <c r="CZ35" s="31"/>
      <c r="DA35" s="32"/>
      <c r="DB35" s="32"/>
      <c r="DC35" s="32"/>
      <c r="DD35" s="32"/>
      <c r="DE35" s="32"/>
      <c r="DF35" s="32"/>
      <c r="DG35" s="34"/>
      <c r="DH35" s="35"/>
    </row>
    <row r="36" spans="1:112" ht="15.6" x14ac:dyDescent="0.3">
      <c r="A36" s="63" t="s">
        <v>32</v>
      </c>
      <c r="B36" s="30">
        <f>[1]TCHAD!AC2228</f>
        <v>7.5892567450770789</v>
      </c>
      <c r="C36" s="30">
        <f>[1]TCHAD!AH2228</f>
        <v>-6.6242338679292283</v>
      </c>
      <c r="D36" s="30">
        <f>[1]TCHAD!AM2228</f>
        <v>-0.6372049686486253</v>
      </c>
      <c r="E36" s="30">
        <f>[1]TCHAD!AR2228</f>
        <v>19.412032601090402</v>
      </c>
      <c r="F36" s="30">
        <f>[1]TCHAD!AV2228</f>
        <v>-14.919182381537746</v>
      </c>
      <c r="G36" s="30">
        <f>[1]TCHAD!BA2228</f>
        <v>-2.1622464727208515</v>
      </c>
      <c r="H36" s="30">
        <f>[1]TCHAD!BH2228</f>
        <v>-0.439610130952653</v>
      </c>
      <c r="I36" s="30">
        <f>[1]TCHAD!BQ2228</f>
        <v>3.5041106993157003</v>
      </c>
      <c r="J36" s="30">
        <f>[1]TCHAD!CC2228</f>
        <v>-4.2361405536356287</v>
      </c>
      <c r="K36" s="30">
        <f>[1]TCHAD!CN2228</f>
        <v>5.1855235679825427</v>
      </c>
      <c r="L36" s="30">
        <f>[1]TCHAD!CZ2228</f>
        <v>16.098886219849174</v>
      </c>
      <c r="M36" s="30">
        <f>[1]TCHAD!DH2228</f>
        <v>-2.4644642796458713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1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2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2"/>
      <c r="CC36" s="32"/>
      <c r="CD36" s="32"/>
      <c r="CE36" s="32"/>
      <c r="CF36" s="32"/>
      <c r="CG36" s="30"/>
      <c r="CH36" s="30"/>
      <c r="CI36" s="30"/>
      <c r="CJ36" s="30"/>
      <c r="CK36" s="30"/>
      <c r="CL36" s="32"/>
      <c r="CM36" s="32"/>
      <c r="CN36" s="33"/>
      <c r="CO36" s="33"/>
      <c r="CP36" s="33"/>
      <c r="CQ36" s="33"/>
      <c r="CR36" s="33"/>
      <c r="CS36" s="33"/>
      <c r="CT36" s="33"/>
      <c r="CU36" s="33"/>
      <c r="CV36" s="33"/>
      <c r="CW36" s="30"/>
      <c r="CX36" s="30"/>
      <c r="CY36" s="30"/>
      <c r="CZ36" s="31"/>
      <c r="DA36" s="32"/>
      <c r="DB36" s="32"/>
      <c r="DC36" s="32"/>
      <c r="DD36" s="32"/>
      <c r="DE36" s="32"/>
      <c r="DF36" s="32"/>
      <c r="DG36" s="34"/>
      <c r="DH36" s="35"/>
    </row>
    <row r="37" spans="1:112" ht="15.6" x14ac:dyDescent="0.3">
      <c r="A37" s="63" t="s">
        <v>33</v>
      </c>
      <c r="B37" s="64">
        <f>[1]TCHAD!AC2229</f>
        <v>2.5</v>
      </c>
      <c r="C37" s="64">
        <f>[1]TCHAD!AH2229</f>
        <v>-1.5</v>
      </c>
      <c r="D37" s="64">
        <f>[1]TCHAD!AM2229</f>
        <v>0.6</v>
      </c>
      <c r="E37" s="64">
        <f>[1]TCHAD!AR2229</f>
        <v>-1.6</v>
      </c>
      <c r="F37" s="64">
        <f>[1]TCHAD!AV2229</f>
        <v>-1.89502761816156</v>
      </c>
      <c r="G37" s="64">
        <f>[1]TCHAD!BA2229</f>
        <v>-6.9123681800716934</v>
      </c>
      <c r="H37" s="64">
        <f>[1]TCHAD!BH2229</f>
        <v>-1.5266247719176729</v>
      </c>
      <c r="I37" s="64">
        <f>[1]TCHAD!BQ2229</f>
        <v>-14.613149563611005</v>
      </c>
      <c r="J37" s="29">
        <f>[1]TCHAD!CC2229</f>
        <v>-1.5761646880233626</v>
      </c>
      <c r="K37" s="29">
        <f>[1]TCHAD!CN2229</f>
        <v>-5.7519992629388339</v>
      </c>
      <c r="L37" s="29">
        <f>[1]TCHAD!CZ2229</f>
        <v>-1.8768451640537087</v>
      </c>
      <c r="M37" s="29" t="str">
        <f>[1]TCHAD!DH2229</f>
        <v>…</v>
      </c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4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50"/>
      <c r="CC37" s="29"/>
      <c r="CD37" s="50"/>
      <c r="CE37" s="50"/>
      <c r="CF37" s="50"/>
      <c r="CG37" s="29"/>
      <c r="CH37" s="29"/>
      <c r="CI37" s="29"/>
      <c r="CJ37" s="29"/>
      <c r="CK37" s="29"/>
      <c r="CL37" s="50"/>
      <c r="CM37" s="50"/>
      <c r="CN37" s="65"/>
      <c r="CO37" s="65"/>
      <c r="CP37" s="65"/>
      <c r="CQ37" s="65"/>
      <c r="CR37" s="65"/>
      <c r="CS37" s="65"/>
      <c r="CT37" s="65"/>
      <c r="CU37" s="65"/>
      <c r="CV37" s="65"/>
      <c r="CW37" s="29"/>
      <c r="CX37" s="29"/>
      <c r="CY37" s="29"/>
      <c r="CZ37" s="49"/>
      <c r="DA37" s="50"/>
      <c r="DB37" s="50"/>
      <c r="DC37" s="50"/>
      <c r="DD37" s="50"/>
      <c r="DE37" s="50"/>
      <c r="DF37" s="50"/>
      <c r="DG37" s="51"/>
      <c r="DH37" s="52"/>
    </row>
    <row r="38" spans="1:112" ht="15.6" x14ac:dyDescent="0.3">
      <c r="A38" s="63" t="s">
        <v>34</v>
      </c>
      <c r="B38" s="64">
        <f>[1]TCHAD!AC2230</f>
        <v>-1</v>
      </c>
      <c r="C38" s="64">
        <f>[1]TCHAD!AH2230</f>
        <v>-2.4</v>
      </c>
      <c r="D38" s="64">
        <f>[1]TCHAD!AM2230</f>
        <v>3</v>
      </c>
      <c r="E38" s="64">
        <f>[1]TCHAD!AR2230</f>
        <v>-19.7</v>
      </c>
      <c r="F38" s="64">
        <f>[1]TCHAD!AV2230</f>
        <v>-1.9829723750355632</v>
      </c>
      <c r="G38" s="64">
        <f>[1]TCHAD!BA2230</f>
        <v>-3.760093602549619</v>
      </c>
      <c r="H38" s="64">
        <f>[1]TCHAD!BH2230</f>
        <v>19.151407919017483</v>
      </c>
      <c r="I38" s="64">
        <f>[1]TCHAD!BQ2230</f>
        <v>1.1036613655504457</v>
      </c>
      <c r="J38" s="29">
        <f>[1]TCHAD!CC2230</f>
        <v>-7.1597227644572436</v>
      </c>
      <c r="K38" s="29">
        <f>[1]TCHAD!CN2230</f>
        <v>1.0095156228735913</v>
      </c>
      <c r="L38" s="29">
        <f>[1]TCHAD!CZ2230</f>
        <v>-1.256609982593937</v>
      </c>
      <c r="M38" s="29" t="str">
        <f>[1]TCHAD!DH2230</f>
        <v>…</v>
      </c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4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50"/>
      <c r="CC38" s="29"/>
      <c r="CD38" s="50"/>
      <c r="CE38" s="50"/>
      <c r="CF38" s="50"/>
      <c r="CG38" s="29"/>
      <c r="CH38" s="29"/>
      <c r="CI38" s="29"/>
      <c r="CJ38" s="29"/>
      <c r="CK38" s="29"/>
      <c r="CL38" s="50"/>
      <c r="CM38" s="50"/>
      <c r="CN38" s="65"/>
      <c r="CO38" s="65"/>
      <c r="CP38" s="65"/>
      <c r="CQ38" s="65"/>
      <c r="CR38" s="65"/>
      <c r="CS38" s="65"/>
      <c r="CT38" s="65"/>
      <c r="CU38" s="65"/>
      <c r="CV38" s="65"/>
      <c r="CW38" s="29"/>
      <c r="CX38" s="29"/>
      <c r="CY38" s="29"/>
      <c r="CZ38" s="49"/>
      <c r="DA38" s="50"/>
      <c r="DB38" s="50"/>
      <c r="DC38" s="50"/>
      <c r="DD38" s="50"/>
      <c r="DE38" s="50"/>
      <c r="DF38" s="50"/>
      <c r="DG38" s="51"/>
      <c r="DH38" s="52"/>
    </row>
    <row r="39" spans="1:112" ht="15.6" x14ac:dyDescent="0.3">
      <c r="A39" s="63" t="s">
        <v>35</v>
      </c>
      <c r="B39" s="64">
        <f>[1]TCHAD!AC2231</f>
        <v>3.4278554312509075</v>
      </c>
      <c r="C39" s="64">
        <f>[1]TCHAD!AH2231</f>
        <v>-1.1417220857753287</v>
      </c>
      <c r="D39" s="64">
        <f>[1]TCHAD!AM2231</f>
        <v>0.5</v>
      </c>
      <c r="E39" s="64">
        <f>[1]TCHAD!AR2231</f>
        <v>1.7</v>
      </c>
      <c r="F39" s="64">
        <f>[1]TCHAD!AV2231</f>
        <v>-0.69607735538977922</v>
      </c>
      <c r="G39" s="64">
        <f>[1]TCHAD!BA2231</f>
        <v>-0.70751648981086657</v>
      </c>
      <c r="H39" s="64">
        <f>[1]TCHAD!BH2231</f>
        <v>6.588742329030417</v>
      </c>
      <c r="I39" s="64">
        <f>[1]TCHAD!BQ2231</f>
        <v>-3.3612857124967421</v>
      </c>
      <c r="J39" s="29">
        <f>[1]TCHAD!CC2231</f>
        <v>4.0384121580774979</v>
      </c>
      <c r="K39" s="29">
        <f>[1]TCHAD!CN2231</f>
        <v>-0.36603228025333667</v>
      </c>
      <c r="L39" s="29">
        <f>[1]TCHAD!CZ2231</f>
        <v>-0.60231392681360241</v>
      </c>
      <c r="M39" s="29" t="str">
        <f>[1]TCHAD!DH2231</f>
        <v>…</v>
      </c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4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50"/>
      <c r="CC39" s="29"/>
      <c r="CD39" s="50"/>
      <c r="CE39" s="50"/>
      <c r="CF39" s="50"/>
      <c r="CG39" s="29"/>
      <c r="CH39" s="29"/>
      <c r="CI39" s="29"/>
      <c r="CJ39" s="29"/>
      <c r="CK39" s="29"/>
      <c r="CL39" s="50"/>
      <c r="CM39" s="50"/>
      <c r="CN39" s="65"/>
      <c r="CO39" s="65"/>
      <c r="CP39" s="65"/>
      <c r="CQ39" s="65"/>
      <c r="CR39" s="65"/>
      <c r="CS39" s="65"/>
      <c r="CT39" s="65"/>
      <c r="CU39" s="65"/>
      <c r="CV39" s="65"/>
      <c r="CW39" s="29"/>
      <c r="CX39" s="29"/>
      <c r="CY39" s="29"/>
      <c r="CZ39" s="49"/>
      <c r="DA39" s="50"/>
      <c r="DB39" s="50"/>
      <c r="DC39" s="50"/>
      <c r="DD39" s="50"/>
      <c r="DE39" s="50"/>
      <c r="DF39" s="50"/>
      <c r="DG39" s="51"/>
      <c r="DH39" s="52"/>
    </row>
    <row r="40" spans="1:112" ht="15.6" x14ac:dyDescent="0.3">
      <c r="A40" s="63" t="s">
        <v>36</v>
      </c>
      <c r="B40" s="64">
        <f>[1]TCHAD!AC2232</f>
        <v>11.8</v>
      </c>
      <c r="C40" s="64">
        <f>[1]TCHAD!AH2232</f>
        <v>13.1</v>
      </c>
      <c r="D40" s="64">
        <f>[1]TCHAD!AM2232</f>
        <v>12.5</v>
      </c>
      <c r="E40" s="64">
        <f>[1]TCHAD!AR2232</f>
        <v>13.9</v>
      </c>
      <c r="F40" s="64" t="str">
        <f>[1]TCHAD!AV2232</f>
        <v>…</v>
      </c>
      <c r="G40" s="64" t="str">
        <f>[1]TCHAD!BA2232</f>
        <v>…</v>
      </c>
      <c r="H40" s="64" t="str">
        <f>[1]TCHAD!BH2232</f>
        <v>…</v>
      </c>
      <c r="I40" s="64" t="str">
        <f>[1]TCHAD!BQ2232</f>
        <v>…</v>
      </c>
      <c r="J40" s="29" t="str">
        <f>[1]TCHAD!CC2232</f>
        <v>…</v>
      </c>
      <c r="K40" s="29" t="str">
        <f>[1]TCHAD!CN2232</f>
        <v>…</v>
      </c>
      <c r="L40" s="29" t="str">
        <f>[1]TCHAD!CZ2232</f>
        <v>…</v>
      </c>
      <c r="M40" s="29" t="str">
        <f>[1]TCHAD!DH2232</f>
        <v>…</v>
      </c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4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50"/>
      <c r="CC40" s="29"/>
      <c r="CD40" s="50"/>
      <c r="CE40" s="50"/>
      <c r="CF40" s="50"/>
      <c r="CG40" s="29"/>
      <c r="CH40" s="29"/>
      <c r="CI40" s="29"/>
      <c r="CJ40" s="29"/>
      <c r="CK40" s="29"/>
      <c r="CL40" s="50"/>
      <c r="CM40" s="50"/>
      <c r="CN40" s="65"/>
      <c r="CO40" s="65"/>
      <c r="CP40" s="65"/>
      <c r="CQ40" s="65"/>
      <c r="CR40" s="65"/>
      <c r="CS40" s="65"/>
      <c r="CT40" s="65"/>
      <c r="CU40" s="65"/>
      <c r="CV40" s="65"/>
      <c r="CW40" s="29"/>
      <c r="CX40" s="29"/>
      <c r="CY40" s="29"/>
      <c r="CZ40" s="49"/>
      <c r="DA40" s="50"/>
      <c r="DB40" s="50"/>
      <c r="DC40" s="50"/>
      <c r="DD40" s="50"/>
      <c r="DE40" s="50"/>
      <c r="DF40" s="50"/>
      <c r="DG40" s="51"/>
      <c r="DH40" s="52"/>
    </row>
    <row r="41" spans="1:112" ht="15.6" x14ac:dyDescent="0.3">
      <c r="A41" s="21" t="s">
        <v>18</v>
      </c>
      <c r="B41" s="13" t="str">
        <f>[1]TCHAD!AA2233</f>
        <v>(Contribution à la croissance de la masse monétaire, en %)</v>
      </c>
      <c r="C41" s="64"/>
      <c r="D41" s="64"/>
      <c r="E41" s="66"/>
      <c r="F41" s="66"/>
      <c r="G41" s="66"/>
      <c r="H41" s="66"/>
      <c r="I41" s="66"/>
      <c r="J41" s="66"/>
      <c r="K41" s="66"/>
      <c r="L41" s="13"/>
      <c r="M41" s="13"/>
      <c r="N41" s="67"/>
      <c r="O41" s="13"/>
      <c r="P41" s="68"/>
      <c r="Q41" s="68"/>
      <c r="R41" s="67"/>
      <c r="S41" s="68"/>
      <c r="T41" s="69"/>
      <c r="U41" s="68"/>
      <c r="V41" s="68"/>
      <c r="W41" s="68"/>
      <c r="X41" s="69"/>
      <c r="Y41" s="68"/>
      <c r="Z41" s="69"/>
      <c r="AA41" s="70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71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72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72"/>
      <c r="CC41" s="72"/>
      <c r="CD41" s="72"/>
      <c r="CE41" s="72"/>
      <c r="CF41" s="72"/>
      <c r="CG41" s="68"/>
      <c r="CH41" s="68"/>
      <c r="CI41" s="68"/>
      <c r="CJ41" s="68"/>
      <c r="CK41" s="68"/>
      <c r="CL41" s="72"/>
      <c r="CM41" s="72"/>
      <c r="CN41" s="73"/>
      <c r="CO41" s="73"/>
      <c r="CP41" s="73"/>
      <c r="CQ41" s="73"/>
      <c r="CR41" s="73"/>
      <c r="CS41" s="73"/>
      <c r="CT41" s="73"/>
      <c r="CU41" s="73"/>
      <c r="CV41" s="73"/>
      <c r="CW41" s="68"/>
      <c r="CX41" s="68"/>
      <c r="CY41" s="68"/>
      <c r="CZ41" s="71"/>
      <c r="DA41" s="72"/>
      <c r="DB41" s="72"/>
      <c r="DC41" s="72"/>
      <c r="DD41" s="72"/>
      <c r="DE41" s="72"/>
      <c r="DF41" s="72"/>
      <c r="DG41" s="74"/>
      <c r="DH41" s="75"/>
    </row>
    <row r="42" spans="1:112" ht="15.6" x14ac:dyDescent="0.3">
      <c r="A42" s="63" t="s">
        <v>19</v>
      </c>
      <c r="B42" s="64">
        <f>[1]TCHAD!AC2234</f>
        <v>15.202027291600482</v>
      </c>
      <c r="C42" s="64">
        <f>[1]TCHAD!AH2234</f>
        <v>-3.0204875933659014</v>
      </c>
      <c r="D42" s="66">
        <f>[1]TCHAD!AM2234</f>
        <v>-1.5226631017966277</v>
      </c>
      <c r="E42" s="66">
        <f>[1]TCHAD!AR2234</f>
        <v>-41.895557637375347</v>
      </c>
      <c r="F42" s="66">
        <f>[1]TCHAD!AV2234</f>
        <v>-39.149480833539492</v>
      </c>
      <c r="G42" s="66">
        <f>[1]TCHAD!BA2234</f>
        <v>0.80891856258643191</v>
      </c>
      <c r="H42" s="66">
        <f>[1]TCHAD!BH2234</f>
        <v>11.15151000961164</v>
      </c>
      <c r="I42" s="66">
        <f>[1]TCHAD!BQ2234</f>
        <v>4.9577935681183583</v>
      </c>
      <c r="J42" s="66">
        <f>[1]TCHAD!CC2234</f>
        <v>0.32669940819558541</v>
      </c>
      <c r="K42" s="66">
        <f>[1]TCHAD!CN2234</f>
        <v>-20.598532798891096</v>
      </c>
      <c r="L42" s="66">
        <f>[1]TCHAD!CZ2234</f>
        <v>30.120077621957439</v>
      </c>
      <c r="M42" s="66">
        <f>[1]TCHAD!DH2234</f>
        <v>2.9898619289469748</v>
      </c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7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77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77"/>
      <c r="CC42" s="77"/>
      <c r="CD42" s="77"/>
      <c r="CE42" s="77"/>
      <c r="CF42" s="77"/>
      <c r="CG42" s="66"/>
      <c r="CH42" s="66"/>
      <c r="CI42" s="66"/>
      <c r="CJ42" s="66"/>
      <c r="CK42" s="66"/>
      <c r="CL42" s="77"/>
      <c r="CM42" s="77"/>
      <c r="CN42" s="78"/>
      <c r="CO42" s="78"/>
      <c r="CP42" s="78"/>
      <c r="CQ42" s="78"/>
      <c r="CR42" s="78"/>
      <c r="CS42" s="78"/>
      <c r="CT42" s="78"/>
      <c r="CU42" s="78"/>
      <c r="CV42" s="78"/>
      <c r="CW42" s="66"/>
      <c r="CX42" s="66"/>
      <c r="CY42" s="66"/>
      <c r="CZ42" s="76"/>
      <c r="DA42" s="77"/>
      <c r="DB42" s="77"/>
      <c r="DC42" s="77"/>
      <c r="DD42" s="77"/>
      <c r="DE42" s="77"/>
      <c r="DF42" s="77"/>
      <c r="DG42" s="79"/>
      <c r="DH42" s="80"/>
    </row>
    <row r="43" spans="1:112" ht="15.6" x14ac:dyDescent="0.3">
      <c r="A43" s="63" t="s">
        <v>37</v>
      </c>
      <c r="B43" s="64">
        <f>[1]TCHAD!AC2235</f>
        <v>-0.70024306812556447</v>
      </c>
      <c r="C43" s="64">
        <f>[1]TCHAD!AH2235</f>
        <v>10.654555121382121</v>
      </c>
      <c r="D43" s="66">
        <f>[1]TCHAD!AM2235</f>
        <v>26.559800495165241</v>
      </c>
      <c r="E43" s="66">
        <f>[1]TCHAD!AR2235</f>
        <v>38.010683762732661</v>
      </c>
      <c r="F43" s="66">
        <f>[1]TCHAD!AV2235</f>
        <v>31.313100074223634</v>
      </c>
      <c r="G43" s="66">
        <f>[1]TCHAD!BA2235</f>
        <v>-3.8437974250562079</v>
      </c>
      <c r="H43" s="66">
        <f>[1]TCHAD!BH2235</f>
        <v>-6.1738869309625439</v>
      </c>
      <c r="I43" s="66">
        <f>[1]TCHAD!BQ2235</f>
        <v>18.82934309394733</v>
      </c>
      <c r="J43" s="66">
        <f>[1]TCHAD!CC2235</f>
        <v>10.111703192341992</v>
      </c>
      <c r="K43" s="66">
        <f>[1]TCHAD!CN2235</f>
        <v>39.048458396502141</v>
      </c>
      <c r="L43" s="66">
        <f>[1]TCHAD!CZ2235</f>
        <v>-3.9046077365844276</v>
      </c>
      <c r="M43" s="66">
        <f>[1]TCHAD!DH2235</f>
        <v>5.4381167340010128</v>
      </c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7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77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77"/>
      <c r="CC43" s="77"/>
      <c r="CD43" s="77"/>
      <c r="CE43" s="77"/>
      <c r="CF43" s="77"/>
      <c r="CG43" s="66"/>
      <c r="CH43" s="66"/>
      <c r="CI43" s="66"/>
      <c r="CJ43" s="66"/>
      <c r="CK43" s="66"/>
      <c r="CL43" s="77"/>
      <c r="CM43" s="77"/>
      <c r="CN43" s="78"/>
      <c r="CO43" s="78"/>
      <c r="CP43" s="78"/>
      <c r="CQ43" s="78"/>
      <c r="CR43" s="78"/>
      <c r="CS43" s="78"/>
      <c r="CT43" s="78"/>
      <c r="CU43" s="78"/>
      <c r="CV43" s="78"/>
      <c r="CW43" s="66"/>
      <c r="CX43" s="66"/>
      <c r="CY43" s="66"/>
      <c r="CZ43" s="76"/>
      <c r="DA43" s="77"/>
      <c r="DB43" s="77"/>
      <c r="DC43" s="77"/>
      <c r="DD43" s="77"/>
      <c r="DE43" s="77"/>
      <c r="DF43" s="77"/>
      <c r="DG43" s="79"/>
      <c r="DH43" s="80"/>
    </row>
    <row r="44" spans="1:112" ht="15.6" x14ac:dyDescent="0.3">
      <c r="A44" s="63" t="s">
        <v>38</v>
      </c>
      <c r="B44" s="64">
        <f>[1]TCHAD!AC2236</f>
        <v>-1.0043368081978188</v>
      </c>
      <c r="C44" s="64">
        <f>[1]TCHAD!AH2236</f>
        <v>11.167261145839248</v>
      </c>
      <c r="D44" s="66">
        <f>[1]TCHAD!AM2236</f>
        <v>31.514090628428242</v>
      </c>
      <c r="E44" s="66">
        <f>[1]TCHAD!AR2236</f>
        <v>29.131232314786477</v>
      </c>
      <c r="F44" s="66">
        <f>[1]TCHAD!AV2236</f>
        <v>24.139444679441667</v>
      </c>
      <c r="G44" s="66">
        <f>[1]TCHAD!BA2236</f>
        <v>-3.2565656303243289</v>
      </c>
      <c r="H44" s="66">
        <f>[1]TCHAD!BH2236</f>
        <v>4.8767064565427738</v>
      </c>
      <c r="I44" s="66">
        <f>[1]TCHAD!BQ2236</f>
        <v>26.395130468811473</v>
      </c>
      <c r="J44" s="66">
        <f>[1]TCHAD!CC2236</f>
        <v>10.539427713353282</v>
      </c>
      <c r="K44" s="66">
        <f>[1]TCHAD!CN2236</f>
        <v>32.597502911144204</v>
      </c>
      <c r="L44" s="66">
        <f>[1]TCHAD!CZ2236</f>
        <v>-0.63332162218071952</v>
      </c>
      <c r="M44" s="66">
        <f>[1]TCHAD!DH2236</f>
        <v>4.5117414279113115</v>
      </c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7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77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77"/>
      <c r="CC44" s="77"/>
      <c r="CD44" s="77"/>
      <c r="CE44" s="77"/>
      <c r="CF44" s="77"/>
      <c r="CG44" s="66"/>
      <c r="CH44" s="66"/>
      <c r="CI44" s="66"/>
      <c r="CJ44" s="66"/>
      <c r="CK44" s="66"/>
      <c r="CL44" s="77"/>
      <c r="CM44" s="77"/>
      <c r="CN44" s="78"/>
      <c r="CO44" s="78"/>
      <c r="CP44" s="78"/>
      <c r="CQ44" s="78"/>
      <c r="CR44" s="78"/>
      <c r="CS44" s="78"/>
      <c r="CT44" s="78"/>
      <c r="CU44" s="78"/>
      <c r="CV44" s="78"/>
      <c r="CW44" s="66"/>
      <c r="CX44" s="66"/>
      <c r="CY44" s="66"/>
      <c r="CZ44" s="76"/>
      <c r="DA44" s="77"/>
      <c r="DB44" s="77"/>
      <c r="DC44" s="77"/>
      <c r="DD44" s="77"/>
      <c r="DE44" s="77"/>
      <c r="DF44" s="77"/>
      <c r="DG44" s="79"/>
      <c r="DH44" s="80"/>
    </row>
    <row r="45" spans="1:112" ht="15.6" x14ac:dyDescent="0.3">
      <c r="A45" s="63" t="s">
        <v>39</v>
      </c>
      <c r="B45" s="64">
        <f>[1]TCHAD!AC2237</f>
        <v>-12.312397952021746</v>
      </c>
      <c r="C45" s="64">
        <f>[1]TCHAD!AH2237</f>
        <v>-1.2044010385749016</v>
      </c>
      <c r="D45" s="66">
        <f>[1]TCHAD!AM2237</f>
        <v>20.939015544352067</v>
      </c>
      <c r="E45" s="66">
        <f>[1]TCHAD!AR2237</f>
        <v>24.220460239852475</v>
      </c>
      <c r="F45" s="66">
        <f>[1]TCHAD!AV2237</f>
        <v>21.033624109116751</v>
      </c>
      <c r="G45" s="66">
        <f>[1]TCHAD!BA2237</f>
        <v>-1.6500942818236239</v>
      </c>
      <c r="H45" s="66">
        <f>[1]TCHAD!BH2237</f>
        <v>4.2876168383402549</v>
      </c>
      <c r="I45" s="66">
        <f>[1]TCHAD!BQ2237</f>
        <v>25.461357028769282</v>
      </c>
      <c r="J45" s="66">
        <f>[1]TCHAD!CC2237</f>
        <v>6.10909853127011</v>
      </c>
      <c r="K45" s="66">
        <f>[1]TCHAD!CN2237</f>
        <v>23.492641825421618</v>
      </c>
      <c r="L45" s="66">
        <f>[1]TCHAD!CZ2237</f>
        <v>-4.3901718255935958</v>
      </c>
      <c r="M45" s="66">
        <f>[1]TCHAD!DH2237</f>
        <v>1.3574525667930171</v>
      </c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7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77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77"/>
      <c r="CC45" s="77"/>
      <c r="CD45" s="77"/>
      <c r="CE45" s="77"/>
      <c r="CF45" s="77"/>
      <c r="CG45" s="66"/>
      <c r="CH45" s="66"/>
      <c r="CI45" s="66"/>
      <c r="CJ45" s="66"/>
      <c r="CK45" s="66"/>
      <c r="CL45" s="77"/>
      <c r="CM45" s="77"/>
      <c r="CN45" s="78"/>
      <c r="CO45" s="78"/>
      <c r="CP45" s="78"/>
      <c r="CQ45" s="78"/>
      <c r="CR45" s="78"/>
      <c r="CS45" s="78"/>
      <c r="CT45" s="78"/>
      <c r="CU45" s="78"/>
      <c r="CV45" s="78"/>
      <c r="CW45" s="66"/>
      <c r="CX45" s="66"/>
      <c r="CY45" s="66"/>
      <c r="CZ45" s="76"/>
      <c r="DA45" s="77"/>
      <c r="DB45" s="77"/>
      <c r="DC45" s="77"/>
      <c r="DD45" s="77"/>
      <c r="DE45" s="77"/>
      <c r="DF45" s="77"/>
      <c r="DG45" s="79"/>
      <c r="DH45" s="80"/>
    </row>
    <row r="46" spans="1:112" ht="15.6" x14ac:dyDescent="0.3">
      <c r="A46" s="63" t="s">
        <v>40</v>
      </c>
      <c r="B46" s="64">
        <f>[1]TCHAD!AC2238</f>
        <v>11.308061143823926</v>
      </c>
      <c r="C46" s="64">
        <f>[1]TCHAD!AH2238</f>
        <v>12.371662184414154</v>
      </c>
      <c r="D46" s="66">
        <f>[1]TCHAD!AM2238</f>
        <v>10.575075084076179</v>
      </c>
      <c r="E46" s="66">
        <f>[1]TCHAD!AR2238</f>
        <v>4.9107720749340009</v>
      </c>
      <c r="F46" s="66">
        <f>[1]TCHAD!AV2238</f>
        <v>3.105820570324914</v>
      </c>
      <c r="G46" s="66">
        <f>[1]TCHAD!BA2238</f>
        <v>-1.6064713485006925</v>
      </c>
      <c r="H46" s="66">
        <f>[1]TCHAD!BH2238</f>
        <v>0.58908961820250572</v>
      </c>
      <c r="I46" s="66">
        <f>[1]TCHAD!BQ2238</f>
        <v>0.93377344004219043</v>
      </c>
      <c r="J46" s="66">
        <f>[1]TCHAD!CC2238</f>
        <v>4.4303291820831623</v>
      </c>
      <c r="K46" s="66">
        <f>[1]TCHAD!CN2238</f>
        <v>9.1048610857225967</v>
      </c>
      <c r="L46" s="66">
        <f>[1]TCHAD!CZ2238</f>
        <v>3.7568502034128768</v>
      </c>
      <c r="M46" s="66">
        <f>[1]TCHAD!DH2238</f>
        <v>3.1542888611182951</v>
      </c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7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77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77"/>
      <c r="CC46" s="77"/>
      <c r="CD46" s="77"/>
      <c r="CE46" s="77"/>
      <c r="CF46" s="77"/>
      <c r="CG46" s="66"/>
      <c r="CH46" s="66"/>
      <c r="CI46" s="66"/>
      <c r="CJ46" s="66"/>
      <c r="CK46" s="66"/>
      <c r="CL46" s="77"/>
      <c r="CM46" s="77"/>
      <c r="CN46" s="78"/>
      <c r="CO46" s="78"/>
      <c r="CP46" s="78"/>
      <c r="CQ46" s="78"/>
      <c r="CR46" s="78"/>
      <c r="CS46" s="78"/>
      <c r="CT46" s="78"/>
      <c r="CU46" s="78"/>
      <c r="CV46" s="78"/>
      <c r="CW46" s="66"/>
      <c r="CX46" s="66"/>
      <c r="CY46" s="66"/>
      <c r="CZ46" s="76"/>
      <c r="DA46" s="77"/>
      <c r="DB46" s="77"/>
      <c r="DC46" s="77"/>
      <c r="DD46" s="77"/>
      <c r="DE46" s="77"/>
      <c r="DF46" s="77"/>
      <c r="DG46" s="79"/>
      <c r="DH46" s="80"/>
    </row>
    <row r="47" spans="1:112" ht="15.6" x14ac:dyDescent="0.3">
      <c r="A47" s="63" t="s">
        <v>41</v>
      </c>
      <c r="B47" s="66">
        <f>[1]TCHAD!AC2239</f>
        <v>0.30409374007225448</v>
      </c>
      <c r="C47" s="66">
        <f>[1]TCHAD!AH2239</f>
        <v>-0.51270602445712787</v>
      </c>
      <c r="D47" s="66">
        <f>[1]TCHAD!AM2239</f>
        <v>-4.9542901332630027</v>
      </c>
      <c r="E47" s="66">
        <f>[1]TCHAD!AR2239</f>
        <v>8.8794514479461828</v>
      </c>
      <c r="F47" s="66">
        <f>[1]TCHAD!AV2239</f>
        <v>7.1736553947819681</v>
      </c>
      <c r="G47" s="66">
        <f>[1]TCHAD!BA2239</f>
        <v>-0.58723179473187892</v>
      </c>
      <c r="H47" s="66">
        <f>[1]TCHAD!BH2239</f>
        <v>-11.050593387505318</v>
      </c>
      <c r="I47" s="66">
        <f>[1]TCHAD!BQ2239</f>
        <v>-7.5657873748641444</v>
      </c>
      <c r="J47" s="66">
        <f>[1]TCHAD!CC2239</f>
        <v>-0.42772452101129027</v>
      </c>
      <c r="K47" s="66">
        <f>[1]TCHAD!CN2239</f>
        <v>6.4509554853579383</v>
      </c>
      <c r="L47" s="66">
        <f>[1]TCHAD!CZ2239</f>
        <v>-3.2712861144037082</v>
      </c>
      <c r="M47" s="66">
        <f>[1]TCHAD!DH2239</f>
        <v>0.92637530608970076</v>
      </c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7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77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77"/>
      <c r="CC47" s="77"/>
      <c r="CD47" s="77"/>
      <c r="CE47" s="77"/>
      <c r="CF47" s="77"/>
      <c r="CG47" s="66"/>
      <c r="CH47" s="66"/>
      <c r="CI47" s="66"/>
      <c r="CJ47" s="66"/>
      <c r="CK47" s="66"/>
      <c r="CL47" s="77"/>
      <c r="CM47" s="77"/>
      <c r="CN47" s="78"/>
      <c r="CO47" s="78"/>
      <c r="CP47" s="78"/>
      <c r="CQ47" s="78"/>
      <c r="CR47" s="78"/>
      <c r="CS47" s="78"/>
      <c r="CT47" s="78"/>
      <c r="CU47" s="78"/>
      <c r="CV47" s="78"/>
      <c r="CW47" s="66"/>
      <c r="CX47" s="66"/>
      <c r="CY47" s="66"/>
      <c r="CZ47" s="76"/>
      <c r="DA47" s="77"/>
      <c r="DB47" s="77"/>
      <c r="DC47" s="77"/>
      <c r="DD47" s="77"/>
      <c r="DE47" s="77"/>
      <c r="DF47" s="77"/>
      <c r="DG47" s="79"/>
      <c r="DH47" s="80"/>
    </row>
    <row r="48" spans="1:112" ht="15.6" x14ac:dyDescent="0.3">
      <c r="A48" s="63" t="s">
        <v>22</v>
      </c>
      <c r="B48" s="64">
        <f>[1]TCHAD!AC2240</f>
        <v>14.501784223474917</v>
      </c>
      <c r="C48" s="64">
        <f>[1]TCHAD!AH2240</f>
        <v>7.6340675280162191</v>
      </c>
      <c r="D48" s="66">
        <f>[1]TCHAD!AM2240</f>
        <v>25.037137393368614</v>
      </c>
      <c r="E48" s="66">
        <f>[1]TCHAD!AR2240</f>
        <v>-3.8848738746426887</v>
      </c>
      <c r="F48" s="66">
        <f>[1]TCHAD!AV2240</f>
        <v>-7.836380759315861</v>
      </c>
      <c r="G48" s="66">
        <f>[1]TCHAD!BA2240</f>
        <v>-3.034878862469776</v>
      </c>
      <c r="H48" s="66">
        <f>[1]TCHAD!BH2240</f>
        <v>4.9776230786490956</v>
      </c>
      <c r="I48" s="66">
        <f>[1]TCHAD!BQ2240</f>
        <v>23.787136662065688</v>
      </c>
      <c r="J48" s="66">
        <f>[1]TCHAD!CC2240</f>
        <v>10.438402600537577</v>
      </c>
      <c r="K48" s="66">
        <f>[1]TCHAD!CN2240</f>
        <v>18.449925597611045</v>
      </c>
      <c r="L48" s="66">
        <f>[1]TCHAD!CZ2240</f>
        <v>26.215469885373011</v>
      </c>
      <c r="M48" s="66">
        <f>[1]TCHAD!DH2240</f>
        <v>8.4279786629479876</v>
      </c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7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77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77"/>
      <c r="CC48" s="77"/>
      <c r="CD48" s="77"/>
      <c r="CE48" s="77"/>
      <c r="CF48" s="77"/>
      <c r="CG48" s="66"/>
      <c r="CH48" s="66"/>
      <c r="CI48" s="66"/>
      <c r="CJ48" s="66"/>
      <c r="CK48" s="66"/>
      <c r="CL48" s="77"/>
      <c r="CM48" s="77"/>
      <c r="CN48" s="78"/>
      <c r="CO48" s="78"/>
      <c r="CP48" s="78"/>
      <c r="CQ48" s="78"/>
      <c r="CR48" s="78"/>
      <c r="CS48" s="78"/>
      <c r="CT48" s="78"/>
      <c r="CU48" s="78"/>
      <c r="CV48" s="78"/>
      <c r="CW48" s="66"/>
      <c r="CX48" s="66"/>
      <c r="CY48" s="66"/>
      <c r="CZ48" s="76"/>
      <c r="DA48" s="77"/>
      <c r="DB48" s="77"/>
      <c r="DC48" s="77"/>
      <c r="DD48" s="77"/>
      <c r="DE48" s="77"/>
      <c r="DF48" s="77"/>
      <c r="DG48" s="79"/>
      <c r="DH48" s="80"/>
    </row>
    <row r="49" spans="1:112" ht="15.6" x14ac:dyDescent="0.3">
      <c r="A49" s="81" t="s">
        <v>42</v>
      </c>
      <c r="B49" s="13" t="str">
        <f>[1]TCHAD!AA2241</f>
        <v>(Contribution à la croissance réelle, en %)</v>
      </c>
      <c r="C49" s="64"/>
      <c r="D49" s="64"/>
      <c r="E49" s="66"/>
      <c r="F49" s="66"/>
      <c r="G49" s="66"/>
      <c r="H49" s="66"/>
      <c r="I49" s="66"/>
      <c r="J49" s="66"/>
      <c r="K49" s="13"/>
      <c r="L49" s="13"/>
      <c r="M49" s="13"/>
      <c r="N49" s="67"/>
      <c r="O49" s="13"/>
      <c r="P49" s="66"/>
      <c r="Q49" s="66"/>
      <c r="R49" s="67"/>
      <c r="S49" s="66"/>
      <c r="T49" s="69"/>
      <c r="U49" s="66"/>
      <c r="V49" s="66"/>
      <c r="W49" s="66"/>
      <c r="X49" s="69"/>
      <c r="Y49" s="66"/>
      <c r="Z49" s="69"/>
      <c r="AA49" s="70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7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77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77"/>
      <c r="CC49" s="77"/>
      <c r="CD49" s="77"/>
      <c r="CE49" s="77"/>
      <c r="CF49" s="77"/>
      <c r="CG49" s="66"/>
      <c r="CH49" s="66"/>
      <c r="CI49" s="66"/>
      <c r="CJ49" s="66"/>
      <c r="CK49" s="66"/>
      <c r="CL49" s="77"/>
      <c r="CM49" s="77"/>
      <c r="CN49" s="78"/>
      <c r="CO49" s="78"/>
      <c r="CP49" s="78"/>
      <c r="CQ49" s="78"/>
      <c r="CR49" s="78"/>
      <c r="CS49" s="78"/>
      <c r="CT49" s="78"/>
      <c r="CU49" s="78"/>
      <c r="CV49" s="78"/>
      <c r="CW49" s="66"/>
      <c r="CX49" s="66"/>
      <c r="CY49" s="66"/>
      <c r="CZ49" s="76"/>
      <c r="DA49" s="77"/>
      <c r="DB49" s="77"/>
      <c r="DC49" s="77"/>
      <c r="DD49" s="77"/>
      <c r="DE49" s="77"/>
      <c r="DF49" s="77"/>
      <c r="DG49" s="79"/>
      <c r="DH49" s="80"/>
    </row>
    <row r="50" spans="1:112" ht="15.6" x14ac:dyDescent="0.3">
      <c r="A50" s="63" t="s">
        <v>43</v>
      </c>
      <c r="B50" s="66">
        <f>[1]TCHAD!AC2242</f>
        <v>8.219927742686286</v>
      </c>
      <c r="C50" s="66">
        <f>[1]TCHAD!AH2242</f>
        <v>3.1737042060572431</v>
      </c>
      <c r="D50" s="66">
        <f>[1]TCHAD!AM2242</f>
        <v>2.6129545964509373</v>
      </c>
      <c r="E50" s="66">
        <f>[1]TCHAD!AR2242</f>
        <v>4.1709124668987876</v>
      </c>
      <c r="F50" s="66">
        <f>[1]TCHAD!AV2242</f>
        <v>-2.8282731496740334</v>
      </c>
      <c r="G50" s="66">
        <f>[1]TCHAD!BA2242</f>
        <v>-4.1953892231264938</v>
      </c>
      <c r="H50" s="66">
        <f>[1]TCHAD!BH2242</f>
        <v>1.8568215538347737</v>
      </c>
      <c r="I50" s="66">
        <f>[1]TCHAD!BQ2242</f>
        <v>2.4843806394500447</v>
      </c>
      <c r="J50" s="66">
        <f>[1]TCHAD!CC2242</f>
        <v>-2.1817287239354282</v>
      </c>
      <c r="K50" s="66">
        <f>[1]TCHAD!CN2242</f>
        <v>-0.48768048538357972</v>
      </c>
      <c r="L50" s="66">
        <f>[1]TCHAD!CZ2242</f>
        <v>2.8945841310225982</v>
      </c>
      <c r="M50" s="66">
        <f>[1]TCHAD!DH2242</f>
        <v>4.0199303379280344</v>
      </c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7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77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77"/>
      <c r="CC50" s="77"/>
      <c r="CD50" s="77"/>
      <c r="CE50" s="77"/>
      <c r="CF50" s="77"/>
      <c r="CG50" s="66"/>
      <c r="CH50" s="66"/>
      <c r="CI50" s="66"/>
      <c r="CJ50" s="66"/>
      <c r="CK50" s="66"/>
      <c r="CL50" s="77"/>
      <c r="CM50" s="77"/>
      <c r="CN50" s="78"/>
      <c r="CO50" s="78"/>
      <c r="CP50" s="78"/>
      <c r="CQ50" s="78"/>
      <c r="CR50" s="78"/>
      <c r="CS50" s="78"/>
      <c r="CT50" s="78"/>
      <c r="CU50" s="78"/>
      <c r="CV50" s="78"/>
      <c r="CW50" s="66"/>
      <c r="CX50" s="66"/>
      <c r="CY50" s="66"/>
      <c r="CZ50" s="76"/>
      <c r="DA50" s="77"/>
      <c r="DB50" s="77"/>
      <c r="DC50" s="77"/>
      <c r="DD50" s="77"/>
      <c r="DE50" s="77"/>
      <c r="DF50" s="77"/>
      <c r="DG50" s="79"/>
      <c r="DH50" s="80"/>
    </row>
    <row r="51" spans="1:112" ht="15.6" x14ac:dyDescent="0.3">
      <c r="A51" s="63" t="s">
        <v>44</v>
      </c>
      <c r="B51" s="66">
        <f>[1]TCHAD!AC2243</f>
        <v>-0.14735868965045884</v>
      </c>
      <c r="C51" s="66">
        <f>[1]TCHAD!AH2243</f>
        <v>-2.3088796239553599</v>
      </c>
      <c r="D51" s="66">
        <f>[1]TCHAD!AM2243</f>
        <v>1.065876187246219</v>
      </c>
      <c r="E51" s="66">
        <f>[1]TCHAD!AR2243</f>
        <v>4.4879945739274314</v>
      </c>
      <c r="F51" s="66">
        <f>[1]TCHAD!AV2243</f>
        <v>-2.1009012108306906</v>
      </c>
      <c r="G51" s="66">
        <f>[1]TCHAD!BA2243</f>
        <v>-1.3729535694137385</v>
      </c>
      <c r="H51" s="66">
        <f>[1]TCHAD!BH2243</f>
        <v>1.499437956666174</v>
      </c>
      <c r="I51" s="66">
        <f>[1]TCHAD!BQ2243</f>
        <v>1.5187914575771397</v>
      </c>
      <c r="J51" s="66">
        <f>[1]TCHAD!CC2243</f>
        <v>-0.68080440056227076</v>
      </c>
      <c r="K51" s="64">
        <f>[1]TCHAD!CN2243</f>
        <v>-0.30893449986566102</v>
      </c>
      <c r="L51" s="64">
        <f>[1]TCHAD!CZ2243</f>
        <v>0.49535930415479068</v>
      </c>
      <c r="M51" s="64">
        <f>[1]TCHAD!DH2243</f>
        <v>0.91852761936161731</v>
      </c>
      <c r="O51" s="64"/>
      <c r="P51" s="64"/>
      <c r="Q51" s="64"/>
      <c r="R51" s="64"/>
      <c r="S51" s="64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7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77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77"/>
      <c r="CC51" s="77"/>
      <c r="CD51" s="77"/>
      <c r="CE51" s="77"/>
      <c r="CF51" s="77"/>
      <c r="CG51" s="66"/>
      <c r="CH51" s="66"/>
      <c r="CI51" s="66"/>
      <c r="CJ51" s="66"/>
      <c r="CK51" s="66"/>
      <c r="CL51" s="77"/>
      <c r="CM51" s="77"/>
      <c r="CN51" s="78"/>
      <c r="CO51" s="78"/>
      <c r="CP51" s="78"/>
      <c r="CQ51" s="78"/>
      <c r="CR51" s="78"/>
      <c r="CS51" s="78"/>
      <c r="CT51" s="78"/>
      <c r="CU51" s="78"/>
      <c r="CV51" s="78"/>
      <c r="CW51" s="66"/>
      <c r="CX51" s="66"/>
      <c r="CY51" s="66"/>
      <c r="CZ51" s="76"/>
      <c r="DA51" s="77"/>
      <c r="DB51" s="77"/>
      <c r="DC51" s="77"/>
      <c r="DD51" s="77"/>
      <c r="DE51" s="77"/>
      <c r="DF51" s="77"/>
      <c r="DG51" s="79"/>
      <c r="DH51" s="80"/>
    </row>
    <row r="52" spans="1:112" ht="15.6" x14ac:dyDescent="0.3">
      <c r="A52" s="63" t="s">
        <v>45</v>
      </c>
      <c r="B52" s="66">
        <f>[1]TCHAD!AC2244</f>
        <v>8.3672864323367531</v>
      </c>
      <c r="C52" s="66">
        <f>[1]TCHAD!AH2244</f>
        <v>5.482583830012608</v>
      </c>
      <c r="D52" s="66">
        <f>[1]TCHAD!AM2244</f>
        <v>1.5470784092047041</v>
      </c>
      <c r="E52" s="66">
        <f>[1]TCHAD!AR2244</f>
        <v>-0.31708210702863421</v>
      </c>
      <c r="F52" s="66">
        <f>[1]TCHAD!AV2244</f>
        <v>-0.72737193884334495</v>
      </c>
      <c r="G52" s="66">
        <f>[1]TCHAD!BA2244</f>
        <v>-2.82243565371276</v>
      </c>
      <c r="H52" s="66">
        <f>[1]TCHAD!BH2244</f>
        <v>0.35738359716860196</v>
      </c>
      <c r="I52" s="66">
        <f>[1]TCHAD!BQ2244</f>
        <v>0.96558918187290066</v>
      </c>
      <c r="J52" s="66">
        <f>[1]TCHAD!CC2244</f>
        <v>-1.5009243233731551</v>
      </c>
      <c r="K52" s="66">
        <f>[1]TCHAD!CN2244</f>
        <v>-0.17874598551790949</v>
      </c>
      <c r="L52" s="66">
        <f>[1]TCHAD!CZ2244</f>
        <v>2.3992248268678029</v>
      </c>
      <c r="M52" s="66">
        <f>[1]TCHAD!DH2244</f>
        <v>3.1014027185664172</v>
      </c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7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77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77"/>
      <c r="CC52" s="77"/>
      <c r="CD52" s="77"/>
      <c r="CE52" s="77"/>
      <c r="CF52" s="77"/>
      <c r="CG52" s="66"/>
      <c r="CH52" s="66"/>
      <c r="CI52" s="66"/>
      <c r="CJ52" s="66"/>
      <c r="CK52" s="66"/>
      <c r="CL52" s="77"/>
      <c r="CM52" s="77"/>
      <c r="CN52" s="78"/>
      <c r="CO52" s="78"/>
      <c r="CP52" s="78"/>
      <c r="CQ52" s="78"/>
      <c r="CR52" s="78"/>
      <c r="CS52" s="78"/>
      <c r="CT52" s="78"/>
      <c r="CU52" s="78"/>
      <c r="CV52" s="78"/>
      <c r="CW52" s="66"/>
      <c r="CX52" s="66"/>
      <c r="CY52" s="66"/>
      <c r="CZ52" s="76"/>
      <c r="DA52" s="77"/>
      <c r="DB52" s="77"/>
      <c r="DC52" s="77"/>
      <c r="DD52" s="77"/>
      <c r="DE52" s="77"/>
      <c r="DF52" s="77"/>
      <c r="DG52" s="79"/>
      <c r="DH52" s="80"/>
    </row>
    <row r="53" spans="1:112" ht="15.6" x14ac:dyDescent="0.3">
      <c r="A53" s="63" t="s">
        <v>46</v>
      </c>
      <c r="B53" s="66">
        <f>[1]TCHAD!AC2245</f>
        <v>6.5484643977101298</v>
      </c>
      <c r="C53" s="66">
        <f>[1]TCHAD!AH2245</f>
        <v>11.329407500208825</v>
      </c>
      <c r="D53" s="66">
        <f>[1]TCHAD!AM2245</f>
        <v>-1.3150004748501811</v>
      </c>
      <c r="E53" s="66">
        <f>[1]TCHAD!AR2245</f>
        <v>-3.2182959064843932</v>
      </c>
      <c r="F53" s="66">
        <f>[1]TCHAD!AV2245</f>
        <v>-9.3798966380965272</v>
      </c>
      <c r="G53" s="66">
        <f>[1]TCHAD!BA2245</f>
        <v>-5.8575423069000623</v>
      </c>
      <c r="H53" s="66">
        <f>[1]TCHAD!BH2245</f>
        <v>1.7658110007465719</v>
      </c>
      <c r="I53" s="66">
        <f>[1]TCHAD!BQ2245</f>
        <v>0.80178899025220263</v>
      </c>
      <c r="J53" s="66">
        <f>[1]TCHAD!CC2245</f>
        <v>-5.1203439624556699</v>
      </c>
      <c r="K53" s="66">
        <f>[1]TCHAD!CN2245</f>
        <v>-2.2406854507345422</v>
      </c>
      <c r="L53" s="66">
        <f>[1]TCHAD!CZ2245</f>
        <v>1.88735704876999</v>
      </c>
      <c r="M53" s="66">
        <f>[1]TCHAD!DH2245</f>
        <v>6.2293174424681759</v>
      </c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7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77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77"/>
      <c r="CC53" s="77"/>
      <c r="CD53" s="77"/>
      <c r="CE53" s="77"/>
      <c r="CF53" s="77"/>
      <c r="CG53" s="66"/>
      <c r="CH53" s="66"/>
      <c r="CI53" s="66"/>
      <c r="CJ53" s="66"/>
      <c r="CK53" s="66"/>
      <c r="CL53" s="77"/>
      <c r="CM53" s="77"/>
      <c r="CN53" s="78"/>
      <c r="CO53" s="78"/>
      <c r="CP53" s="78"/>
      <c r="CQ53" s="78"/>
      <c r="CR53" s="78"/>
      <c r="CS53" s="78"/>
      <c r="CT53" s="78"/>
      <c r="CU53" s="78"/>
      <c r="CV53" s="78"/>
      <c r="CW53" s="66"/>
      <c r="CX53" s="66"/>
      <c r="CY53" s="66"/>
      <c r="CZ53" s="76"/>
      <c r="DA53" s="77"/>
      <c r="DB53" s="77"/>
      <c r="DC53" s="77"/>
      <c r="DD53" s="77"/>
      <c r="DE53" s="77"/>
      <c r="DF53" s="77"/>
      <c r="DG53" s="79"/>
      <c r="DH53" s="80"/>
    </row>
    <row r="54" spans="1:112" ht="15.6" x14ac:dyDescent="0.3">
      <c r="A54" s="63" t="s">
        <v>47</v>
      </c>
      <c r="B54" s="66">
        <f>[1]TCHAD!AC2246</f>
        <v>-0.81512493697214494</v>
      </c>
      <c r="C54" s="66">
        <f>[1]TCHAD!AH2246</f>
        <v>12.148334649656665</v>
      </c>
      <c r="D54" s="66">
        <f>[1]TCHAD!AM2246</f>
        <v>-2.2806666248905243</v>
      </c>
      <c r="E54" s="66">
        <f>[1]TCHAD!AR2246</f>
        <v>1.4917820485192053</v>
      </c>
      <c r="F54" s="66">
        <f>[1]TCHAD!AV2246</f>
        <v>-5.3072212733077402</v>
      </c>
      <c r="G54" s="66">
        <f>[1]TCHAD!BA2246</f>
        <v>-8.4234128937762112</v>
      </c>
      <c r="H54" s="66">
        <f>[1]TCHAD!BH2246</f>
        <v>-0.58201133330131982</v>
      </c>
      <c r="I54" s="66">
        <f>[1]TCHAD!BQ2246</f>
        <v>0.24737780894345685</v>
      </c>
      <c r="J54" s="66">
        <f>[1]TCHAD!CC2246</f>
        <v>-2.3604601048444538</v>
      </c>
      <c r="K54" s="66">
        <f>[1]TCHAD!CN2246</f>
        <v>-2.2166532182906931</v>
      </c>
      <c r="L54" s="66">
        <f>[1]TCHAD!CZ2246</f>
        <v>3.0358241222610758</v>
      </c>
      <c r="M54" s="66">
        <f>[1]TCHAD!DH2246</f>
        <v>7.2527158048737412</v>
      </c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7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77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77"/>
      <c r="CC54" s="77"/>
      <c r="CD54" s="77"/>
      <c r="CE54" s="77"/>
      <c r="CF54" s="77"/>
      <c r="CG54" s="66"/>
      <c r="CH54" s="66"/>
      <c r="CI54" s="66"/>
      <c r="CJ54" s="66"/>
      <c r="CK54" s="66"/>
      <c r="CL54" s="77"/>
      <c r="CM54" s="77"/>
      <c r="CN54" s="78"/>
      <c r="CO54" s="78"/>
      <c r="CP54" s="78"/>
      <c r="CQ54" s="78"/>
      <c r="CR54" s="78"/>
      <c r="CS54" s="78"/>
      <c r="CT54" s="78"/>
      <c r="CU54" s="78"/>
      <c r="CV54" s="78"/>
      <c r="CW54" s="66"/>
      <c r="CX54" s="66"/>
      <c r="CY54" s="66"/>
      <c r="CZ54" s="76"/>
      <c r="DA54" s="77"/>
      <c r="DB54" s="77"/>
      <c r="DC54" s="77"/>
      <c r="DD54" s="77"/>
      <c r="DE54" s="77"/>
      <c r="DF54" s="77"/>
      <c r="DG54" s="79"/>
      <c r="DH54" s="80"/>
    </row>
    <row r="55" spans="1:112" ht="15.6" x14ac:dyDescent="0.3">
      <c r="A55" s="63" t="s">
        <v>48</v>
      </c>
      <c r="B55" s="66">
        <f>[1]TCHAD!AC2247</f>
        <v>3.2504942832439654</v>
      </c>
      <c r="C55" s="66">
        <f>[1]TCHAD!AH2247</f>
        <v>3.3028923080560442</v>
      </c>
      <c r="D55" s="66">
        <f>[1]TCHAD!AM2247</f>
        <v>1.403396286853352</v>
      </c>
      <c r="E55" s="66">
        <f>[1]TCHAD!AR2247</f>
        <v>-5.6569541176289544</v>
      </c>
      <c r="F55" s="66">
        <f>[1]TCHAD!AV2247</f>
        <v>-0.33445374647070208</v>
      </c>
      <c r="G55" s="66">
        <f>[1]TCHAD!BA2247</f>
        <v>0.32421281833769011</v>
      </c>
      <c r="H55" s="66">
        <f>[1]TCHAD!BH2247</f>
        <v>-1.4242764617656101</v>
      </c>
      <c r="I55" s="66">
        <f>[1]TCHAD!BQ2247</f>
        <v>0.55661354936042395</v>
      </c>
      <c r="J55" s="66">
        <f>[1]TCHAD!CC2247</f>
        <v>0.96551122311713289</v>
      </c>
      <c r="K55" s="66">
        <f>[1]TCHAD!CN2247</f>
        <v>1.3745427563928305</v>
      </c>
      <c r="L55" s="66">
        <f>[1]TCHAD!CZ2247</f>
        <v>2.1120261036225747</v>
      </c>
      <c r="M55" s="66">
        <f>[1]TCHAD!DH2247</f>
        <v>0.53042880757757349</v>
      </c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7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77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77"/>
      <c r="CC55" s="77"/>
      <c r="CD55" s="77"/>
      <c r="CE55" s="77"/>
      <c r="CF55" s="77"/>
      <c r="CG55" s="66"/>
      <c r="CH55" s="66"/>
      <c r="CI55" s="66"/>
      <c r="CJ55" s="66"/>
      <c r="CK55" s="66"/>
      <c r="CL55" s="77"/>
      <c r="CM55" s="77"/>
      <c r="CN55" s="78"/>
      <c r="CO55" s="78"/>
      <c r="CP55" s="78"/>
      <c r="CQ55" s="78"/>
      <c r="CR55" s="78"/>
      <c r="CS55" s="78"/>
      <c r="CT55" s="78"/>
      <c r="CU55" s="78"/>
      <c r="CV55" s="78"/>
      <c r="CW55" s="66"/>
      <c r="CX55" s="66"/>
      <c r="CY55" s="66"/>
      <c r="CZ55" s="76"/>
      <c r="DA55" s="77"/>
      <c r="DB55" s="77"/>
      <c r="DC55" s="77"/>
      <c r="DD55" s="77"/>
      <c r="DE55" s="77"/>
      <c r="DF55" s="77"/>
      <c r="DG55" s="79"/>
      <c r="DH55" s="80"/>
    </row>
    <row r="56" spans="1:112" ht="15.6" x14ac:dyDescent="0.3">
      <c r="A56" s="62" t="s">
        <v>49</v>
      </c>
      <c r="B56" s="66">
        <f>[1]TCHAD!AC2248</f>
        <v>-4.0656192202161101</v>
      </c>
      <c r="C56" s="66">
        <f>[1]TCHAD!AH2248</f>
        <v>8.8454423416006147</v>
      </c>
      <c r="D56" s="66">
        <f>[1]TCHAD!AM2248</f>
        <v>-3.6840629117438768</v>
      </c>
      <c r="E56" s="66">
        <f>[1]TCHAD!AR2248</f>
        <v>7.148736166148165</v>
      </c>
      <c r="F56" s="66">
        <f>[1]TCHAD!AV2248</f>
        <v>-4.9727675268370382</v>
      </c>
      <c r="G56" s="66">
        <f>[1]TCHAD!BA2248</f>
        <v>-8.7476257121139049</v>
      </c>
      <c r="H56" s="66">
        <f>[1]TCHAD!BH2248</f>
        <v>0.84226512846428803</v>
      </c>
      <c r="I56" s="66">
        <f>[1]TCHAD!BQ2248</f>
        <v>-0.30923574041696711</v>
      </c>
      <c r="J56" s="66">
        <f>[1]TCHAD!CC2248</f>
        <v>-3.3259713279615846</v>
      </c>
      <c r="K56" s="66">
        <f>[1]TCHAD!CN2248</f>
        <v>-3.5911959746835214</v>
      </c>
      <c r="L56" s="66">
        <f>[1]TCHAD!CZ2248</f>
        <v>0.92379801863850342</v>
      </c>
      <c r="M56" s="66">
        <f>[1]TCHAD!DH2248</f>
        <v>6.7222869972961634</v>
      </c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7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77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77"/>
      <c r="CC56" s="77"/>
      <c r="CD56" s="77"/>
      <c r="CE56" s="77"/>
      <c r="CF56" s="77"/>
      <c r="CG56" s="66"/>
      <c r="CH56" s="66"/>
      <c r="CI56" s="66"/>
      <c r="CJ56" s="66"/>
      <c r="CK56" s="66"/>
      <c r="CL56" s="77"/>
      <c r="CM56" s="77"/>
      <c r="CN56" s="78"/>
      <c r="CO56" s="78"/>
      <c r="CP56" s="78"/>
      <c r="CQ56" s="78"/>
      <c r="CR56" s="78"/>
      <c r="CS56" s="78"/>
      <c r="CT56" s="78"/>
      <c r="CU56" s="78"/>
      <c r="CV56" s="78"/>
      <c r="CW56" s="66"/>
      <c r="CX56" s="66"/>
      <c r="CY56" s="66"/>
      <c r="CZ56" s="76"/>
      <c r="DA56" s="77"/>
      <c r="DB56" s="77"/>
      <c r="DC56" s="77"/>
      <c r="DD56" s="77"/>
      <c r="DE56" s="77"/>
      <c r="DF56" s="77"/>
      <c r="DG56" s="79"/>
      <c r="DH56" s="80"/>
    </row>
    <row r="57" spans="1:112" ht="15.6" x14ac:dyDescent="0.3">
      <c r="A57" s="63" t="s">
        <v>50</v>
      </c>
      <c r="B57" s="66">
        <f>[1]TCHAD!AC2249</f>
        <v>7.3635893346822705</v>
      </c>
      <c r="C57" s="66">
        <f>[1]TCHAD!AH2249</f>
        <v>-0.81892714944782863</v>
      </c>
      <c r="D57" s="66">
        <f>[1]TCHAD!AM2249</f>
        <v>0.9656661500403434</v>
      </c>
      <c r="E57" s="66">
        <f>[1]TCHAD!AR2249</f>
        <v>-4.710077955003598</v>
      </c>
      <c r="F57" s="66">
        <f>[1]TCHAD!AV2249</f>
        <v>-4.0726753647887914</v>
      </c>
      <c r="G57" s="66">
        <f>[1]TCHAD!BA2249</f>
        <v>2.5658705868761533</v>
      </c>
      <c r="H57" s="66">
        <f>[1]TCHAD!BH2249</f>
        <v>2.3478223340478825</v>
      </c>
      <c r="I57" s="66">
        <f>[1]TCHAD!BQ2249</f>
        <v>0.55441118130875966</v>
      </c>
      <c r="J57" s="66">
        <f>[1]TCHAD!CC2249</f>
        <v>-2.759883857611225</v>
      </c>
      <c r="K57" s="66">
        <f>[1]TCHAD!CN2249</f>
        <v>-2.4032232443849132E-2</v>
      </c>
      <c r="L57" s="66">
        <f>[1]TCHAD!CZ2249</f>
        <v>-1.1484670734910765</v>
      </c>
      <c r="M57" s="66">
        <f>[1]TCHAD!DH2249</f>
        <v>-1.0233983624055694</v>
      </c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7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77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77"/>
      <c r="CC57" s="77"/>
      <c r="CD57" s="77"/>
      <c r="CE57" s="77"/>
      <c r="CF57" s="77"/>
      <c r="CG57" s="66"/>
      <c r="CH57" s="66"/>
      <c r="CI57" s="66"/>
      <c r="CJ57" s="66"/>
      <c r="CK57" s="66"/>
      <c r="CL57" s="77"/>
      <c r="CM57" s="77"/>
      <c r="CN57" s="78"/>
      <c r="CO57" s="78"/>
      <c r="CP57" s="78"/>
      <c r="CQ57" s="78"/>
      <c r="CR57" s="78"/>
      <c r="CS57" s="78"/>
      <c r="CT57" s="78"/>
      <c r="CU57" s="78"/>
      <c r="CV57" s="78"/>
      <c r="CW57" s="66"/>
      <c r="CX57" s="66"/>
      <c r="CY57" s="66"/>
      <c r="CZ57" s="76"/>
      <c r="DA57" s="77"/>
      <c r="DB57" s="77"/>
      <c r="DC57" s="77"/>
      <c r="DD57" s="77"/>
      <c r="DE57" s="77"/>
      <c r="DF57" s="77"/>
      <c r="DG57" s="79"/>
      <c r="DH57" s="80"/>
    </row>
    <row r="58" spans="1:112" ht="15.6" x14ac:dyDescent="0.3">
      <c r="A58" s="62" t="s">
        <v>51</v>
      </c>
      <c r="B58" s="66">
        <f>[1]TCHAD!AC2250</f>
        <v>2.9110939136721825</v>
      </c>
      <c r="C58" s="66">
        <f>[1]TCHAD!AH2250</f>
        <v>-3.4931456508925276</v>
      </c>
      <c r="D58" s="66">
        <f>[1]TCHAD!AM2250</f>
        <v>0.31681505005786004</v>
      </c>
      <c r="E58" s="66">
        <f>[1]TCHAD!AR2250</f>
        <v>-3.7133733464604308</v>
      </c>
      <c r="F58" s="66">
        <f>[1]TCHAD!AV2250</f>
        <v>-2.0674578218585675</v>
      </c>
      <c r="G58" s="66">
        <f>[1]TCHAD!BA2250</f>
        <v>0.26311056640277969</v>
      </c>
      <c r="H58" s="66">
        <f>[1]TCHAD!BH2250</f>
        <v>7.9750415191432861E-2</v>
      </c>
      <c r="I58" s="66">
        <f>[1]TCHAD!BQ2250</f>
        <v>0.57670564065001273</v>
      </c>
      <c r="J58" s="66">
        <f>[1]TCHAD!CC2250</f>
        <v>1.260975047123353</v>
      </c>
      <c r="K58" s="66">
        <f>[1]TCHAD!CN2250</f>
        <v>-2.0313047269265123</v>
      </c>
      <c r="L58" s="66">
        <f>[1]TCHAD!CZ2250</f>
        <v>-0.51154358081134266</v>
      </c>
      <c r="M58" s="66">
        <f>[1]TCHAD!DH2250</f>
        <v>1.2935302483547291</v>
      </c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7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77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77"/>
      <c r="CC58" s="77"/>
      <c r="CD58" s="77"/>
      <c r="CE58" s="77"/>
      <c r="CF58" s="77"/>
      <c r="CG58" s="66"/>
      <c r="CH58" s="66"/>
      <c r="CI58" s="66"/>
      <c r="CJ58" s="66"/>
      <c r="CK58" s="66"/>
      <c r="CL58" s="77"/>
      <c r="CM58" s="77"/>
      <c r="CN58" s="78"/>
      <c r="CO58" s="78"/>
      <c r="CP58" s="78"/>
      <c r="CQ58" s="78"/>
      <c r="CR58" s="78"/>
      <c r="CS58" s="78"/>
      <c r="CT58" s="78"/>
      <c r="CU58" s="78"/>
      <c r="CV58" s="78"/>
      <c r="CW58" s="66"/>
      <c r="CX58" s="66"/>
      <c r="CY58" s="66"/>
      <c r="CZ58" s="76"/>
      <c r="DA58" s="77"/>
      <c r="DB58" s="77"/>
      <c r="DC58" s="77"/>
      <c r="DD58" s="77"/>
      <c r="DE58" s="77"/>
      <c r="DF58" s="77"/>
      <c r="DG58" s="79"/>
      <c r="DH58" s="80"/>
    </row>
    <row r="59" spans="1:112" ht="15.6" x14ac:dyDescent="0.3">
      <c r="A59" s="62" t="s">
        <v>52</v>
      </c>
      <c r="B59" s="66">
        <f>[1]TCHAD!AC2251</f>
        <v>4.1998936466365429</v>
      </c>
      <c r="C59" s="66">
        <f>[1]TCHAD!AH2251</f>
        <v>2.9292776700791245</v>
      </c>
      <c r="D59" s="66">
        <f>[1]TCHAD!AM2251</f>
        <v>0.64984036471198814</v>
      </c>
      <c r="E59" s="66">
        <f>[1]TCHAD!AR2251</f>
        <v>-1.0007613353739273</v>
      </c>
      <c r="F59" s="66">
        <f>[1]TCHAD!AV2251</f>
        <v>-2.0114842089042262</v>
      </c>
      <c r="G59" s="66">
        <f>[1]TCHAD!BA2251</f>
        <v>2.3057301140075563</v>
      </c>
      <c r="H59" s="66">
        <f>[1]TCHAD!BH2251</f>
        <v>2.2786124533196084</v>
      </c>
      <c r="I59" s="66">
        <f>[1]TCHAD!BQ2251</f>
        <v>-2.7999691706481891E-2</v>
      </c>
      <c r="J59" s="66">
        <f>[1]TCHAD!CC2251</f>
        <v>-4.0143020228758592</v>
      </c>
      <c r="K59" s="66">
        <f>[1]TCHAD!CN2251</f>
        <v>1.9965449446158139</v>
      </c>
      <c r="L59" s="66">
        <f>[1]TCHAD!CZ2251</f>
        <v>-0.62349918928854808</v>
      </c>
      <c r="M59" s="66">
        <f>[1]TCHAD!DH2251</f>
        <v>-2.3190767625914961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7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77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77"/>
      <c r="CC59" s="77"/>
      <c r="CD59" s="77"/>
      <c r="CE59" s="77"/>
      <c r="CF59" s="77"/>
      <c r="CG59" s="66"/>
      <c r="CH59" s="66"/>
      <c r="CI59" s="66"/>
      <c r="CJ59" s="66"/>
      <c r="CK59" s="66"/>
      <c r="CL59" s="77"/>
      <c r="CM59" s="77"/>
      <c r="CN59" s="78"/>
      <c r="CO59" s="78"/>
      <c r="CP59" s="78"/>
      <c r="CQ59" s="78"/>
      <c r="CR59" s="78"/>
      <c r="CS59" s="78"/>
      <c r="CT59" s="78"/>
      <c r="CU59" s="78"/>
      <c r="CV59" s="78"/>
      <c r="CW59" s="66"/>
      <c r="CX59" s="66"/>
      <c r="CY59" s="66"/>
      <c r="CZ59" s="76"/>
      <c r="DA59" s="77"/>
      <c r="DB59" s="77"/>
      <c r="DC59" s="77"/>
      <c r="DD59" s="77"/>
      <c r="DE59" s="77"/>
      <c r="DF59" s="77"/>
      <c r="DG59" s="79"/>
      <c r="DH59" s="80"/>
    </row>
    <row r="60" spans="1:112" ht="15.6" x14ac:dyDescent="0.3">
      <c r="A60" s="62" t="s">
        <v>53</v>
      </c>
      <c r="B60" s="66">
        <f>[1]TCHAD!AC2252</f>
        <v>3.8419654867279585</v>
      </c>
      <c r="C60" s="66">
        <f>[1]TCHAD!AH2252</f>
        <v>1.6638920906065728</v>
      </c>
      <c r="D60" s="66">
        <f>[1]TCHAD!AM2252</f>
        <v>-1.1723449140199029</v>
      </c>
      <c r="E60" s="66">
        <f>[1]TCHAD!AR2252</f>
        <v>-1.0007613353739251</v>
      </c>
      <c r="F60" s="66">
        <f>[1]TCHAD!AV2252</f>
        <v>-1.6543324483555912</v>
      </c>
      <c r="G60" s="66">
        <f>[1]TCHAD!BA2252</f>
        <v>3.1437372591364818</v>
      </c>
      <c r="H60" s="66">
        <f>[1]TCHAD!BH2252</f>
        <v>2.1687044517215832</v>
      </c>
      <c r="I60" s="66">
        <f>[1]TCHAD!BQ2252</f>
        <v>-2.7999691706479587E-2</v>
      </c>
      <c r="J60" s="66">
        <f>[1]TCHAD!CC2252</f>
        <v>-4.0768039257407729</v>
      </c>
      <c r="K60" s="66">
        <f>[1]TCHAD!CN2252</f>
        <v>3.9358353987960797</v>
      </c>
      <c r="L60" s="66">
        <f>[1]TCHAD!CZ2252</f>
        <v>-0.80495207466101026</v>
      </c>
      <c r="M60" s="66">
        <f>[1]TCHAD!DH2252</f>
        <v>-2.3649273295530819</v>
      </c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7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77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77"/>
      <c r="CC60" s="77"/>
      <c r="CD60" s="77"/>
      <c r="CE60" s="77"/>
      <c r="CF60" s="77"/>
      <c r="CG60" s="66"/>
      <c r="CH60" s="66"/>
      <c r="CI60" s="66"/>
      <c r="CJ60" s="66"/>
      <c r="CK60" s="66"/>
      <c r="CL60" s="77"/>
      <c r="CM60" s="77"/>
      <c r="CN60" s="78"/>
      <c r="CO60" s="78"/>
      <c r="CP60" s="78"/>
      <c r="CQ60" s="78"/>
      <c r="CR60" s="78"/>
      <c r="CS60" s="78"/>
      <c r="CT60" s="78"/>
      <c r="CU60" s="78"/>
      <c r="CV60" s="78"/>
      <c r="CW60" s="66"/>
      <c r="CX60" s="66"/>
      <c r="CY60" s="66"/>
      <c r="CZ60" s="76"/>
      <c r="DA60" s="77"/>
      <c r="DB60" s="77"/>
      <c r="DC60" s="77"/>
      <c r="DD60" s="77"/>
      <c r="DE60" s="77"/>
      <c r="DF60" s="77"/>
      <c r="DG60" s="79"/>
      <c r="DH60" s="80"/>
    </row>
    <row r="61" spans="1:112" ht="15.6" x14ac:dyDescent="0.3">
      <c r="A61" s="62" t="s">
        <v>54</v>
      </c>
      <c r="B61" s="66">
        <f>[1]TCHAD!AC2253</f>
        <v>0.3579281599085844</v>
      </c>
      <c r="C61" s="66">
        <f>[1]TCHAD!AH2253</f>
        <v>1.2653855794725515</v>
      </c>
      <c r="D61" s="66">
        <f>[1]TCHAD!AM2253</f>
        <v>1.8221852787318897</v>
      </c>
      <c r="E61" s="66">
        <f>[1]TCHAD!AR2253</f>
        <v>0</v>
      </c>
      <c r="F61" s="66">
        <f>[1]TCHAD!AV2253</f>
        <v>-0.35715176054863718</v>
      </c>
      <c r="G61" s="66">
        <f>[1]TCHAD!BA2253</f>
        <v>-0.83800714512892172</v>
      </c>
      <c r="H61" s="66">
        <f>[1]TCHAD!BH2253</f>
        <v>0.10990800159802162</v>
      </c>
      <c r="I61" s="66">
        <f>[1]TCHAD!BQ2253</f>
        <v>0</v>
      </c>
      <c r="J61" s="66">
        <f>[1]TCHAD!CC2253</f>
        <v>6.2501902864913417E-2</v>
      </c>
      <c r="K61" s="66">
        <f>[1]TCHAD!CN2253</f>
        <v>-1.9392904541802658</v>
      </c>
      <c r="L61" s="66">
        <f>[1]TCHAD!CZ2253</f>
        <v>0.18145288537246274</v>
      </c>
      <c r="M61" s="66">
        <f>[1]TCHAD!DH2253</f>
        <v>4.5850566961586153E-2</v>
      </c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7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77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77"/>
      <c r="CC61" s="77"/>
      <c r="CD61" s="77"/>
      <c r="CE61" s="77"/>
      <c r="CF61" s="77"/>
      <c r="CG61" s="66"/>
      <c r="CH61" s="66"/>
      <c r="CI61" s="66"/>
      <c r="CJ61" s="66"/>
      <c r="CK61" s="66"/>
      <c r="CL61" s="77"/>
      <c r="CM61" s="77"/>
      <c r="CN61" s="78"/>
      <c r="CO61" s="78"/>
      <c r="CP61" s="78"/>
      <c r="CQ61" s="78"/>
      <c r="CR61" s="78"/>
      <c r="CS61" s="78"/>
      <c r="CT61" s="78"/>
      <c r="CU61" s="78"/>
      <c r="CV61" s="78"/>
      <c r="CW61" s="66"/>
      <c r="CX61" s="66"/>
      <c r="CY61" s="66"/>
      <c r="CZ61" s="76"/>
      <c r="DA61" s="77"/>
      <c r="DB61" s="77"/>
      <c r="DC61" s="77"/>
      <c r="DD61" s="77"/>
      <c r="DE61" s="77"/>
      <c r="DF61" s="77"/>
      <c r="DG61" s="79"/>
      <c r="DH61" s="80"/>
    </row>
    <row r="62" spans="1:112" ht="15.6" x14ac:dyDescent="0.3">
      <c r="A62" s="62" t="s">
        <v>55</v>
      </c>
      <c r="B62" s="66">
        <f>[1]TCHAD!AC2254</f>
        <v>0.2526017743735452</v>
      </c>
      <c r="C62" s="66">
        <f>[1]TCHAD!AH2254</f>
        <v>-0.25505916863442762</v>
      </c>
      <c r="D62" s="66">
        <f>[1]TCHAD!AM2254</f>
        <v>-9.89264729503963E-4</v>
      </c>
      <c r="E62" s="66">
        <f>[1]TCHAD!AR2254</f>
        <v>4.0567268307583077E-3</v>
      </c>
      <c r="F62" s="66">
        <f>[1]TCHAD!AV2254</f>
        <v>6.2666659740047911E-3</v>
      </c>
      <c r="G62" s="66">
        <f>[1]TCHAD!BA2254</f>
        <v>-2.970093534185586E-3</v>
      </c>
      <c r="H62" s="66">
        <f>[1]TCHAD!BH2254</f>
        <v>-1.0540534463158238E-2</v>
      </c>
      <c r="I62" s="66">
        <f>[1]TCHAD!BQ2254</f>
        <v>5.7052323652289003E-3</v>
      </c>
      <c r="J62" s="66">
        <f>[1]TCHAD!CC2254</f>
        <v>-6.5568818587211286E-3</v>
      </c>
      <c r="K62" s="66">
        <f>[1]TCHAD!CN2254</f>
        <v>1.0727549866850436E-2</v>
      </c>
      <c r="L62" s="66">
        <f>[1]TCHAD!CZ2254</f>
        <v>-1.3424303391185182E-2</v>
      </c>
      <c r="M62" s="66">
        <f>[1]TCHAD!DH2254</f>
        <v>2.1481518311961875E-3</v>
      </c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7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77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77"/>
      <c r="CC62" s="77"/>
      <c r="CD62" s="77"/>
      <c r="CE62" s="77"/>
      <c r="CF62" s="77"/>
      <c r="CG62" s="66"/>
      <c r="CH62" s="66"/>
      <c r="CI62" s="66"/>
      <c r="CJ62" s="66"/>
      <c r="CK62" s="66"/>
      <c r="CL62" s="77"/>
      <c r="CM62" s="77"/>
      <c r="CN62" s="78"/>
      <c r="CO62" s="78"/>
      <c r="CP62" s="78"/>
      <c r="CQ62" s="78"/>
      <c r="CR62" s="78"/>
      <c r="CS62" s="78"/>
      <c r="CT62" s="78"/>
      <c r="CU62" s="78"/>
      <c r="CV62" s="78"/>
      <c r="CW62" s="66"/>
      <c r="CX62" s="66"/>
      <c r="CY62" s="66"/>
      <c r="CZ62" s="76"/>
      <c r="DA62" s="77"/>
      <c r="DB62" s="77"/>
      <c r="DC62" s="77"/>
      <c r="DD62" s="77"/>
      <c r="DE62" s="77"/>
      <c r="DF62" s="77"/>
      <c r="DG62" s="79"/>
      <c r="DH62" s="80"/>
    </row>
    <row r="63" spans="1:112" ht="15.6" x14ac:dyDescent="0.3">
      <c r="A63" s="63" t="s">
        <v>56</v>
      </c>
      <c r="B63" s="66">
        <f>[1]TCHAD!AC2255</f>
        <v>1.6714633449761669</v>
      </c>
      <c r="C63" s="66">
        <f>[1]TCHAD!AH2255</f>
        <v>-8.1557032941515928</v>
      </c>
      <c r="D63" s="66">
        <f>[1]TCHAD!AM2255</f>
        <v>3.927955071301132</v>
      </c>
      <c r="E63" s="66">
        <f>[1]TCHAD!AR2255</f>
        <v>7.3892083733831786</v>
      </c>
      <c r="F63" s="66">
        <f>[1]TCHAD!AV2255</f>
        <v>6.5516234884224884</v>
      </c>
      <c r="G63" s="66">
        <f>[1]TCHAD!BA2255</f>
        <v>1.6621530837735612</v>
      </c>
      <c r="H63" s="66">
        <f>[1]TCHAD!BH2255</f>
        <v>9.1010553088213278E-2</v>
      </c>
      <c r="I63" s="66">
        <f>[1]TCHAD!BQ2255</f>
        <v>1.6825916491978412</v>
      </c>
      <c r="J63" s="66">
        <f>[1]TCHAD!CC2255</f>
        <v>2.9386152385202386</v>
      </c>
      <c r="K63" s="66">
        <f>[1]TCHAD!CN2255</f>
        <v>1.7530049653509578</v>
      </c>
      <c r="L63" s="66">
        <f>[1]TCHAD!CZ2255</f>
        <v>1.0072270822526059</v>
      </c>
      <c r="M63" s="66">
        <f>[1]TCHAD!DH2255</f>
        <v>-2.2093871045401405</v>
      </c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7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77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77"/>
      <c r="CC63" s="77"/>
      <c r="CD63" s="77"/>
      <c r="CE63" s="77"/>
      <c r="CF63" s="77"/>
      <c r="CG63" s="66"/>
      <c r="CH63" s="66"/>
      <c r="CI63" s="66"/>
      <c r="CJ63" s="66"/>
      <c r="CK63" s="66"/>
      <c r="CL63" s="77"/>
      <c r="CM63" s="77"/>
      <c r="CN63" s="78"/>
      <c r="CO63" s="78"/>
      <c r="CP63" s="78"/>
      <c r="CQ63" s="78"/>
      <c r="CR63" s="78"/>
      <c r="CS63" s="78"/>
      <c r="CT63" s="78"/>
      <c r="CU63" s="78"/>
      <c r="CV63" s="78"/>
      <c r="CW63" s="66"/>
      <c r="CX63" s="66"/>
      <c r="CY63" s="66"/>
      <c r="CZ63" s="76"/>
      <c r="DA63" s="77"/>
      <c r="DB63" s="77"/>
      <c r="DC63" s="77"/>
      <c r="DD63" s="77"/>
      <c r="DE63" s="77"/>
      <c r="DF63" s="77"/>
      <c r="DG63" s="79"/>
      <c r="DH63" s="80"/>
    </row>
    <row r="64" spans="1:112" ht="15.6" x14ac:dyDescent="0.3">
      <c r="A64" s="63" t="s">
        <v>57</v>
      </c>
      <c r="B64" s="66">
        <f>[1]TCHAD!AC2256</f>
        <v>0.30353069152826057</v>
      </c>
      <c r="C64" s="66">
        <f>[1]TCHAD!AH2256</f>
        <v>-0.83803288567397061</v>
      </c>
      <c r="D64" s="66">
        <f>[1]TCHAD!AM2256</f>
        <v>-0.10311966098316963</v>
      </c>
      <c r="E64" s="66">
        <f>[1]TCHAD!AR2256</f>
        <v>1.0428416508484757</v>
      </c>
      <c r="F64" s="66">
        <f>[1]TCHAD!AV2256</f>
        <v>0.49985544410909222</v>
      </c>
      <c r="G64" s="66">
        <f>[1]TCHAD!BA2256</f>
        <v>-0.64754472918536443</v>
      </c>
      <c r="H64" s="66">
        <f>[1]TCHAD!BH2256</f>
        <v>-0.52677389488326254</v>
      </c>
      <c r="I64" s="66">
        <f>[1]TCHAD!BQ2256</f>
        <v>0.18997258831939598</v>
      </c>
      <c r="J64" s="66">
        <f>[1]TCHAD!CC2256</f>
        <v>1.7902918856152523</v>
      </c>
      <c r="K64" s="66">
        <f>[1]TCHAD!CN2256</f>
        <v>0.18270650320953224</v>
      </c>
      <c r="L64" s="66">
        <f>[1]TCHAD!CZ2256</f>
        <v>0.84124490764243132</v>
      </c>
      <c r="M64" s="66">
        <f>[1]TCHAD!DH2256</f>
        <v>-1.3840367951006483E-2</v>
      </c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7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77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77"/>
      <c r="CC64" s="77"/>
      <c r="CD64" s="77"/>
      <c r="CE64" s="77"/>
      <c r="CF64" s="77"/>
      <c r="CG64" s="66"/>
      <c r="CH64" s="66"/>
      <c r="CI64" s="66"/>
      <c r="CJ64" s="66"/>
      <c r="CK64" s="66"/>
      <c r="CL64" s="77"/>
      <c r="CM64" s="77"/>
      <c r="CN64" s="78"/>
      <c r="CO64" s="78"/>
      <c r="CP64" s="78"/>
      <c r="CQ64" s="78"/>
      <c r="CR64" s="78"/>
      <c r="CS64" s="78"/>
      <c r="CT64" s="78"/>
      <c r="CU64" s="78"/>
      <c r="CV64" s="78"/>
      <c r="CW64" s="66"/>
      <c r="CX64" s="66"/>
      <c r="CY64" s="66"/>
      <c r="CZ64" s="76"/>
      <c r="DA64" s="77"/>
      <c r="DB64" s="77"/>
      <c r="DC64" s="77"/>
      <c r="DD64" s="77"/>
      <c r="DE64" s="77"/>
      <c r="DF64" s="77"/>
      <c r="DG64" s="79"/>
      <c r="DH64" s="80"/>
    </row>
    <row r="65" spans="1:112" ht="15.6" x14ac:dyDescent="0.3">
      <c r="A65" s="63" t="s">
        <v>58</v>
      </c>
      <c r="B65" s="66">
        <f>[1]TCHAD!AC2257</f>
        <v>1.3679326534479075</v>
      </c>
      <c r="C65" s="66">
        <f>[1]TCHAD!AH2257</f>
        <v>-7.3176704084776238</v>
      </c>
      <c r="D65" s="66">
        <f>[1]TCHAD!AM2257</f>
        <v>4.0310747322843019</v>
      </c>
      <c r="E65" s="66">
        <f>[1]TCHAD!AR2257</f>
        <v>6.3463667225347047</v>
      </c>
      <c r="F65" s="66">
        <f>[1]TCHAD!AV2257</f>
        <v>6.0517680443133948</v>
      </c>
      <c r="G65" s="66">
        <f>[1]TCHAD!BA2257</f>
        <v>2.3096978129589258</v>
      </c>
      <c r="H65" s="66">
        <f>[1]TCHAD!BH2257</f>
        <v>0.6177844479714758</v>
      </c>
      <c r="I65" s="66">
        <f>[1]TCHAD!BQ2257</f>
        <v>1.4926190608784453</v>
      </c>
      <c r="J65" s="66">
        <f>[1]TCHAD!CC2257</f>
        <v>1.1483233529049861</v>
      </c>
      <c r="K65" s="66">
        <f>[1]TCHAD!CN2257</f>
        <v>1.5702984621414258</v>
      </c>
      <c r="L65" s="66">
        <f>[1]TCHAD!CZ2257</f>
        <v>0.16598217461017445</v>
      </c>
      <c r="M65" s="66">
        <f>[1]TCHAD!DH2257</f>
        <v>-2.1955467365891339</v>
      </c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7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77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77"/>
      <c r="CC65" s="77"/>
      <c r="CD65" s="77"/>
      <c r="CE65" s="77"/>
      <c r="CF65" s="77"/>
      <c r="CG65" s="66"/>
      <c r="CH65" s="66"/>
      <c r="CI65" s="66"/>
      <c r="CJ65" s="66"/>
      <c r="CK65" s="66"/>
      <c r="CL65" s="77"/>
      <c r="CM65" s="77"/>
      <c r="CN65" s="78"/>
      <c r="CO65" s="78"/>
      <c r="CP65" s="78"/>
      <c r="CQ65" s="78"/>
      <c r="CR65" s="78"/>
      <c r="CS65" s="78"/>
      <c r="CT65" s="78"/>
      <c r="CU65" s="78"/>
      <c r="CV65" s="78"/>
      <c r="CW65" s="66"/>
      <c r="CX65" s="66"/>
      <c r="CY65" s="66"/>
      <c r="CZ65" s="76"/>
      <c r="DA65" s="77"/>
      <c r="DB65" s="77"/>
      <c r="DC65" s="77"/>
      <c r="DD65" s="77"/>
      <c r="DE65" s="77"/>
      <c r="DF65" s="77"/>
      <c r="DG65" s="79"/>
      <c r="DH65" s="80"/>
    </row>
    <row r="66" spans="1:112" ht="15.6" x14ac:dyDescent="0.3">
      <c r="A66" s="63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7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77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77"/>
      <c r="CC66" s="77"/>
      <c r="CD66" s="77"/>
      <c r="CE66" s="77"/>
      <c r="CF66" s="77"/>
      <c r="CG66" s="66"/>
      <c r="CH66" s="66"/>
      <c r="CI66" s="66"/>
      <c r="CJ66" s="66"/>
      <c r="CK66" s="66"/>
      <c r="CL66" s="77"/>
      <c r="CM66" s="77"/>
      <c r="CN66" s="78"/>
      <c r="CO66" s="78"/>
      <c r="CP66" s="78"/>
      <c r="CQ66" s="78"/>
      <c r="CR66" s="78"/>
      <c r="CS66" s="78"/>
      <c r="CT66" s="78"/>
      <c r="CU66" s="78"/>
      <c r="CV66" s="78"/>
      <c r="CW66" s="66"/>
      <c r="CX66" s="66"/>
      <c r="CY66" s="66"/>
      <c r="CZ66" s="76"/>
      <c r="DA66" s="77"/>
      <c r="DB66" s="77"/>
      <c r="DC66" s="77"/>
      <c r="DD66" s="77"/>
      <c r="DE66" s="77"/>
      <c r="DF66" s="77"/>
      <c r="DG66" s="79"/>
      <c r="DH66" s="80"/>
    </row>
    <row r="67" spans="1:112" ht="15.6" x14ac:dyDescent="0.3">
      <c r="A67" s="21" t="s">
        <v>42</v>
      </c>
      <c r="B67" s="30"/>
      <c r="C67" s="30"/>
      <c r="D67" s="30"/>
      <c r="E67" s="30"/>
      <c r="F67" s="30"/>
      <c r="G67" s="30"/>
      <c r="H67" s="30"/>
      <c r="I67" s="30"/>
      <c r="J67" s="30"/>
      <c r="K67" s="13"/>
      <c r="L67" s="13"/>
      <c r="M67" s="13"/>
      <c r="O67" s="13"/>
      <c r="P67" s="30"/>
      <c r="Q67" s="30"/>
      <c r="R67" s="13"/>
      <c r="S67" s="30"/>
      <c r="T67" s="13"/>
      <c r="U67" s="30"/>
      <c r="V67" s="30"/>
      <c r="W67" s="30"/>
      <c r="X67" s="13"/>
      <c r="Y67" s="30"/>
      <c r="Z67" s="13"/>
      <c r="AA67" s="82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1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2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2"/>
      <c r="CC67" s="32"/>
      <c r="CD67" s="32"/>
      <c r="CE67" s="32"/>
      <c r="CF67" s="32"/>
      <c r="CG67" s="30"/>
      <c r="CH67" s="30"/>
      <c r="CI67" s="30"/>
      <c r="CJ67" s="30"/>
      <c r="CK67" s="30"/>
      <c r="CL67" s="32"/>
      <c r="CM67" s="32"/>
      <c r="CN67" s="33"/>
      <c r="CO67" s="33"/>
      <c r="CP67" s="33"/>
      <c r="CQ67" s="33"/>
      <c r="CR67" s="33"/>
      <c r="CS67" s="33"/>
      <c r="CT67" s="33"/>
      <c r="CU67" s="33"/>
      <c r="CV67" s="33"/>
      <c r="CW67" s="30"/>
      <c r="CX67" s="30"/>
      <c r="CY67" s="30"/>
      <c r="CZ67" s="31"/>
      <c r="DA67" s="32"/>
      <c r="DB67" s="32"/>
      <c r="DC67" s="32"/>
      <c r="DD67" s="32"/>
      <c r="DE67" s="32"/>
      <c r="DF67" s="32"/>
      <c r="DG67" s="34"/>
      <c r="DH67" s="35"/>
    </row>
    <row r="68" spans="1:112" ht="15.6" x14ac:dyDescent="0.3">
      <c r="A68" s="22" t="s">
        <v>59</v>
      </c>
      <c r="B68" s="30">
        <f>[1]TCHAD!AC2260</f>
        <v>27.108755802813846</v>
      </c>
      <c r="C68" s="30">
        <f>[1]TCHAD!AH2260</f>
        <v>27.303467424987009</v>
      </c>
      <c r="D68" s="30">
        <f>[1]TCHAD!AM2260</f>
        <v>28.920178092114636</v>
      </c>
      <c r="E68" s="30">
        <f>[1]TCHAD!AR2260</f>
        <v>24.811673518001555</v>
      </c>
      <c r="F68" s="30">
        <f>[1]TCHAD!AV2260</f>
        <v>22.677479125486265</v>
      </c>
      <c r="G68" s="30">
        <f>[1]TCHAD!BA2260</f>
        <v>25.756418828915823</v>
      </c>
      <c r="H68" s="30">
        <f>[1]TCHAD!BH2260</f>
        <v>26.647911650661843</v>
      </c>
      <c r="I68" s="30">
        <f>[1]TCHAD!BQ2260</f>
        <v>27.541403779652065</v>
      </c>
      <c r="J68" s="30">
        <f>[1]TCHAD!CC2260</f>
        <v>27.117810227676632</v>
      </c>
      <c r="K68" s="30">
        <f>[1]TCHAD!CN2260</f>
        <v>29.976047814541779</v>
      </c>
      <c r="L68" s="30">
        <f>[1]TCHAD!CZ2260</f>
        <v>26.500454558289334</v>
      </c>
      <c r="M68" s="30">
        <f>[1]TCHAD!DH2260</f>
        <v>25.477018090312043</v>
      </c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1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2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2"/>
      <c r="CC68" s="32"/>
      <c r="CD68" s="32"/>
      <c r="CE68" s="32"/>
      <c r="CF68" s="32"/>
      <c r="CG68" s="30"/>
      <c r="CH68" s="30"/>
      <c r="CI68" s="30"/>
      <c r="CJ68" s="30"/>
      <c r="CK68" s="30"/>
      <c r="CL68" s="32"/>
      <c r="CM68" s="32"/>
      <c r="CN68" s="33"/>
      <c r="CO68" s="33"/>
      <c r="CP68" s="33"/>
      <c r="CQ68" s="33"/>
      <c r="CR68" s="33"/>
      <c r="CS68" s="33"/>
      <c r="CT68" s="33"/>
      <c r="CU68" s="33"/>
      <c r="CV68" s="33"/>
      <c r="CW68" s="30"/>
      <c r="CX68" s="30"/>
      <c r="CY68" s="30"/>
      <c r="CZ68" s="31"/>
      <c r="DA68" s="32"/>
      <c r="DB68" s="32"/>
      <c r="DC68" s="32"/>
      <c r="DD68" s="32"/>
      <c r="DE68" s="32"/>
      <c r="DF68" s="32"/>
      <c r="DG68" s="34"/>
      <c r="DH68" s="35"/>
    </row>
    <row r="69" spans="1:112" ht="15.6" x14ac:dyDescent="0.3">
      <c r="A69" s="23" t="s">
        <v>60</v>
      </c>
      <c r="B69" s="30">
        <f>[1]TCHAD!AC2261</f>
        <v>32.97608339838181</v>
      </c>
      <c r="C69" s="30">
        <f>[1]TCHAD!AH2261</f>
        <v>16.761373947451162</v>
      </c>
      <c r="D69" s="30">
        <f>[1]TCHAD!AM2261</f>
        <v>12.578897926424515</v>
      </c>
      <c r="E69" s="30">
        <f>[1]TCHAD!AR2261</f>
        <v>16.006924612525015</v>
      </c>
      <c r="F69" s="30">
        <f>[1]TCHAD!AV2261</f>
        <v>19.956688364273809</v>
      </c>
      <c r="G69" s="30">
        <f>[1]TCHAD!BA2261</f>
        <v>31.770823066656366</v>
      </c>
      <c r="H69" s="30">
        <f>[1]TCHAD!BH2261</f>
        <v>29.90385685743686</v>
      </c>
      <c r="I69" s="30">
        <f>[1]TCHAD!BQ2261</f>
        <v>29.51143672218992</v>
      </c>
      <c r="J69" s="30">
        <f>[1]TCHAD!CC2261</f>
        <v>26.879852524485976</v>
      </c>
      <c r="K69" s="30">
        <f>[1]TCHAD!CN2261</f>
        <v>37.795327462403087</v>
      </c>
      <c r="L69" s="30">
        <f>[1]TCHAD!CZ2261</f>
        <v>48.842027541866351</v>
      </c>
      <c r="M69" s="30">
        <f>[1]TCHAD!DH2261</f>
        <v>37.998235337829257</v>
      </c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1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2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2"/>
      <c r="CC69" s="32"/>
      <c r="CD69" s="32"/>
      <c r="CE69" s="32"/>
      <c r="CF69" s="32"/>
      <c r="CG69" s="30"/>
      <c r="CH69" s="30"/>
      <c r="CI69" s="30"/>
      <c r="CJ69" s="30"/>
      <c r="CK69" s="30"/>
      <c r="CL69" s="32"/>
      <c r="CM69" s="32"/>
      <c r="CN69" s="33"/>
      <c r="CO69" s="33"/>
      <c r="CP69" s="33"/>
      <c r="CQ69" s="33"/>
      <c r="CR69" s="33"/>
      <c r="CS69" s="33"/>
      <c r="CT69" s="33"/>
      <c r="CU69" s="33"/>
      <c r="CV69" s="33"/>
      <c r="CW69" s="30"/>
      <c r="CX69" s="30"/>
      <c r="CY69" s="30"/>
      <c r="CZ69" s="31"/>
      <c r="DA69" s="32"/>
      <c r="DB69" s="32"/>
      <c r="DC69" s="32"/>
      <c r="DD69" s="32"/>
      <c r="DE69" s="32"/>
      <c r="DF69" s="32"/>
      <c r="DG69" s="34"/>
      <c r="DH69" s="35"/>
    </row>
    <row r="70" spans="1:112" ht="15.6" x14ac:dyDescent="0.3">
      <c r="A70" s="22" t="s">
        <v>61</v>
      </c>
      <c r="B70" s="30">
        <f>[1]TCHAD!AC2262</f>
        <v>30.738044507432647</v>
      </c>
      <c r="C70" s="30">
        <f>[1]TCHAD!AH2262</f>
        <v>13.363359602941033</v>
      </c>
      <c r="D70" s="30">
        <f>[1]TCHAD!AM2262</f>
        <v>11.445965512547225</v>
      </c>
      <c r="E70" s="30">
        <f>[1]TCHAD!AR2262</f>
        <v>15.313273361009436</v>
      </c>
      <c r="F70" s="30">
        <f>[1]TCHAD!AV2262</f>
        <v>18.824363704735703</v>
      </c>
      <c r="G70" s="30">
        <f>[1]TCHAD!BA2262</f>
        <v>28.711034751264542</v>
      </c>
      <c r="H70" s="30">
        <f>[1]TCHAD!BH2262</f>
        <v>29.407389504365661</v>
      </c>
      <c r="I70" s="30">
        <f>[1]TCHAD!BQ2262</f>
        <v>29.28238745207657</v>
      </c>
      <c r="J70" s="30">
        <f>[1]TCHAD!CC2262</f>
        <v>26.44524186729106</v>
      </c>
      <c r="K70" s="30">
        <f>[1]TCHAD!CN2262</f>
        <v>37.177662882320561</v>
      </c>
      <c r="L70" s="30">
        <f>[1]TCHAD!CZ2262</f>
        <v>48.167732234929815</v>
      </c>
      <c r="M70" s="30">
        <f>[1]TCHAD!DH2262</f>
        <v>36.653073301214896</v>
      </c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1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2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2"/>
      <c r="CC70" s="32"/>
      <c r="CD70" s="32"/>
      <c r="CE70" s="32"/>
      <c r="CF70" s="32"/>
      <c r="CG70" s="30"/>
      <c r="CH70" s="30"/>
      <c r="CI70" s="30"/>
      <c r="CJ70" s="30"/>
      <c r="CK70" s="30"/>
      <c r="CL70" s="32"/>
      <c r="CM70" s="32"/>
      <c r="CN70" s="33"/>
      <c r="CO70" s="33"/>
      <c r="CP70" s="33"/>
      <c r="CQ70" s="33"/>
      <c r="CR70" s="33"/>
      <c r="CS70" s="33"/>
      <c r="CT70" s="33"/>
      <c r="CU70" s="33"/>
      <c r="CV70" s="33"/>
      <c r="CW70" s="30"/>
      <c r="CX70" s="30"/>
      <c r="CY70" s="30"/>
      <c r="CZ70" s="31"/>
      <c r="DA70" s="32"/>
      <c r="DB70" s="32"/>
      <c r="DC70" s="32"/>
      <c r="DD70" s="32"/>
      <c r="DE70" s="32"/>
      <c r="DF70" s="32"/>
      <c r="DG70" s="34"/>
      <c r="DH70" s="35"/>
    </row>
    <row r="71" spans="1:112" ht="15.6" x14ac:dyDescent="0.3">
      <c r="A71" s="21" t="s">
        <v>11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1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2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2"/>
      <c r="CC71" s="32"/>
      <c r="CD71" s="32"/>
      <c r="CE71" s="32"/>
      <c r="CF71" s="32"/>
      <c r="CG71" s="30"/>
      <c r="CH71" s="30"/>
      <c r="CI71" s="30"/>
      <c r="CJ71" s="30"/>
      <c r="CK71" s="30"/>
      <c r="CL71" s="32"/>
      <c r="CM71" s="32"/>
      <c r="CN71" s="33"/>
      <c r="CO71" s="33"/>
      <c r="CP71" s="33"/>
      <c r="CQ71" s="33"/>
      <c r="CR71" s="33"/>
      <c r="CS71" s="33"/>
      <c r="CT71" s="33"/>
      <c r="CU71" s="33"/>
      <c r="CV71" s="33"/>
      <c r="CW71" s="30"/>
      <c r="CX71" s="30"/>
      <c r="CY71" s="30"/>
      <c r="CZ71" s="31"/>
      <c r="DA71" s="32"/>
      <c r="DB71" s="32"/>
      <c r="DC71" s="32"/>
      <c r="DD71" s="32"/>
      <c r="DE71" s="32"/>
      <c r="DF71" s="32"/>
      <c r="DG71" s="34"/>
      <c r="DH71" s="35"/>
    </row>
    <row r="72" spans="1:112" ht="15.6" x14ac:dyDescent="0.3">
      <c r="A72" s="22" t="s">
        <v>12</v>
      </c>
      <c r="B72" s="30">
        <f>[1]TCHAD!AC2264</f>
        <v>19.321307051305229</v>
      </c>
      <c r="C72" s="30">
        <f>[1]TCHAD!AH2264</f>
        <v>17.7754354845212</v>
      </c>
      <c r="D72" s="30">
        <f>[1]TCHAD!AM2264</f>
        <v>20.235521319524757</v>
      </c>
      <c r="E72" s="30">
        <f>[1]TCHAD!AR2264</f>
        <v>10.043965417650107</v>
      </c>
      <c r="F72" s="30">
        <f>[1]TCHAD!AV2264</f>
        <v>9.343171277075319</v>
      </c>
      <c r="G72" s="30">
        <f>[1]TCHAD!BA2264</f>
        <v>10.356874791411977</v>
      </c>
      <c r="H72" s="30">
        <f>[1]TCHAD!BH2264</f>
        <v>11.564532797132394</v>
      </c>
      <c r="I72" s="30">
        <f>[1]TCHAD!BQ2264</f>
        <v>12.399744401153756</v>
      </c>
      <c r="J72" s="30">
        <f>[1]TCHAD!CC2264</f>
        <v>14.258576906568198</v>
      </c>
      <c r="K72" s="30">
        <f>[1]TCHAD!CN2264</f>
        <v>14.959663230830373</v>
      </c>
      <c r="L72" s="30">
        <f>[1]TCHAD!CZ2264</f>
        <v>17.612683706689239</v>
      </c>
      <c r="M72" s="30">
        <f>[1]TCHAD!DH2264</f>
        <v>18.472786720262434</v>
      </c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1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2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2"/>
      <c r="CC72" s="32"/>
      <c r="CD72" s="32"/>
      <c r="CE72" s="32"/>
      <c r="CF72" s="32"/>
      <c r="CG72" s="30"/>
      <c r="CH72" s="30"/>
      <c r="CI72" s="30"/>
      <c r="CJ72" s="30"/>
      <c r="CK72" s="30"/>
      <c r="CL72" s="32"/>
      <c r="CM72" s="32"/>
      <c r="CN72" s="33"/>
      <c r="CO72" s="33"/>
      <c r="CP72" s="33"/>
      <c r="CQ72" s="33"/>
      <c r="CR72" s="33"/>
      <c r="CS72" s="33"/>
      <c r="CT72" s="33"/>
      <c r="CU72" s="33"/>
      <c r="CV72" s="33"/>
      <c r="CW72" s="30"/>
      <c r="CX72" s="30"/>
      <c r="CY72" s="30"/>
      <c r="CZ72" s="31"/>
      <c r="DA72" s="32"/>
      <c r="DB72" s="32"/>
      <c r="DC72" s="32"/>
      <c r="DD72" s="32"/>
      <c r="DE72" s="32"/>
      <c r="DF72" s="32"/>
      <c r="DG72" s="34"/>
      <c r="DH72" s="35"/>
    </row>
    <row r="73" spans="1:112" ht="15.6" x14ac:dyDescent="0.3">
      <c r="A73" s="22" t="s">
        <v>13</v>
      </c>
      <c r="B73" s="30">
        <f>[1]TCHAD!AC2265</f>
        <v>14.328676525307534</v>
      </c>
      <c r="C73" s="30">
        <f>[1]TCHAD!AH2265</f>
        <v>11.01209791209315</v>
      </c>
      <c r="D73" s="30">
        <f>[1]TCHAD!AM2265</f>
        <v>8.9948738120305869</v>
      </c>
      <c r="E73" s="30">
        <f>[1]TCHAD!AR2265</f>
        <v>3.7352375052461597</v>
      </c>
      <c r="F73" s="30">
        <f>[1]TCHAD!AV2265</f>
        <v>2.7740338023162137</v>
      </c>
      <c r="G73" s="30">
        <f>[1]TCHAD!BA2265</f>
        <v>3.34092735206838</v>
      </c>
      <c r="H73" s="30">
        <f>[1]TCHAD!BH2265</f>
        <v>5.253042016324545</v>
      </c>
      <c r="I73" s="30">
        <f>[1]TCHAD!BQ2265</f>
        <v>5.0151513136276593</v>
      </c>
      <c r="J73" s="30">
        <f>[1]TCHAD!CC2265</f>
        <v>6.244552558206645</v>
      </c>
      <c r="K73" s="30">
        <f>[1]TCHAD!CN2265</f>
        <v>7.1285998503153021</v>
      </c>
      <c r="L73" s="30">
        <f>[1]TCHAD!CZ2265</f>
        <v>10.371707985737451</v>
      </c>
      <c r="M73" s="30">
        <f>[1]TCHAD!DH2265</f>
        <v>11.778665685245381</v>
      </c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1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2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2"/>
      <c r="CC73" s="32"/>
      <c r="CD73" s="32"/>
      <c r="CE73" s="32"/>
      <c r="CF73" s="32"/>
      <c r="CG73" s="30"/>
      <c r="CH73" s="30"/>
      <c r="CI73" s="30"/>
      <c r="CJ73" s="30"/>
      <c r="CK73" s="30"/>
      <c r="CL73" s="32"/>
      <c r="CM73" s="32"/>
      <c r="CN73" s="33"/>
      <c r="CO73" s="33"/>
      <c r="CP73" s="33"/>
      <c r="CQ73" s="33"/>
      <c r="CR73" s="33"/>
      <c r="CS73" s="33"/>
      <c r="CT73" s="33"/>
      <c r="CU73" s="33"/>
      <c r="CV73" s="33"/>
      <c r="CW73" s="30"/>
      <c r="CX73" s="30"/>
      <c r="CY73" s="30"/>
      <c r="CZ73" s="31"/>
      <c r="DA73" s="32"/>
      <c r="DB73" s="32"/>
      <c r="DC73" s="32"/>
      <c r="DD73" s="32"/>
      <c r="DE73" s="32"/>
      <c r="DF73" s="32"/>
      <c r="DG73" s="34"/>
      <c r="DH73" s="35"/>
    </row>
    <row r="74" spans="1:112" ht="15.6" x14ac:dyDescent="0.3">
      <c r="A74" s="22" t="s">
        <v>14</v>
      </c>
      <c r="B74" s="30">
        <f>[1]TCHAD!AC2266</f>
        <v>4.9926305259976944</v>
      </c>
      <c r="C74" s="30">
        <f>[1]TCHAD!AH2266</f>
        <v>6.7633375724280489</v>
      </c>
      <c r="D74" s="30">
        <f>[1]TCHAD!AM2266</f>
        <v>11.24064750749417</v>
      </c>
      <c r="E74" s="30">
        <f>[1]TCHAD!AR2266</f>
        <v>6.3087279124039455</v>
      </c>
      <c r="F74" s="30">
        <f>[1]TCHAD!AV2266</f>
        <v>6.5691374747591071</v>
      </c>
      <c r="G74" s="30">
        <f>[1]TCHAD!BA2266</f>
        <v>7.0159474393435968</v>
      </c>
      <c r="H74" s="30">
        <f>[1]TCHAD!BH2266</f>
        <v>6.3114907808078495</v>
      </c>
      <c r="I74" s="30">
        <f>[1]TCHAD!BQ2266</f>
        <v>7.3845930875260981</v>
      </c>
      <c r="J74" s="30">
        <f>[1]TCHAD!CC2266</f>
        <v>8.0140243483615539</v>
      </c>
      <c r="K74" s="30">
        <f>[1]TCHAD!CN2266</f>
        <v>7.8310633805150687</v>
      </c>
      <c r="L74" s="30">
        <f>[1]TCHAD!CZ2266</f>
        <v>7.2409757209517904</v>
      </c>
      <c r="M74" s="30">
        <f>[1]TCHAD!DH2266</f>
        <v>6.6941210350170559</v>
      </c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2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2"/>
      <c r="CC74" s="32"/>
      <c r="CD74" s="32"/>
      <c r="CE74" s="32"/>
      <c r="CF74" s="32"/>
      <c r="CG74" s="30"/>
      <c r="CH74" s="30"/>
      <c r="CI74" s="30"/>
      <c r="CJ74" s="30"/>
      <c r="CK74" s="30"/>
      <c r="CL74" s="32"/>
      <c r="CM74" s="32"/>
      <c r="CN74" s="33"/>
      <c r="CO74" s="33"/>
      <c r="CP74" s="33"/>
      <c r="CQ74" s="33"/>
      <c r="CR74" s="33"/>
      <c r="CS74" s="33"/>
      <c r="CT74" s="33"/>
      <c r="CU74" s="33"/>
      <c r="CV74" s="33"/>
      <c r="CW74" s="30"/>
      <c r="CX74" s="30"/>
      <c r="CY74" s="30"/>
      <c r="CZ74" s="31"/>
      <c r="DA74" s="32"/>
      <c r="DB74" s="32"/>
      <c r="DC74" s="32"/>
      <c r="DD74" s="32"/>
      <c r="DE74" s="32"/>
      <c r="DF74" s="32"/>
      <c r="DG74" s="34"/>
      <c r="DH74" s="35"/>
    </row>
    <row r="75" spans="1:112" ht="15.6" x14ac:dyDescent="0.3">
      <c r="A75" s="22" t="s">
        <v>15</v>
      </c>
      <c r="B75" s="30">
        <f>[1]TCHAD!AC2267</f>
        <v>22.91023966146998</v>
      </c>
      <c r="C75" s="30">
        <f>[1]TCHAD!AH2267</f>
        <v>22.302861938671175</v>
      </c>
      <c r="D75" s="30">
        <f>[1]TCHAD!AM2267</f>
        <v>22.533871001207036</v>
      </c>
      <c r="E75" s="30">
        <f>[1]TCHAD!AR2267</f>
        <v>17.464044133140543</v>
      </c>
      <c r="F75" s="30">
        <f>[1]TCHAD!AV2267</f>
        <v>14.111529161611969</v>
      </c>
      <c r="G75" s="30">
        <f>[1]TCHAD!BA2267</f>
        <v>14.516329344737111</v>
      </c>
      <c r="H75" s="30">
        <f>[1]TCHAD!BH2267</f>
        <v>12.811150230857171</v>
      </c>
      <c r="I75" s="30">
        <f>[1]TCHAD!BQ2267</f>
        <v>14.226376467667917</v>
      </c>
      <c r="J75" s="30">
        <f>[1]TCHAD!CC2267</f>
        <v>17.416700974967281</v>
      </c>
      <c r="K75" s="30">
        <f>[1]TCHAD!CN2267</f>
        <v>16.789651012219046</v>
      </c>
      <c r="L75" s="30">
        <f>[1]TCHAD!CZ2267</f>
        <v>14.534262972439214</v>
      </c>
      <c r="M75" s="30">
        <f>[1]TCHAD!DH2267</f>
        <v>16.137193794767999</v>
      </c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1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2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2"/>
      <c r="CC75" s="32"/>
      <c r="CD75" s="32"/>
      <c r="CE75" s="32"/>
      <c r="CF75" s="32"/>
      <c r="CG75" s="30"/>
      <c r="CH75" s="30"/>
      <c r="CI75" s="30"/>
      <c r="CJ75" s="30"/>
      <c r="CK75" s="30"/>
      <c r="CL75" s="32"/>
      <c r="CM75" s="32"/>
      <c r="CN75" s="33"/>
      <c r="CO75" s="33"/>
      <c r="CP75" s="33"/>
      <c r="CQ75" s="33"/>
      <c r="CR75" s="33"/>
      <c r="CS75" s="33"/>
      <c r="CT75" s="33"/>
      <c r="CU75" s="33"/>
      <c r="CV75" s="33"/>
      <c r="CW75" s="30"/>
      <c r="CX75" s="30"/>
      <c r="CY75" s="30"/>
      <c r="CZ75" s="31"/>
      <c r="DA75" s="32"/>
      <c r="DB75" s="32"/>
      <c r="DC75" s="32"/>
      <c r="DD75" s="32"/>
      <c r="DE75" s="32"/>
      <c r="DF75" s="32"/>
      <c r="DG75" s="34"/>
      <c r="DH75" s="35"/>
    </row>
    <row r="76" spans="1:112" ht="15.6" x14ac:dyDescent="0.3">
      <c r="A76" s="22" t="s">
        <v>16</v>
      </c>
      <c r="B76" s="30">
        <f>[1]TCHAD!AC2268</f>
        <v>10.502710399801952</v>
      </c>
      <c r="C76" s="30">
        <f>[1]TCHAD!AH2268</f>
        <v>12.85109782779991</v>
      </c>
      <c r="D76" s="30">
        <f>[1]TCHAD!AM2268</f>
        <v>12.552613529506603</v>
      </c>
      <c r="E76" s="30">
        <f>[1]TCHAD!AR2268</f>
        <v>11.920010513149196</v>
      </c>
      <c r="F76" s="30">
        <f>[1]TCHAD!AV2268</f>
        <v>11.191912506163478</v>
      </c>
      <c r="G76" s="30">
        <f>[1]TCHAD!BA2268</f>
        <v>11.008355625065311</v>
      </c>
      <c r="H76" s="30">
        <f>[1]TCHAD!BH2268</f>
        <v>9.3300298498898613</v>
      </c>
      <c r="I76" s="30">
        <f>[1]TCHAD!BQ2268</f>
        <v>9.8419959194573945</v>
      </c>
      <c r="J76" s="30">
        <f>[1]TCHAD!CC2268</f>
        <v>10.815414259916388</v>
      </c>
      <c r="K76" s="30">
        <f>[1]TCHAD!CN2268</f>
        <v>12.927589058574279</v>
      </c>
      <c r="L76" s="30">
        <f>[1]TCHAD!CZ2268</f>
        <v>11.949289601735044</v>
      </c>
      <c r="M76" s="30">
        <f>[1]TCHAD!DH2268</f>
        <v>11.51312257289071</v>
      </c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1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2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2"/>
      <c r="CC76" s="32"/>
      <c r="CD76" s="32"/>
      <c r="CE76" s="32"/>
      <c r="CF76" s="32"/>
      <c r="CG76" s="30"/>
      <c r="CH76" s="30"/>
      <c r="CI76" s="30"/>
      <c r="CJ76" s="30"/>
      <c r="CK76" s="30"/>
      <c r="CL76" s="32"/>
      <c r="CM76" s="32"/>
      <c r="CN76" s="33"/>
      <c r="CO76" s="33"/>
      <c r="CP76" s="33"/>
      <c r="CQ76" s="33"/>
      <c r="CR76" s="33"/>
      <c r="CS76" s="33"/>
      <c r="CT76" s="33"/>
      <c r="CU76" s="33"/>
      <c r="CV76" s="33"/>
      <c r="CW76" s="30"/>
      <c r="CX76" s="30"/>
      <c r="CY76" s="30"/>
      <c r="CZ76" s="31"/>
      <c r="DA76" s="32"/>
      <c r="DB76" s="32"/>
      <c r="DC76" s="32"/>
      <c r="DD76" s="32"/>
      <c r="DE76" s="32"/>
      <c r="DF76" s="32"/>
      <c r="DG76" s="34"/>
      <c r="DH76" s="35"/>
    </row>
    <row r="77" spans="1:112" ht="15.6" x14ac:dyDescent="0.3">
      <c r="A77" s="22" t="s">
        <v>17</v>
      </c>
      <c r="B77" s="30">
        <f>[1]TCHAD!AC2269</f>
        <v>12.407529261668024</v>
      </c>
      <c r="C77" s="30">
        <f>[1]TCHAD!AH2269</f>
        <v>9.4517641108712631</v>
      </c>
      <c r="D77" s="30">
        <f>[1]TCHAD!AM2269</f>
        <v>9.9812574717004328</v>
      </c>
      <c r="E77" s="30">
        <f>[1]TCHAD!AR2269</f>
        <v>5.5440336199913469</v>
      </c>
      <c r="F77" s="30">
        <f>[1]TCHAD!AV2269</f>
        <v>2.9196166554484924</v>
      </c>
      <c r="G77" s="30">
        <f>[1]TCHAD!BA2269</f>
        <v>3.5079737196717988</v>
      </c>
      <c r="H77" s="30">
        <f>[1]TCHAD!BH2269</f>
        <v>3.4811203809673099</v>
      </c>
      <c r="I77" s="30">
        <f>[1]TCHAD!BQ2269</f>
        <v>4.3843805482105234</v>
      </c>
      <c r="J77" s="30">
        <f>[1]TCHAD!CC2269</f>
        <v>6.6012867150508932</v>
      </c>
      <c r="K77" s="30">
        <f>[1]TCHAD!CN2269</f>
        <v>3.8620619536447678</v>
      </c>
      <c r="L77" s="30">
        <f>[1]TCHAD!CZ2269</f>
        <v>2.5849733707041698</v>
      </c>
      <c r="M77" s="30">
        <f>[1]TCHAD!DH2269</f>
        <v>4.6240712218772879</v>
      </c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1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2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2"/>
      <c r="CC77" s="32"/>
      <c r="CD77" s="32"/>
      <c r="CE77" s="32"/>
      <c r="CF77" s="32"/>
      <c r="CG77" s="30"/>
      <c r="CH77" s="30"/>
      <c r="CI77" s="30"/>
      <c r="CJ77" s="30"/>
      <c r="CK77" s="30"/>
      <c r="CL77" s="32"/>
      <c r="CM77" s="32"/>
      <c r="CN77" s="33"/>
      <c r="CO77" s="33"/>
      <c r="CP77" s="33"/>
      <c r="CQ77" s="33"/>
      <c r="CR77" s="33"/>
      <c r="CS77" s="33"/>
      <c r="CT77" s="33"/>
      <c r="CU77" s="33"/>
      <c r="CV77" s="33"/>
      <c r="CW77" s="30"/>
      <c r="CX77" s="30"/>
      <c r="CY77" s="30"/>
      <c r="CZ77" s="31"/>
      <c r="DA77" s="32"/>
      <c r="DB77" s="32"/>
      <c r="DC77" s="32"/>
      <c r="DD77" s="32"/>
      <c r="DE77" s="32"/>
      <c r="DF77" s="32"/>
      <c r="DG77" s="34"/>
      <c r="DH77" s="35"/>
    </row>
    <row r="78" spans="1:112" ht="15.6" x14ac:dyDescent="0.3">
      <c r="A78" s="23" t="s">
        <v>62</v>
      </c>
      <c r="B78" s="30">
        <f>[1]TCHAD!AC2270</f>
        <v>0.21706666552639373</v>
      </c>
      <c r="C78" s="30">
        <f>[1]TCHAD!AH2270</f>
        <v>-1.7225286505385609</v>
      </c>
      <c r="D78" s="30">
        <f>[1]TCHAD!AM2270</f>
        <v>1.1363387906193572</v>
      </c>
      <c r="E78" s="30">
        <f>[1]TCHAD!AR2270</f>
        <v>-3.6701355507748037</v>
      </c>
      <c r="F78" s="30">
        <f>[1]TCHAD!AV2270</f>
        <v>-0.71333475196929852</v>
      </c>
      <c r="G78" s="30">
        <f>[1]TCHAD!BA2270</f>
        <v>0.30068346168615417</v>
      </c>
      <c r="H78" s="30">
        <f>[1]TCHAD!BH2270</f>
        <v>1.9679306658171054</v>
      </c>
      <c r="I78" s="30">
        <f>[1]TCHAD!BQ2270</f>
        <v>1.1885910473429007</v>
      </c>
      <c r="J78" s="30">
        <f>[1]TCHAD!CC2270</f>
        <v>1.6060120985951953</v>
      </c>
      <c r="K78" s="30">
        <f>[1]TCHAD!CN2270</f>
        <v>0.76437444701391544</v>
      </c>
      <c r="L78" s="30">
        <f>[1]TCHAD!CZ2270</f>
        <v>4.7199914232200397</v>
      </c>
      <c r="M78" s="30">
        <f>[1]TCHAD!DH2270</f>
        <v>6.4759587718967744</v>
      </c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1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2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2"/>
      <c r="CC78" s="32"/>
      <c r="CD78" s="32"/>
      <c r="CE78" s="32"/>
      <c r="CF78" s="32"/>
      <c r="CG78" s="30"/>
      <c r="CH78" s="30"/>
      <c r="CI78" s="30"/>
      <c r="CJ78" s="30"/>
      <c r="CK78" s="30"/>
      <c r="CL78" s="32"/>
      <c r="CM78" s="32"/>
      <c r="CN78" s="33"/>
      <c r="CO78" s="33"/>
      <c r="CP78" s="33"/>
      <c r="CQ78" s="33"/>
      <c r="CR78" s="33"/>
      <c r="CS78" s="33"/>
      <c r="CT78" s="33"/>
      <c r="CU78" s="33"/>
      <c r="CV78" s="33"/>
      <c r="CW78" s="30"/>
      <c r="CX78" s="30"/>
      <c r="CY78" s="30"/>
      <c r="CZ78" s="31"/>
      <c r="DA78" s="32"/>
      <c r="DB78" s="32"/>
      <c r="DC78" s="32"/>
      <c r="DD78" s="32"/>
      <c r="DE78" s="32"/>
      <c r="DF78" s="32"/>
      <c r="DG78" s="34"/>
      <c r="DH78" s="35"/>
    </row>
    <row r="79" spans="1:112" ht="15.6" x14ac:dyDescent="0.3">
      <c r="A79" s="83" t="s">
        <v>63</v>
      </c>
      <c r="B79" s="30">
        <f>[1]TCHAD!AC2271</f>
        <v>-3.1966123845237977</v>
      </c>
      <c r="C79" s="30">
        <f>[1]TCHAD!AH2271</f>
        <v>-3.9118805821364311</v>
      </c>
      <c r="D79" s="30">
        <f>[1]TCHAD!AM2271</f>
        <v>-1.5916078711065398</v>
      </c>
      <c r="E79" s="30">
        <f>[1]TCHAD!AR2271</f>
        <v>-5.8171618333178712</v>
      </c>
      <c r="F79" s="30">
        <f>[1]TCHAD!AV2271</f>
        <v>-2.805726688374051</v>
      </c>
      <c r="G79" s="30">
        <f>[1]TCHAD!BA2271</f>
        <v>-2.6059233346133364</v>
      </c>
      <c r="H79" s="30">
        <f>[1]TCHAD!BH2271</f>
        <v>-0.19600903045987106</v>
      </c>
      <c r="I79" s="30">
        <f>[1]TCHAD!BQ2271</f>
        <v>-0.84206941709144689</v>
      </c>
      <c r="J79" s="30">
        <f>[1]TCHAD!CC2271</f>
        <v>-2.348532301458877</v>
      </c>
      <c r="K79" s="30">
        <f>[1]TCHAD!CN2271</f>
        <v>-0.7096950009421028</v>
      </c>
      <c r="L79" s="30">
        <f>[1]TCHAD!CZ2271</f>
        <v>3.5974178450191969</v>
      </c>
      <c r="M79" s="30">
        <f>[1]TCHAD!DH2271</f>
        <v>3.5341198810319558</v>
      </c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1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2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2"/>
      <c r="CC79" s="32"/>
      <c r="CD79" s="32"/>
      <c r="CE79" s="32"/>
      <c r="CF79" s="32"/>
      <c r="CG79" s="30"/>
      <c r="CH79" s="30"/>
      <c r="CI79" s="30"/>
      <c r="CJ79" s="30"/>
      <c r="CK79" s="30"/>
      <c r="CL79" s="32"/>
      <c r="CM79" s="32"/>
      <c r="CN79" s="33"/>
      <c r="CO79" s="33"/>
      <c r="CP79" s="33"/>
      <c r="CQ79" s="33"/>
      <c r="CR79" s="33"/>
      <c r="CS79" s="33"/>
      <c r="CT79" s="33"/>
      <c r="CU79" s="33"/>
      <c r="CV79" s="33"/>
      <c r="CW79" s="30"/>
      <c r="CX79" s="30"/>
      <c r="CY79" s="30"/>
      <c r="CZ79" s="31"/>
      <c r="DA79" s="32"/>
      <c r="DB79" s="32"/>
      <c r="DC79" s="32"/>
      <c r="DD79" s="32"/>
      <c r="DE79" s="32"/>
      <c r="DF79" s="32"/>
      <c r="DG79" s="34"/>
      <c r="DH79" s="35"/>
    </row>
    <row r="80" spans="1:112" ht="15.6" x14ac:dyDescent="0.3">
      <c r="A80" s="83" t="s">
        <v>64</v>
      </c>
      <c r="B80" s="30">
        <f>[1]TCHAD!AC2272</f>
        <v>-23.080295901799705</v>
      </c>
      <c r="C80" s="30">
        <f>[1]TCHAD!AH2272</f>
        <v>-17.906908798470674</v>
      </c>
      <c r="D80" s="30">
        <f>[1]TCHAD!AM2272</f>
        <v>-12.557794680616672</v>
      </c>
      <c r="E80" s="30">
        <f>[1]TCHAD!AR2272</f>
        <v>-11.136030189872795</v>
      </c>
      <c r="F80" s="30">
        <f>[1]TCHAD!AV2272</f>
        <v>-6.0128802179102934</v>
      </c>
      <c r="G80" s="30">
        <f>[1]TCHAD!BA2272</f>
        <v>-6.5031996701040971</v>
      </c>
      <c r="H80" s="30">
        <f>[1]TCHAD!BH2272</f>
        <v>-6.1518605868079952</v>
      </c>
      <c r="I80" s="30">
        <f>[1]TCHAD!BQ2272</f>
        <v>-6.6389664341520689</v>
      </c>
      <c r="J80" s="30">
        <f>[1]TCHAD!CC2272</f>
        <v>-9.3190695635469094</v>
      </c>
      <c r="K80" s="30">
        <f>[1]TCHAD!CN2272</f>
        <v>-8.8731287154025544</v>
      </c>
      <c r="L80" s="30">
        <f>[1]TCHAD!CZ2272</f>
        <v>-8.1193492763539918</v>
      </c>
      <c r="M80" s="30">
        <f>[1]TCHAD!DH2272</f>
        <v>-9.5358883463495783</v>
      </c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1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2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2"/>
      <c r="CC80" s="32"/>
      <c r="CD80" s="32"/>
      <c r="CE80" s="32"/>
      <c r="CF80" s="32"/>
      <c r="CG80" s="30"/>
      <c r="CH80" s="30"/>
      <c r="CI80" s="30"/>
      <c r="CJ80" s="30"/>
      <c r="CK80" s="30"/>
      <c r="CL80" s="32"/>
      <c r="CM80" s="32"/>
      <c r="CN80" s="33"/>
      <c r="CO80" s="33"/>
      <c r="CP80" s="33"/>
      <c r="CQ80" s="33"/>
      <c r="CR80" s="33"/>
      <c r="CS80" s="33"/>
      <c r="CT80" s="33"/>
      <c r="CU80" s="33"/>
      <c r="CV80" s="33"/>
      <c r="CW80" s="30"/>
      <c r="CX80" s="30"/>
      <c r="CY80" s="30"/>
      <c r="CZ80" s="31"/>
      <c r="DA80" s="32"/>
      <c r="DB80" s="32"/>
      <c r="DC80" s="32"/>
      <c r="DD80" s="32"/>
      <c r="DE80" s="32"/>
      <c r="DF80" s="32"/>
      <c r="DG80" s="34"/>
      <c r="DH80" s="35"/>
    </row>
    <row r="81" spans="1:112" ht="15.6" x14ac:dyDescent="0.3">
      <c r="A81" s="23" t="s">
        <v>65</v>
      </c>
      <c r="B81" s="30">
        <f>[1]TCHAD!AC2273</f>
        <v>-0.17525356011455961</v>
      </c>
      <c r="C81" s="30">
        <f>[1]TCHAD!AH2273</f>
        <v>-2.3380745225521067</v>
      </c>
      <c r="D81" s="30">
        <f>[1]TCHAD!AM2273</f>
        <v>0.42959698004362129</v>
      </c>
      <c r="E81" s="30">
        <f>[1]TCHAD!AR2273</f>
        <v>-5.2730524329473685</v>
      </c>
      <c r="F81" s="30">
        <f>[1]TCHAD!AV2273</f>
        <v>-2.6759659481318963</v>
      </c>
      <c r="G81" s="30">
        <f>[1]TCHAD!BA2273</f>
        <v>-1.2528477570256424</v>
      </c>
      <c r="H81" s="30">
        <f>[1]TCHAD!BH2273</f>
        <v>0.91732226255219662</v>
      </c>
      <c r="I81" s="30">
        <f>[1]TCHAD!BQ2273</f>
        <v>0.20402839792018668</v>
      </c>
      <c r="J81" s="30">
        <f>[1]TCHAD!CC2273</f>
        <v>0.79642033165499126</v>
      </c>
      <c r="K81" s="30">
        <f>[1]TCHAD!CN2273</f>
        <v>-0.35591833343265844</v>
      </c>
      <c r="L81" s="30">
        <f>[1]TCHAD!CZ2273</f>
        <v>4.2009943124508693</v>
      </c>
      <c r="M81" s="30">
        <f>[1]TCHAD!DH2273</f>
        <v>5.2774318163592557</v>
      </c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1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2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2"/>
      <c r="CC81" s="32"/>
      <c r="CD81" s="32"/>
      <c r="CE81" s="32"/>
      <c r="CF81" s="32"/>
      <c r="CG81" s="30"/>
      <c r="CH81" s="30"/>
      <c r="CI81" s="30"/>
      <c r="CJ81" s="30"/>
      <c r="CK81" s="30"/>
      <c r="CL81" s="32"/>
      <c r="CM81" s="32"/>
      <c r="CN81" s="33"/>
      <c r="CO81" s="33"/>
      <c r="CP81" s="33"/>
      <c r="CQ81" s="33"/>
      <c r="CR81" s="33"/>
      <c r="CS81" s="33"/>
      <c r="CT81" s="33"/>
      <c r="CU81" s="33"/>
      <c r="CV81" s="33"/>
      <c r="CW81" s="30"/>
      <c r="CX81" s="30"/>
      <c r="CY81" s="30"/>
      <c r="CZ81" s="31"/>
      <c r="DA81" s="32"/>
      <c r="DB81" s="32"/>
      <c r="DC81" s="32"/>
      <c r="DD81" s="32"/>
      <c r="DE81" s="32"/>
      <c r="DF81" s="32"/>
      <c r="DG81" s="34"/>
      <c r="DH81" s="35"/>
    </row>
    <row r="82" spans="1:112" ht="15.6" x14ac:dyDescent="0.3">
      <c r="A82" s="23" t="s">
        <v>66</v>
      </c>
      <c r="B82" s="30">
        <f>[1]TCHAD!AC2274</f>
        <v>-3.588932610164751</v>
      </c>
      <c r="C82" s="30">
        <f>[1]TCHAD!AH2274</f>
        <v>-4.5274264541499774</v>
      </c>
      <c r="D82" s="30">
        <f>[1]TCHAD!AM2274</f>
        <v>-2.2983496816822759</v>
      </c>
      <c r="E82" s="30">
        <f>[1]TCHAD!AR2274</f>
        <v>-7.420078715490436</v>
      </c>
      <c r="F82" s="30">
        <f>[1]TCHAD!AV2274</f>
        <v>-4.7683578845366492</v>
      </c>
      <c r="G82" s="30">
        <f>[1]TCHAD!BA2274</f>
        <v>-4.1594545533251326</v>
      </c>
      <c r="H82" s="30">
        <f>[1]TCHAD!BH2274</f>
        <v>-1.24661743372478</v>
      </c>
      <c r="I82" s="30">
        <f>[1]TCHAD!BQ2274</f>
        <v>-1.8266320665141611</v>
      </c>
      <c r="J82" s="30">
        <f>[1]TCHAD!CC2274</f>
        <v>-3.158124068399081</v>
      </c>
      <c r="K82" s="30">
        <f>[1]TCHAD!CN2274</f>
        <v>-1.8299877813886767</v>
      </c>
      <c r="L82" s="30">
        <f>[1]TCHAD!CZ2274</f>
        <v>3.0784207342500265</v>
      </c>
      <c r="M82" s="30">
        <f>[1]TCHAD!DH2274</f>
        <v>2.3355929254944368</v>
      </c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1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9"/>
      <c r="BR82" s="38"/>
      <c r="BS82" s="38"/>
      <c r="BT82" s="38"/>
      <c r="BU82" s="38"/>
      <c r="BV82" s="30"/>
      <c r="BW82" s="30"/>
      <c r="BX82" s="30"/>
      <c r="BY82" s="38"/>
      <c r="BZ82" s="38"/>
      <c r="CA82" s="38"/>
      <c r="CB82" s="39"/>
      <c r="CC82" s="39"/>
      <c r="CD82" s="39"/>
      <c r="CE82" s="39"/>
      <c r="CF82" s="39"/>
      <c r="CG82" s="38"/>
      <c r="CH82" s="38"/>
      <c r="CI82" s="38"/>
      <c r="CJ82" s="38"/>
      <c r="CK82" s="38"/>
      <c r="CL82" s="39"/>
      <c r="CM82" s="39"/>
      <c r="CN82" s="40"/>
      <c r="CO82" s="40"/>
      <c r="CP82" s="40"/>
      <c r="CQ82" s="40"/>
      <c r="CR82" s="40"/>
      <c r="CS82" s="40"/>
      <c r="CT82" s="40"/>
      <c r="CU82" s="40"/>
      <c r="CV82" s="40"/>
      <c r="CW82" s="38"/>
      <c r="CX82" s="38"/>
      <c r="CY82" s="38"/>
      <c r="CZ82" s="53"/>
      <c r="DA82" s="39"/>
      <c r="DB82" s="39"/>
      <c r="DC82" s="39"/>
      <c r="DD82" s="39"/>
      <c r="DE82" s="39"/>
      <c r="DF82" s="39"/>
      <c r="DG82" s="54"/>
      <c r="DH82" s="55"/>
    </row>
    <row r="83" spans="1:112" ht="15.6" x14ac:dyDescent="0.3">
      <c r="A83" s="23" t="s">
        <v>67</v>
      </c>
      <c r="B83" s="30">
        <f>[1]TCHAD!AC2275</f>
        <v>-1.2429062671261422</v>
      </c>
      <c r="C83" s="30">
        <f>[1]TCHAD!AH2275</f>
        <v>-3.0155869191554561</v>
      </c>
      <c r="D83" s="30">
        <f>[1]TCHAD!AM2275</f>
        <v>-0.2776137183437149</v>
      </c>
      <c r="E83" s="30">
        <f>[1]TCHAD!AR2275</f>
        <v>-4.4495355026568761</v>
      </c>
      <c r="F83" s="30">
        <f>[1]TCHAD!AV2275</f>
        <v>-2.4002243751173165</v>
      </c>
      <c r="G83" s="30">
        <f>[1]TCHAD!BA2275</f>
        <v>-0.71829938069470167</v>
      </c>
      <c r="H83" s="30">
        <f>[1]TCHAD!BH2275</f>
        <v>1.4661475478398356</v>
      </c>
      <c r="I83" s="30">
        <f>[1]TCHAD!BQ2275</f>
        <v>-0.61131254613299835</v>
      </c>
      <c r="J83" s="30">
        <f>[1]TCHAD!CC2275</f>
        <v>1.2012162151250931</v>
      </c>
      <c r="K83" s="30">
        <f>[1]TCHAD!CN2275</f>
        <v>-1.0782123629311073</v>
      </c>
      <c r="L83" s="30">
        <f>[1]TCHAD!CZ2275</f>
        <v>4.2009943124508693</v>
      </c>
      <c r="M83" s="30">
        <f>[1]TCHAD!DH2275</f>
        <v>4.5389455104219971</v>
      </c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1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2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2"/>
      <c r="CC83" s="32"/>
      <c r="CD83" s="32"/>
      <c r="CE83" s="32"/>
      <c r="CF83" s="32"/>
      <c r="CG83" s="30"/>
      <c r="CH83" s="30"/>
      <c r="CI83" s="30"/>
      <c r="CJ83" s="30"/>
      <c r="CK83" s="30"/>
      <c r="CL83" s="32"/>
      <c r="CM83" s="32"/>
      <c r="CN83" s="33"/>
      <c r="CO83" s="33"/>
      <c r="CP83" s="33"/>
      <c r="CQ83" s="33"/>
      <c r="CR83" s="33"/>
      <c r="CS83" s="33"/>
      <c r="CT83" s="33"/>
      <c r="CU83" s="33"/>
      <c r="CV83" s="33"/>
      <c r="CW83" s="30"/>
      <c r="CX83" s="30"/>
      <c r="CY83" s="30"/>
      <c r="CZ83" s="31"/>
      <c r="DA83" s="32"/>
      <c r="DB83" s="32"/>
      <c r="DC83" s="32"/>
      <c r="DD83" s="32"/>
      <c r="DE83" s="32"/>
      <c r="DF83" s="32"/>
      <c r="DG83" s="34"/>
      <c r="DH83" s="35"/>
    </row>
    <row r="84" spans="1:112" ht="15.6" x14ac:dyDescent="0.3">
      <c r="A84" s="84" t="s">
        <v>68</v>
      </c>
      <c r="B84" s="77">
        <f>[1]TCHAD!AC2276</f>
        <v>-6.1167020610861691</v>
      </c>
      <c r="C84" s="77">
        <f>[1]TCHAD!AH2276</f>
        <v>-2.4525683981561048</v>
      </c>
      <c r="D84" s="77">
        <f>[1]TCHAD!AM2276</f>
        <v>1.9219867733512621</v>
      </c>
      <c r="E84" s="77">
        <f>[1]TCHAD!AR2276</f>
        <v>0.97139985861196887</v>
      </c>
      <c r="F84" s="77">
        <f>[1]TCHAD!AV2276</f>
        <v>1.1569976170651086</v>
      </c>
      <c r="G84" s="77">
        <f>[1]TCHAD!BA2276</f>
        <v>7.5211965795041358E-2</v>
      </c>
      <c r="H84" s="77">
        <f>[1]TCHAD!BH2276</f>
        <v>-1.1601748259165088</v>
      </c>
      <c r="I84" s="77">
        <f>[1]TCHAD!BQ2276</f>
        <v>-2.5949963475715543</v>
      </c>
      <c r="J84" s="77">
        <f>[1]TCHAD!CC2276</f>
        <v>-1.4142374945427294</v>
      </c>
      <c r="K84" s="77">
        <f>[1]TCHAD!CN2276</f>
        <v>-3.8034133097373837</v>
      </c>
      <c r="L84" s="77">
        <f>[1]TCHAD!CZ2276</f>
        <v>-1.2440348949427797</v>
      </c>
      <c r="M84" s="77">
        <f>[1]TCHAD!DH2276</f>
        <v>-1.0503951564368876</v>
      </c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6"/>
      <c r="AN84" s="77"/>
      <c r="AO84" s="77"/>
      <c r="AP84" s="77"/>
      <c r="AQ84" s="77"/>
      <c r="AR84" s="77"/>
      <c r="AS84" s="77"/>
      <c r="AT84" s="77"/>
      <c r="AU84" s="77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77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77"/>
      <c r="CC84" s="77"/>
      <c r="CD84" s="77"/>
      <c r="CE84" s="77"/>
      <c r="CF84" s="77"/>
      <c r="CG84" s="66"/>
      <c r="CH84" s="66"/>
      <c r="CI84" s="66"/>
      <c r="CJ84" s="66"/>
      <c r="CK84" s="66"/>
      <c r="CL84" s="77"/>
      <c r="CM84" s="77"/>
      <c r="CN84" s="78"/>
      <c r="CO84" s="78"/>
      <c r="CP84" s="78"/>
      <c r="CQ84" s="78"/>
      <c r="CR84" s="78"/>
      <c r="CS84" s="78"/>
      <c r="CT84" s="78"/>
      <c r="CU84" s="78"/>
      <c r="CV84" s="78"/>
      <c r="CW84" s="66"/>
      <c r="CX84" s="66"/>
      <c r="CY84" s="66"/>
      <c r="CZ84" s="76"/>
      <c r="DA84" s="77"/>
      <c r="DB84" s="77"/>
      <c r="DC84" s="77"/>
      <c r="DD84" s="77"/>
      <c r="DE84" s="77"/>
      <c r="DF84" s="77"/>
      <c r="DG84" s="79"/>
      <c r="DH84" s="80"/>
    </row>
    <row r="85" spans="1:112" ht="15.6" x14ac:dyDescent="0.3">
      <c r="A85" s="21" t="s">
        <v>27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1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2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2"/>
      <c r="CC85" s="32"/>
      <c r="CD85" s="32"/>
      <c r="CE85" s="32"/>
      <c r="CF85" s="32"/>
      <c r="CG85" s="30"/>
      <c r="CH85" s="30"/>
      <c r="CI85" s="30"/>
      <c r="CJ85" s="30"/>
      <c r="CK85" s="30"/>
      <c r="CL85" s="32"/>
      <c r="CM85" s="32"/>
      <c r="CN85" s="33"/>
      <c r="CO85" s="33"/>
      <c r="CP85" s="33"/>
      <c r="CQ85" s="33"/>
      <c r="CR85" s="33"/>
      <c r="CS85" s="33"/>
      <c r="CT85" s="33"/>
      <c r="CU85" s="33"/>
      <c r="CV85" s="33"/>
      <c r="CW85" s="30"/>
      <c r="CX85" s="30"/>
      <c r="CY85" s="30"/>
      <c r="CZ85" s="31"/>
      <c r="DA85" s="32"/>
      <c r="DB85" s="32"/>
      <c r="DC85" s="32"/>
      <c r="DD85" s="32"/>
      <c r="DE85" s="32"/>
      <c r="DF85" s="32"/>
      <c r="DG85" s="34"/>
      <c r="DH85" s="35"/>
    </row>
    <row r="86" spans="1:112" ht="15.6" x14ac:dyDescent="0.3">
      <c r="A86" s="22" t="s">
        <v>69</v>
      </c>
      <c r="B86" s="30">
        <f>[1]TCHAD!AC2278</f>
        <v>37.137400337434094</v>
      </c>
      <c r="C86" s="30">
        <f>[1]TCHAD!AH2278</f>
        <v>27.642420755194117</v>
      </c>
      <c r="D86" s="30">
        <f>[1]TCHAD!AM2278</f>
        <v>24.476568949284847</v>
      </c>
      <c r="E86" s="30">
        <f>[1]TCHAD!AR2278</f>
        <v>24.693831615095995</v>
      </c>
      <c r="F86" s="30">
        <f>[1]TCHAD!AV2278</f>
        <v>22.475176573457436</v>
      </c>
      <c r="G86" s="30">
        <f>[1]TCHAD!BA2278</f>
        <v>27.361476714059336</v>
      </c>
      <c r="H86" s="30">
        <f>[1]TCHAD!BH2278</f>
        <v>24.589803292863927</v>
      </c>
      <c r="I86" s="30">
        <f>[1]TCHAD!BQ2278</f>
        <v>25.261154653109536</v>
      </c>
      <c r="J86" s="30">
        <f>[1]TCHAD!CC2278</f>
        <v>19.264967840746884</v>
      </c>
      <c r="K86" s="30">
        <f>[1]TCHAD!CN2278</f>
        <v>25.039590232288976</v>
      </c>
      <c r="L86" s="30">
        <f>[1]TCHAD!CZ2278</f>
        <v>39.425184878048853</v>
      </c>
      <c r="M86" s="30">
        <f>[1]TCHAD!DH2278</f>
        <v>32.05706282464152</v>
      </c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1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2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2"/>
      <c r="CC86" s="32"/>
      <c r="CD86" s="32"/>
      <c r="CE86" s="32"/>
      <c r="CF86" s="32"/>
      <c r="CG86" s="30"/>
      <c r="CH86" s="30"/>
      <c r="CI86" s="30"/>
      <c r="CJ86" s="30"/>
      <c r="CK86" s="30"/>
      <c r="CL86" s="32"/>
      <c r="CM86" s="32"/>
      <c r="CN86" s="33"/>
      <c r="CO86" s="33"/>
      <c r="CP86" s="33"/>
      <c r="CQ86" s="33"/>
      <c r="CR86" s="33"/>
      <c r="CS86" s="33"/>
      <c r="CT86" s="33"/>
      <c r="CU86" s="33"/>
      <c r="CV86" s="33"/>
      <c r="CW86" s="30"/>
      <c r="CX86" s="30"/>
      <c r="CY86" s="30"/>
      <c r="CZ86" s="31"/>
      <c r="DA86" s="32"/>
      <c r="DB86" s="32"/>
      <c r="DC86" s="32"/>
      <c r="DD86" s="32"/>
      <c r="DE86" s="32"/>
      <c r="DF86" s="32"/>
      <c r="DG86" s="34"/>
      <c r="DH86" s="35"/>
    </row>
    <row r="87" spans="1:112" ht="15.6" x14ac:dyDescent="0.3">
      <c r="A87" s="22" t="s">
        <v>70</v>
      </c>
      <c r="B87" s="30">
        <f>[1]TCHAD!AC2279</f>
        <v>31.270072741866141</v>
      </c>
      <c r="C87" s="30">
        <f>[1]TCHAD!AH2279</f>
        <v>38.184514232729974</v>
      </c>
      <c r="D87" s="30">
        <f>[1]TCHAD!AM2279</f>
        <v>40.817849114974976</v>
      </c>
      <c r="E87" s="30">
        <f>[1]TCHAD!AR2279</f>
        <v>33.498580520572546</v>
      </c>
      <c r="F87" s="30">
        <f>[1]TCHAD!AV2279</f>
        <v>25.195967334669884</v>
      </c>
      <c r="G87" s="30">
        <f>[1]TCHAD!BA2279</f>
        <v>20.511840638301702</v>
      </c>
      <c r="H87" s="30">
        <f>[1]TCHAD!BH2279</f>
        <v>20.549821964249436</v>
      </c>
      <c r="I87" s="30">
        <f>[1]TCHAD!BQ2279</f>
        <v>22.52193214071017</v>
      </c>
      <c r="J87" s="30">
        <f>[1]TCHAD!CC2279</f>
        <v>18.724471921879651</v>
      </c>
      <c r="K87" s="30">
        <f>[1]TCHAD!CN2279</f>
        <v>16.483275860449652</v>
      </c>
      <c r="L87" s="30">
        <f>[1]TCHAD!CZ2279</f>
        <v>17.083611894471833</v>
      </c>
      <c r="M87" s="30">
        <f>[1]TCHAD!DH2279</f>
        <v>19.535845577124302</v>
      </c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1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2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2"/>
      <c r="CC87" s="32"/>
      <c r="CD87" s="32"/>
      <c r="CE87" s="32"/>
      <c r="CF87" s="32"/>
      <c r="CG87" s="30"/>
      <c r="CH87" s="30"/>
      <c r="CI87" s="30"/>
      <c r="CJ87" s="30"/>
      <c r="CK87" s="30"/>
      <c r="CL87" s="32"/>
      <c r="CM87" s="32"/>
      <c r="CN87" s="33"/>
      <c r="CO87" s="33"/>
      <c r="CP87" s="33"/>
      <c r="CQ87" s="33"/>
      <c r="CR87" s="33"/>
      <c r="CS87" s="33"/>
      <c r="CT87" s="33"/>
      <c r="CU87" s="33"/>
      <c r="CV87" s="33"/>
      <c r="CW87" s="30"/>
      <c r="CX87" s="30"/>
      <c r="CY87" s="30"/>
      <c r="CZ87" s="31"/>
      <c r="DA87" s="32"/>
      <c r="DB87" s="32"/>
      <c r="DC87" s="32"/>
      <c r="DD87" s="32"/>
      <c r="DE87" s="32"/>
      <c r="DF87" s="32"/>
      <c r="DG87" s="34"/>
      <c r="DH87" s="35"/>
    </row>
    <row r="88" spans="1:112" ht="15.6" x14ac:dyDescent="0.3">
      <c r="A88" s="22" t="s">
        <v>71</v>
      </c>
      <c r="B88" s="30">
        <f>[1]TCHAD!AC2280</f>
        <v>8.4776963200254709</v>
      </c>
      <c r="C88" s="30">
        <f>[1]TCHAD!AH2280</f>
        <v>-12.746163741446981</v>
      </c>
      <c r="D88" s="30">
        <f>[1]TCHAD!AM2280</f>
        <v>-14.308267866920573</v>
      </c>
      <c r="E88" s="30">
        <f>[1]TCHAD!AR2280</f>
        <v>-4.8440883462228381</v>
      </c>
      <c r="F88" s="30">
        <f>[1]TCHAD!AV2280</f>
        <v>-3.2115783209933428</v>
      </c>
      <c r="G88" s="30">
        <f>[1]TCHAD!BA2280</f>
        <v>8.3184747860944981</v>
      </c>
      <c r="H88" s="30">
        <f>[1]TCHAD!BH2280</f>
        <v>4.0179342328683667</v>
      </c>
      <c r="I88" s="30">
        <f>[1]TCHAD!BQ2280</f>
        <v>2.752267967504209</v>
      </c>
      <c r="J88" s="30">
        <f>[1]TCHAD!CC2280</f>
        <v>2.9677765887334906</v>
      </c>
      <c r="K88" s="30">
        <f>[1]TCHAD!CN2280</f>
        <v>9.4195589219513245</v>
      </c>
      <c r="L88" s="30">
        <f>[1]TCHAD!CZ2280</f>
        <v>23.214702120911255</v>
      </c>
      <c r="M88" s="30">
        <f>[1]TCHAD!DH2280</f>
        <v>13.100382421659546</v>
      </c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1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9"/>
      <c r="BR88" s="38"/>
      <c r="BS88" s="38"/>
      <c r="BT88" s="38"/>
      <c r="BU88" s="38"/>
      <c r="BV88" s="30"/>
      <c r="BW88" s="30"/>
      <c r="BX88" s="30"/>
      <c r="BY88" s="38"/>
      <c r="BZ88" s="38"/>
      <c r="CA88" s="38"/>
      <c r="CB88" s="39"/>
      <c r="CC88" s="39"/>
      <c r="CD88" s="39"/>
      <c r="CE88" s="39"/>
      <c r="CF88" s="39"/>
      <c r="CG88" s="38"/>
      <c r="CH88" s="38"/>
      <c r="CI88" s="38"/>
      <c r="CJ88" s="38"/>
      <c r="CK88" s="38"/>
      <c r="CL88" s="39"/>
      <c r="CM88" s="39"/>
      <c r="CN88" s="40"/>
      <c r="CO88" s="40"/>
      <c r="CP88" s="40"/>
      <c r="CQ88" s="40"/>
      <c r="CR88" s="40"/>
      <c r="CS88" s="40"/>
      <c r="CT88" s="40"/>
      <c r="CU88" s="40"/>
      <c r="CV88" s="40"/>
      <c r="CW88" s="38"/>
      <c r="CX88" s="38"/>
      <c r="CY88" s="38"/>
      <c r="CZ88" s="53"/>
      <c r="DA88" s="39"/>
      <c r="DB88" s="39"/>
      <c r="DC88" s="39"/>
      <c r="DD88" s="39"/>
      <c r="DE88" s="39"/>
      <c r="DF88" s="39"/>
      <c r="DG88" s="54"/>
      <c r="DH88" s="55"/>
    </row>
    <row r="89" spans="1:112" ht="15.6" x14ac:dyDescent="0.3">
      <c r="A89" s="22" t="s">
        <v>72</v>
      </c>
      <c r="B89" s="30">
        <f>[1]TCHAD!AC2281</f>
        <v>7.4797220002083291</v>
      </c>
      <c r="C89" s="30">
        <f>[1]TCHAD!AH2281</f>
        <v>-13.406964087415748</v>
      </c>
      <c r="D89" s="30">
        <f>[1]TCHAD!AM2281</f>
        <v>-14.787457001654522</v>
      </c>
      <c r="E89" s="30">
        <f>[1]TCHAD!AR2281</f>
        <v>-6.2261262231639174</v>
      </c>
      <c r="F89" s="30">
        <f>[1]TCHAD!AV2281</f>
        <v>-3.4179141180708998</v>
      </c>
      <c r="G89" s="30">
        <f>[1]TCHAD!BA2281</f>
        <v>5.5542416089034017</v>
      </c>
      <c r="H89" s="30">
        <f>[1]TCHAD!BH2281</f>
        <v>3.5129679282364288</v>
      </c>
      <c r="I89" s="30">
        <f>[1]TCHAD!BQ2281</f>
        <v>2.2188042332224676</v>
      </c>
      <c r="J89" s="30">
        <f>[1]TCHAD!CC2281</f>
        <v>1.0321360884141104</v>
      </c>
      <c r="K89" s="30">
        <f>[1]TCHAD!CN2281</f>
        <v>8.9542246786205695</v>
      </c>
      <c r="L89" s="30">
        <f>[1]TCHAD!CZ2281</f>
        <v>22.786434417587905</v>
      </c>
      <c r="M89" s="30">
        <f>[1]TCHAD!DH2281</f>
        <v>12.210385359676307</v>
      </c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1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2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2"/>
      <c r="CC89" s="32"/>
      <c r="CD89" s="32"/>
      <c r="CE89" s="32"/>
      <c r="CF89" s="32"/>
      <c r="CG89" s="30"/>
      <c r="CH89" s="30"/>
      <c r="CI89" s="30"/>
      <c r="CJ89" s="30"/>
      <c r="CK89" s="30"/>
      <c r="CL89" s="32"/>
      <c r="CM89" s="32"/>
      <c r="CN89" s="33"/>
      <c r="CO89" s="33"/>
      <c r="CP89" s="33"/>
      <c r="CQ89" s="33"/>
      <c r="CR89" s="33"/>
      <c r="CS89" s="33"/>
      <c r="CT89" s="33"/>
      <c r="CU89" s="33"/>
      <c r="CV89" s="33"/>
      <c r="CW89" s="30"/>
      <c r="CX89" s="30"/>
      <c r="CY89" s="30"/>
      <c r="CZ89" s="31"/>
      <c r="DA89" s="32"/>
      <c r="DB89" s="32"/>
      <c r="DC89" s="32"/>
      <c r="DD89" s="32"/>
      <c r="DE89" s="32"/>
      <c r="DF89" s="32"/>
      <c r="DG89" s="34"/>
      <c r="DH89" s="35"/>
    </row>
    <row r="90" spans="1:112" ht="15.6" x14ac:dyDescent="0.3">
      <c r="A90" s="22" t="s">
        <v>73</v>
      </c>
      <c r="B90" s="85">
        <f>[1]TCHAD!AC2282</f>
        <v>14.291450254696661</v>
      </c>
      <c r="C90" s="85">
        <f>[1]TCHAD!AH2282</f>
        <v>18.248861520869909</v>
      </c>
      <c r="D90" s="85">
        <f>[1]TCHAD!AM2282</f>
        <v>24.588999749284145</v>
      </c>
      <c r="E90" s="85">
        <f>[1]TCHAD!AR2282</f>
        <v>19.026598068122595</v>
      </c>
      <c r="F90" s="85">
        <f>[1]TCHAD!AV2282</f>
        <v>26.306631892626722</v>
      </c>
      <c r="G90" s="85">
        <f>[1]TCHAD!BA2282</f>
        <v>26.257260349329023</v>
      </c>
      <c r="H90" s="85">
        <f>[1]TCHAD!BH2282</f>
        <v>25.180960459442947</v>
      </c>
      <c r="I90" s="85">
        <f>[1]TCHAD!BQ2282</f>
        <v>24.873354085208586</v>
      </c>
      <c r="J90" s="85">
        <f>[1]TCHAD!CC2282</f>
        <v>25.56215340680372</v>
      </c>
      <c r="K90" s="85">
        <f>[1]TCHAD!CN2282</f>
        <v>24.246299312730692</v>
      </c>
      <c r="L90" s="85">
        <f>[1]TCHAD!CZ2282</f>
        <v>18.533871905070686</v>
      </c>
      <c r="M90" s="85">
        <f>[1]TCHAD!DH2282</f>
        <v>15.608145516835844</v>
      </c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6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7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7"/>
      <c r="CC90" s="87"/>
      <c r="CD90" s="87"/>
      <c r="CE90" s="87"/>
      <c r="CF90" s="87"/>
      <c r="CG90" s="85"/>
      <c r="CH90" s="85"/>
      <c r="CI90" s="85"/>
      <c r="CJ90" s="85"/>
      <c r="CK90" s="85"/>
      <c r="CL90" s="87"/>
      <c r="CM90" s="87"/>
      <c r="CN90" s="88"/>
      <c r="CO90" s="88"/>
      <c r="CP90" s="88"/>
      <c r="CQ90" s="88"/>
      <c r="CR90" s="88"/>
      <c r="CS90" s="88"/>
      <c r="CT90" s="88"/>
      <c r="CU90" s="88"/>
      <c r="CV90" s="88"/>
      <c r="CW90" s="85"/>
      <c r="CX90" s="85"/>
      <c r="CY90" s="85"/>
      <c r="CZ90" s="86"/>
      <c r="DA90" s="87"/>
      <c r="DB90" s="87"/>
      <c r="DC90" s="87"/>
      <c r="DD90" s="87"/>
      <c r="DE90" s="87"/>
      <c r="DF90" s="87"/>
      <c r="DG90" s="89"/>
      <c r="DH90" s="90"/>
    </row>
    <row r="91" spans="1:112" ht="15.6" x14ac:dyDescent="0.3">
      <c r="A91" s="22" t="s">
        <v>74</v>
      </c>
      <c r="B91" s="85">
        <f>[1]TCHAD!AC2283</f>
        <v>14.291450254696661</v>
      </c>
      <c r="C91" s="85">
        <f>[1]TCHAD!AH2283</f>
        <v>46.052964036106829</v>
      </c>
      <c r="D91" s="85">
        <f>[1]TCHAD!AM2283</f>
        <v>49.574979784068816</v>
      </c>
      <c r="E91" s="85">
        <f>[1]TCHAD!AR2283</f>
        <v>43.176070286637106</v>
      </c>
      <c r="F91" s="85">
        <f>[1]TCHAD!AV2283</f>
        <v>49.600394211831563</v>
      </c>
      <c r="G91" s="85">
        <f>[1]TCHAD!BA2283</f>
        <v>50.345653766502572</v>
      </c>
      <c r="H91" s="85">
        <f>[1]TCHAD!BH2283</f>
        <v>46.377085204976346</v>
      </c>
      <c r="I91" s="85">
        <f>[1]TCHAD!BQ2283</f>
        <v>52.021429065276408</v>
      </c>
      <c r="J91" s="85">
        <f>[1]TCHAD!CC2283</f>
        <v>52.595646088117654</v>
      </c>
      <c r="K91" s="85">
        <f>[1]TCHAD!CN2283</f>
        <v>49.574702064924558</v>
      </c>
      <c r="L91" s="85">
        <f>[1]TCHAD!CZ2283</f>
        <v>39.706444465095451</v>
      </c>
      <c r="M91" s="85">
        <f>[1]TCHAD!DH2283</f>
        <v>34.758123250526019</v>
      </c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91"/>
      <c r="AN91" s="92"/>
      <c r="AO91" s="92"/>
      <c r="AP91" s="92"/>
      <c r="AQ91" s="92"/>
      <c r="AR91" s="92"/>
      <c r="AS91" s="92"/>
      <c r="AT91" s="92"/>
      <c r="AU91" s="92"/>
      <c r="AV91" s="92"/>
      <c r="AW91" s="85"/>
      <c r="AX91" s="85"/>
      <c r="AY91" s="85"/>
      <c r="AZ91" s="13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7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7"/>
      <c r="CC91" s="87"/>
      <c r="CD91" s="87"/>
      <c r="CE91" s="87"/>
      <c r="CF91" s="87"/>
      <c r="CG91" s="85"/>
      <c r="CH91" s="85"/>
      <c r="CI91" s="85"/>
      <c r="CJ91" s="85"/>
      <c r="CK91" s="85"/>
      <c r="CL91" s="87"/>
      <c r="CM91" s="87"/>
      <c r="CN91" s="88"/>
      <c r="CO91" s="88"/>
      <c r="CP91" s="88"/>
      <c r="CQ91" s="88"/>
      <c r="CR91" s="88"/>
      <c r="CS91" s="88"/>
      <c r="CT91" s="88"/>
      <c r="CU91" s="88"/>
      <c r="CV91" s="88"/>
      <c r="CW91" s="85"/>
      <c r="CX91" s="85"/>
      <c r="CY91" s="85"/>
      <c r="CZ91" s="86"/>
      <c r="DA91" s="87"/>
      <c r="DB91" s="87"/>
      <c r="DC91" s="87"/>
      <c r="DD91" s="87"/>
      <c r="DE91" s="87"/>
      <c r="DF91" s="87"/>
      <c r="DG91" s="89"/>
      <c r="DH91" s="90"/>
    </row>
    <row r="92" spans="1:112" ht="15.6" x14ac:dyDescent="0.3">
      <c r="A92" s="22" t="s">
        <v>75</v>
      </c>
      <c r="B92" s="85">
        <f>[1]TCHAD!AC2284</f>
        <v>38.482635092502782</v>
      </c>
      <c r="C92" s="85">
        <f>[1]TCHAD!AH2284</f>
        <v>66.017595501077366</v>
      </c>
      <c r="D92" s="85">
        <f>[1]TCHAD!AM2284</f>
        <v>100.45934052371578</v>
      </c>
      <c r="E92" s="85">
        <f>[1]TCHAD!AR2284</f>
        <v>77.050003274871003</v>
      </c>
      <c r="F92" s="85">
        <f>[1]TCHAD!AV2284</f>
        <v>117.04749818826397</v>
      </c>
      <c r="G92" s="85">
        <f>[1]TCHAD!BA2284</f>
        <v>98.985968319412763</v>
      </c>
      <c r="H92" s="85">
        <f>[1]TCHAD!BH2284</f>
        <v>105.77672325591902</v>
      </c>
      <c r="I92" s="85">
        <f>[1]TCHAD!BQ2284</f>
        <v>101.55720049683319</v>
      </c>
      <c r="J92" s="85">
        <f>[1]TCHAD!CC2284</f>
        <v>138.27459900991821</v>
      </c>
      <c r="K92" s="85">
        <f>[1]TCHAD!CN2284</f>
        <v>99.768517366163252</v>
      </c>
      <c r="L92" s="85">
        <f>[1]TCHAD!CZ2284</f>
        <v>47.010234606128563</v>
      </c>
      <c r="M92" s="85">
        <f>[1]TCHAD!DH2284</f>
        <v>48.688632524493869</v>
      </c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6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7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7"/>
      <c r="CC92" s="87"/>
      <c r="CD92" s="87"/>
      <c r="CE92" s="87"/>
      <c r="CF92" s="87"/>
      <c r="CG92" s="85"/>
      <c r="CH92" s="85"/>
      <c r="CI92" s="85"/>
      <c r="CJ92" s="85"/>
      <c r="CK92" s="85"/>
      <c r="CL92" s="87"/>
      <c r="CM92" s="87"/>
      <c r="CN92" s="88"/>
      <c r="CO92" s="88"/>
      <c r="CP92" s="88"/>
      <c r="CQ92" s="88"/>
      <c r="CR92" s="88"/>
      <c r="CS92" s="88"/>
      <c r="CT92" s="88"/>
      <c r="CU92" s="88"/>
      <c r="CV92" s="88"/>
      <c r="CW92" s="85"/>
      <c r="CX92" s="85"/>
      <c r="CY92" s="85"/>
      <c r="CZ92" s="86"/>
      <c r="DA92" s="87"/>
      <c r="DB92" s="87"/>
      <c r="DC92" s="87"/>
      <c r="DD92" s="87"/>
      <c r="DE92" s="87"/>
      <c r="DF92" s="87"/>
      <c r="DG92" s="89"/>
      <c r="DH92" s="90"/>
    </row>
    <row r="93" spans="1:112" ht="15.6" x14ac:dyDescent="0.3">
      <c r="A93" s="22" t="s">
        <v>76</v>
      </c>
      <c r="B93" s="85">
        <f>[1]TCHAD!AC2285</f>
        <v>73.967305714605985</v>
      </c>
      <c r="C93" s="85">
        <f>[1]TCHAD!AH2285</f>
        <v>102.6633723644125</v>
      </c>
      <c r="D93" s="85">
        <f>[1]TCHAD!AM2285</f>
        <v>121.51404137811276</v>
      </c>
      <c r="E93" s="85">
        <f>[1]TCHAD!AR2285</f>
        <v>189.43313001344515</v>
      </c>
      <c r="F93" s="85">
        <f>[1]TCHAD!AV2285</f>
        <v>281.5599876368899</v>
      </c>
      <c r="G93" s="85">
        <f>[1]TCHAD!BA2285</f>
        <v>253.52493757191894</v>
      </c>
      <c r="H93" s="85">
        <f>[1]TCHAD!BH2285</f>
        <v>217.74299836554542</v>
      </c>
      <c r="I93" s="85">
        <f>[1]TCHAD!BQ2285</f>
        <v>200.59570004438316</v>
      </c>
      <c r="J93" s="85">
        <f>[1]TCHAD!CC2285</f>
        <v>179.2756287973489</v>
      </c>
      <c r="K93" s="85">
        <f>[1]TCHAD!CN2285</f>
        <v>162.07784185115537</v>
      </c>
      <c r="L93" s="85">
        <f>[1]TCHAD!CZ2285</f>
        <v>105.23025459221518</v>
      </c>
      <c r="M93" s="85">
        <f>[1]TCHAD!DH2285</f>
        <v>84.492641815192812</v>
      </c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6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7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7"/>
      <c r="CC93" s="87"/>
      <c r="CD93" s="87"/>
      <c r="CE93" s="87"/>
      <c r="CF93" s="87"/>
      <c r="CG93" s="85"/>
      <c r="CH93" s="85"/>
      <c r="CI93" s="85"/>
      <c r="CJ93" s="85"/>
      <c r="CK93" s="85"/>
      <c r="CL93" s="87"/>
      <c r="CM93" s="87"/>
      <c r="CN93" s="88"/>
      <c r="CO93" s="88"/>
      <c r="CP93" s="88"/>
      <c r="CQ93" s="88"/>
      <c r="CR93" s="88"/>
      <c r="CS93" s="88"/>
      <c r="CT93" s="88"/>
      <c r="CU93" s="88"/>
      <c r="CV93" s="88"/>
      <c r="CW93" s="85"/>
      <c r="CX93" s="85"/>
      <c r="CY93" s="85"/>
      <c r="CZ93" s="86"/>
      <c r="DA93" s="87"/>
      <c r="DB93" s="87"/>
      <c r="DC93" s="87"/>
      <c r="DD93" s="87"/>
      <c r="DE93" s="87"/>
      <c r="DF93" s="87"/>
      <c r="DG93" s="89"/>
      <c r="DH93" s="90"/>
    </row>
    <row r="94" spans="1:112" ht="15.6" x14ac:dyDescent="0.3">
      <c r="A94" s="22" t="s">
        <v>77</v>
      </c>
      <c r="B94" s="85">
        <f>[1]TCHAD!AC2286</f>
        <v>0.63567480252992248</v>
      </c>
      <c r="C94" s="85">
        <f>[1]TCHAD!AH2286</f>
        <v>2.4041897404134769</v>
      </c>
      <c r="D94" s="85">
        <f>[1]TCHAD!AM2286</f>
        <v>3.405830558805869</v>
      </c>
      <c r="E94" s="85">
        <f>[1]TCHAD!AR2286</f>
        <v>12.820675126805947</v>
      </c>
      <c r="F94" s="85">
        <f>[1]TCHAD!AV2286</f>
        <v>3.7464142191004886</v>
      </c>
      <c r="G94" s="85">
        <f>[1]TCHAD!BA2286</f>
        <v>3.1070624374235933</v>
      </c>
      <c r="H94" s="85">
        <f>[1]TCHAD!BH2286</f>
        <v>2.1796204187137662</v>
      </c>
      <c r="I94" s="85">
        <f>[1]TCHAD!BQ2286</f>
        <v>2.0460442558315775</v>
      </c>
      <c r="J94" s="85">
        <f>[1]TCHAD!CC2286</f>
        <v>1.9461340551447206</v>
      </c>
      <c r="K94" s="85">
        <f>[1]TCHAD!CN2286</f>
        <v>2.6975470897595133</v>
      </c>
      <c r="L94" s="85">
        <f>[1]TCHAD!CZ2286</f>
        <v>3.7410449718524901</v>
      </c>
      <c r="M94" s="85">
        <f>[1]TCHAD!DH2286</f>
        <v>3.7408568612231647</v>
      </c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6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7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7"/>
      <c r="CC94" s="87"/>
      <c r="CD94" s="87"/>
      <c r="CE94" s="87"/>
      <c r="CF94" s="87"/>
      <c r="CG94" s="85"/>
      <c r="CH94" s="85"/>
      <c r="CI94" s="85"/>
      <c r="CJ94" s="85"/>
      <c r="CK94" s="85"/>
      <c r="CL94" s="87"/>
      <c r="CM94" s="87"/>
      <c r="CN94" s="88"/>
      <c r="CO94" s="88"/>
      <c r="CP94" s="88"/>
      <c r="CQ94" s="88"/>
      <c r="CR94" s="88"/>
      <c r="CS94" s="88"/>
      <c r="CT94" s="88"/>
      <c r="CU94" s="88"/>
      <c r="CV94" s="88"/>
      <c r="CW94" s="85"/>
      <c r="CX94" s="85"/>
      <c r="CY94" s="85"/>
      <c r="CZ94" s="86"/>
      <c r="DA94" s="87"/>
      <c r="DB94" s="87"/>
      <c r="DC94" s="87"/>
      <c r="DD94" s="87"/>
      <c r="DE94" s="87"/>
      <c r="DF94" s="87"/>
      <c r="DG94" s="89"/>
      <c r="DH94" s="90"/>
    </row>
    <row r="95" spans="1:112" ht="15.6" x14ac:dyDescent="0.3">
      <c r="A95" s="22" t="s">
        <v>78</v>
      </c>
      <c r="B95" s="85">
        <f>[1]TCHAD!AC2287</f>
        <v>1.711683630933017</v>
      </c>
      <c r="C95" s="85">
        <f>[1]TCHAD!AH2287</f>
        <v>8.6974645299895457</v>
      </c>
      <c r="D95" s="85">
        <f>[1]TCHAD!AM2287</f>
        <v>13.914656771799628</v>
      </c>
      <c r="E95" s="85">
        <f>[1]TCHAD!AR2287</f>
        <v>51.918533043565127</v>
      </c>
      <c r="F95" s="85">
        <f>[1]TCHAD!AV2287</f>
        <v>16.669120293029867</v>
      </c>
      <c r="G95" s="85">
        <f>[1]TCHAD!BA2287</f>
        <v>11.713163517651926</v>
      </c>
      <c r="H95" s="85">
        <f>[1]TCHAD!BH2287</f>
        <v>9.1558503578356625</v>
      </c>
      <c r="I95" s="85">
        <f>[1]TCHAD!BQ2287</f>
        <v>8.3539407674193793</v>
      </c>
      <c r="J95" s="85">
        <f>[1]TCHAD!CC2287</f>
        <v>10.527317546848669</v>
      </c>
      <c r="K95" s="85">
        <f>[1]TCHAD!CN2287</f>
        <v>11.099849515154933</v>
      </c>
      <c r="L95" s="85">
        <f>[1]TCHAD!CZ2287</f>
        <v>9.48897255250521</v>
      </c>
      <c r="M95" s="85">
        <f>[1]TCHAD!DH2287</f>
        <v>11.66936871817107</v>
      </c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6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7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7"/>
      <c r="CC95" s="87"/>
      <c r="CD95" s="87"/>
      <c r="CE95" s="87"/>
      <c r="CF95" s="87"/>
      <c r="CG95" s="85"/>
      <c r="CH95" s="85"/>
      <c r="CI95" s="85"/>
      <c r="CJ95" s="85"/>
      <c r="CK95" s="85"/>
      <c r="CL95" s="87"/>
      <c r="CM95" s="87"/>
      <c r="CN95" s="88"/>
      <c r="CO95" s="88"/>
      <c r="CP95" s="88"/>
      <c r="CQ95" s="88"/>
      <c r="CR95" s="88"/>
      <c r="CS95" s="88"/>
      <c r="CT95" s="88"/>
      <c r="CU95" s="88"/>
      <c r="CV95" s="88"/>
      <c r="CW95" s="85"/>
      <c r="CX95" s="85"/>
      <c r="CY95" s="85"/>
      <c r="CZ95" s="86"/>
      <c r="DA95" s="87"/>
      <c r="DB95" s="87"/>
      <c r="DC95" s="87"/>
      <c r="DD95" s="87"/>
      <c r="DE95" s="87"/>
      <c r="DF95" s="87"/>
      <c r="DG95" s="89"/>
      <c r="DH95" s="90"/>
    </row>
    <row r="96" spans="1:112" ht="15.6" x14ac:dyDescent="0.3">
      <c r="A96" s="22" t="s">
        <v>79</v>
      </c>
      <c r="B96" s="85">
        <f>[1]TCHAD!AC2288</f>
        <v>3.2900196702115978</v>
      </c>
      <c r="C96" s="85">
        <f>[1]TCHAD!AH2288</f>
        <v>13.525349308640225</v>
      </c>
      <c r="D96" s="85">
        <f>[1]TCHAD!AM2288</f>
        <v>16.830950411540258</v>
      </c>
      <c r="E96" s="85">
        <f>[1]TCHAD!AR2288</f>
        <v>127.64555226640239</v>
      </c>
      <c r="F96" s="85">
        <f>[1]TCHAD!AV2288</f>
        <v>40.097886552639793</v>
      </c>
      <c r="G96" s="85">
        <f>[1]TCHAD!BA2288</f>
        <v>30</v>
      </c>
      <c r="H96" s="85">
        <f>[1]TCHAD!BH2288</f>
        <v>18.847457627118644</v>
      </c>
      <c r="I96" s="85">
        <f>[1]TCHAD!BQ2288</f>
        <v>16.500697027603245</v>
      </c>
      <c r="J96" s="85">
        <f>[1]TCHAD!CC2288</f>
        <v>13.648865997617447</v>
      </c>
      <c r="K96" s="85">
        <f>[1]TCHAD!CN2288</f>
        <v>18.032137810429706</v>
      </c>
      <c r="L96" s="85">
        <f>[1]TCHAD!CZ2288</f>
        <v>21.240629958236596</v>
      </c>
      <c r="M96" s="85">
        <f>[1]TCHAD!DH2288</f>
        <v>20.250636343459174</v>
      </c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6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7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7"/>
      <c r="CC96" s="87"/>
      <c r="CD96" s="87"/>
      <c r="CE96" s="87"/>
      <c r="CF96" s="87"/>
      <c r="CG96" s="85"/>
      <c r="CH96" s="85"/>
      <c r="CI96" s="85"/>
      <c r="CJ96" s="85"/>
      <c r="CK96" s="85"/>
      <c r="CL96" s="87"/>
      <c r="CM96" s="87"/>
      <c r="CN96" s="88"/>
      <c r="CO96" s="88"/>
      <c r="CP96" s="88"/>
      <c r="CQ96" s="88"/>
      <c r="CR96" s="88"/>
      <c r="CS96" s="88"/>
      <c r="CT96" s="88"/>
      <c r="CU96" s="88"/>
      <c r="CV96" s="88"/>
      <c r="CW96" s="85"/>
      <c r="CX96" s="85"/>
      <c r="CY96" s="85"/>
      <c r="CZ96" s="86"/>
      <c r="DA96" s="87"/>
      <c r="DB96" s="87"/>
      <c r="DC96" s="87"/>
      <c r="DD96" s="87"/>
      <c r="DE96" s="87"/>
      <c r="DF96" s="87"/>
      <c r="DG96" s="89"/>
      <c r="DH96" s="90"/>
    </row>
    <row r="97" spans="1:112" ht="15.6" x14ac:dyDescent="0.3">
      <c r="A97" s="22" t="s">
        <v>80</v>
      </c>
      <c r="B97" s="30">
        <f>[1]TCHAD!AC2289</f>
        <v>5.0151728047677988</v>
      </c>
      <c r="C97" s="30">
        <f>[1]TCHAD!AH2289</f>
        <v>3.8694845848001731</v>
      </c>
      <c r="D97" s="30">
        <f>[1]TCHAD!AM2289</f>
        <v>3.8428274731439354</v>
      </c>
      <c r="E97" s="30">
        <f>[1]TCHAD!AR2289</f>
        <v>1.9400050600689385</v>
      </c>
      <c r="F97" s="30">
        <f>[1]TCHAD!AV2289</f>
        <v>0.1485344482710225</v>
      </c>
      <c r="G97" s="30">
        <f>[1]TCHAD!BA2289</f>
        <v>0.15502018137456108</v>
      </c>
      <c r="H97" s="30">
        <f>[1]TCHAD!BH2289</f>
        <v>1.0171797197642138</v>
      </c>
      <c r="I97" s="30">
        <f>[1]TCHAD!BQ2289</f>
        <v>2.0317920433852019</v>
      </c>
      <c r="J97" s="30">
        <f>[1]TCHAD!CC2289</f>
        <v>2.8930752861522149</v>
      </c>
      <c r="K97" s="30">
        <f>[1]TCHAD!CN2289</f>
        <v>1.7708287554338293</v>
      </c>
      <c r="L97" s="30">
        <f>[1]TCHAD!CZ2289</f>
        <v>7.1300769162495623</v>
      </c>
      <c r="M97" s="30">
        <f>[1]TCHAD!DH2289</f>
        <v>7.14455951706086</v>
      </c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1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2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2"/>
      <c r="CC97" s="32"/>
      <c r="CD97" s="32"/>
      <c r="CE97" s="32"/>
      <c r="CF97" s="32"/>
      <c r="CG97" s="30"/>
      <c r="CH97" s="30"/>
      <c r="CI97" s="30"/>
      <c r="CJ97" s="30"/>
      <c r="CK97" s="30"/>
      <c r="CL97" s="32"/>
      <c r="CM97" s="32"/>
      <c r="CN97" s="33"/>
      <c r="CO97" s="33"/>
      <c r="CP97" s="33"/>
      <c r="CQ97" s="33"/>
      <c r="CR97" s="33"/>
      <c r="CS97" s="33"/>
      <c r="CT97" s="33"/>
      <c r="CU97" s="33"/>
      <c r="CV97" s="33"/>
      <c r="CW97" s="30"/>
      <c r="CX97" s="30"/>
      <c r="CY97" s="30"/>
      <c r="CZ97" s="31"/>
      <c r="DA97" s="32"/>
      <c r="DB97" s="32"/>
      <c r="DC97" s="32"/>
      <c r="DD97" s="32"/>
      <c r="DE97" s="32"/>
      <c r="DF97" s="32"/>
      <c r="DG97" s="34"/>
      <c r="DH97" s="35"/>
    </row>
    <row r="98" spans="1:112" ht="15.6" x14ac:dyDescent="0.3">
      <c r="A98" s="22" t="s">
        <v>81</v>
      </c>
      <c r="B98" s="30">
        <f>[1]TCHAD!AC2290</f>
        <v>3.1476175180317485</v>
      </c>
      <c r="C98" s="30">
        <f>[1]TCHAD!AH2290</f>
        <v>2.6217923714107583</v>
      </c>
      <c r="D98" s="30">
        <f>[1]TCHAD!AM2290</f>
        <v>2.4584792455404822</v>
      </c>
      <c r="E98" s="30">
        <f>[1]TCHAD!AR2290</f>
        <v>1.2084508006802643</v>
      </c>
      <c r="F98" s="30">
        <f>[1]TCHAD!AV2290</f>
        <v>0.10014806422124671</v>
      </c>
      <c r="G98" s="30">
        <f>[1]TCHAD!BA2290</f>
        <v>0.12242235402671046</v>
      </c>
      <c r="H98" s="30">
        <f>[1]TCHAD!BH2290</f>
        <v>0.84968733665772611</v>
      </c>
      <c r="I98" s="30">
        <f>[1]TCHAD!BQ2290</f>
        <v>1.5646268726041732</v>
      </c>
      <c r="J98" s="30">
        <f>[1]TCHAD!CC2290</f>
        <v>2.1964111548378571</v>
      </c>
      <c r="K98" s="30">
        <f>[1]TCHAD!CN2290</f>
        <v>1.4393359109789936</v>
      </c>
      <c r="L98" s="30">
        <f>[1]TCHAD!CZ2290</f>
        <v>5.714688572110818</v>
      </c>
      <c r="M98" s="30">
        <f>[1]TCHAD!DH2290</f>
        <v>5.7206988706425106</v>
      </c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1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93"/>
      <c r="BR98" s="56"/>
      <c r="BS98" s="56"/>
      <c r="BT98" s="30"/>
      <c r="BU98" s="30"/>
      <c r="BV98" s="30"/>
      <c r="BW98" s="56"/>
      <c r="BX98" s="56"/>
      <c r="BY98" s="38"/>
      <c r="BZ98" s="94"/>
      <c r="CA98" s="94"/>
      <c r="CB98" s="39"/>
      <c r="CC98" s="93"/>
      <c r="CD98" s="93"/>
      <c r="CE98" s="93"/>
      <c r="CF98" s="93"/>
      <c r="CG98" s="94"/>
      <c r="CH98" s="94"/>
      <c r="CI98" s="94"/>
      <c r="CJ98" s="94"/>
      <c r="CK98" s="94"/>
      <c r="CL98" s="93"/>
      <c r="CM98" s="93"/>
      <c r="CN98" s="95"/>
      <c r="CO98" s="95"/>
      <c r="CP98" s="95"/>
      <c r="CQ98" s="95"/>
      <c r="CR98" s="95"/>
      <c r="CS98" s="95"/>
      <c r="CT98" s="95"/>
      <c r="CU98" s="95"/>
      <c r="CV98" s="95"/>
      <c r="CW98" s="30"/>
      <c r="CX98" s="30"/>
      <c r="CY98" s="30"/>
      <c r="CZ98" s="31"/>
      <c r="DA98" s="32"/>
      <c r="DB98" s="32"/>
      <c r="DC98" s="32"/>
      <c r="DD98" s="32"/>
      <c r="DE98" s="32"/>
      <c r="DF98" s="32"/>
      <c r="DG98" s="34"/>
      <c r="DH98" s="35"/>
    </row>
    <row r="99" spans="1:112" ht="15.6" x14ac:dyDescent="0.3">
      <c r="A99" s="81" t="s">
        <v>82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O99" s="30"/>
      <c r="P99" s="30"/>
      <c r="Q99" s="30"/>
      <c r="R99" s="30"/>
      <c r="S99" s="96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1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2"/>
      <c r="BR99" s="56"/>
      <c r="BS99" s="56"/>
      <c r="BT99" s="56"/>
      <c r="BU99" s="56"/>
      <c r="BV99" s="30"/>
      <c r="BW99" s="30"/>
      <c r="BX99" s="30"/>
      <c r="BY99" s="30"/>
      <c r="BZ99" s="30"/>
      <c r="CA99" s="30"/>
      <c r="CB99" s="32"/>
      <c r="CC99" s="32"/>
      <c r="CD99" s="32"/>
      <c r="CE99" s="32"/>
      <c r="CF99" s="32"/>
      <c r="CG99" s="30"/>
      <c r="CH99" s="30"/>
      <c r="CI99" s="30"/>
      <c r="CJ99" s="30"/>
      <c r="CK99" s="30"/>
      <c r="CL99" s="32"/>
      <c r="CM99" s="97"/>
      <c r="CN99" s="98"/>
      <c r="CO99" s="98"/>
      <c r="CP99" s="98"/>
      <c r="CQ99" s="98"/>
      <c r="CR99" s="98"/>
      <c r="CS99" s="98"/>
      <c r="CT99" s="98"/>
      <c r="CU99" s="98"/>
      <c r="CV99" s="98"/>
      <c r="CW99" s="30"/>
      <c r="CX99" s="30"/>
      <c r="CY99" s="30"/>
      <c r="CZ99" s="31"/>
      <c r="DA99" s="32"/>
      <c r="DB99" s="32"/>
      <c r="DC99" s="32"/>
      <c r="DD99" s="32"/>
      <c r="DE99" s="32"/>
      <c r="DF99" s="32"/>
      <c r="DG99" s="34"/>
      <c r="DH99" s="35"/>
    </row>
    <row r="100" spans="1:112" ht="15.6" x14ac:dyDescent="0.3">
      <c r="A100" s="22" t="s">
        <v>83</v>
      </c>
      <c r="B100" s="30">
        <f>[1]TCHAD!AC2292</f>
        <v>7118.4196416012564</v>
      </c>
      <c r="C100" s="30">
        <f>[1]TCHAD!AH2292</f>
        <v>6821.4249999999993</v>
      </c>
      <c r="D100" s="30">
        <f>[1]TCHAD!AM2292</f>
        <v>7037.9308618348332</v>
      </c>
      <c r="E100" s="30">
        <f>[1]TCHAD!AR2292</f>
        <v>6800.1030628776816</v>
      </c>
      <c r="F100" s="30">
        <f>[1]TCHAD!AV2292</f>
        <v>6165.19294285056</v>
      </c>
      <c r="G100" s="30">
        <f>[1]TCHAD!BA2292</f>
        <v>5986.3618368169336</v>
      </c>
      <c r="H100" s="30">
        <f>[1]TCHAD!BH2292</f>
        <v>6377.2571960959349</v>
      </c>
      <c r="I100" s="30">
        <f>[1]TCHAD!BQ2292</f>
        <v>6500.3481533171707</v>
      </c>
      <c r="J100" s="30">
        <f>[1]TCHAD!CC2292</f>
        <v>6422.9902184566936</v>
      </c>
      <c r="K100" s="30">
        <f>[1]TCHAD!CN2292</f>
        <v>6783.9408881760974</v>
      </c>
      <c r="L100" s="30">
        <f>[1]TCHAD!CZ2292</f>
        <v>7776.3276897990436</v>
      </c>
      <c r="M100" s="30">
        <f>[1]TCHAD!DH2292</f>
        <v>8260.1396274479448</v>
      </c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1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2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2"/>
      <c r="CC100" s="32"/>
      <c r="CD100" s="32"/>
      <c r="CE100" s="32"/>
      <c r="CF100" s="32"/>
      <c r="CG100" s="30"/>
      <c r="CH100" s="30"/>
      <c r="CI100" s="30"/>
      <c r="CJ100" s="30"/>
      <c r="CK100" s="30"/>
      <c r="CL100" s="32"/>
      <c r="CM100" s="32"/>
      <c r="CN100" s="33"/>
      <c r="CO100" s="33"/>
      <c r="CP100" s="33"/>
      <c r="CQ100" s="33"/>
      <c r="CR100" s="33"/>
      <c r="CS100" s="33"/>
      <c r="CT100" s="33"/>
      <c r="CU100" s="33"/>
      <c r="CV100" s="33"/>
      <c r="CW100" s="30"/>
      <c r="CX100" s="30"/>
      <c r="CY100" s="30"/>
      <c r="CZ100" s="31"/>
      <c r="DA100" s="32"/>
      <c r="DB100" s="32"/>
      <c r="DC100" s="32"/>
      <c r="DD100" s="32"/>
      <c r="DE100" s="32"/>
      <c r="DF100" s="32"/>
      <c r="DG100" s="34"/>
      <c r="DH100" s="35"/>
    </row>
    <row r="101" spans="1:112" ht="15.6" x14ac:dyDescent="0.3">
      <c r="A101" s="22" t="s">
        <v>84</v>
      </c>
      <c r="B101" s="30">
        <f>[1]TCHAD!AC2293</f>
        <v>5405.145641601257</v>
      </c>
      <c r="C101" s="30">
        <f>[1]TCHAD!AH2293</f>
        <v>5685.1129999999994</v>
      </c>
      <c r="D101" s="30">
        <f>[1]TCHAD!AM2293</f>
        <v>5933.121861834833</v>
      </c>
      <c r="E101" s="30">
        <f>[1]TCHAD!AR2293</f>
        <v>5833.0750628776814</v>
      </c>
      <c r="F101" s="30">
        <f>[1]TCHAD!AV2293</f>
        <v>5721.1018269636215</v>
      </c>
      <c r="G101" s="30">
        <f>[1]TCHAD!BA2293</f>
        <v>5474.2283500316007</v>
      </c>
      <c r="H101" s="30">
        <f>[1]TCHAD!BH2293</f>
        <v>5648.6975785045661</v>
      </c>
      <c r="I101" s="30">
        <f>[1]TCHAD!BQ2293</f>
        <v>5734.9249070821388</v>
      </c>
      <c r="J101" s="30">
        <f>[1]TCHAD!CC2293</f>
        <v>5922.619165318577</v>
      </c>
      <c r="K101" s="30">
        <f>[1]TCHAD!CN2293</f>
        <v>5992.7597852515637</v>
      </c>
      <c r="L101" s="30">
        <f>[1]TCHAD!CZ2293</f>
        <v>6488.093836955326</v>
      </c>
      <c r="M101" s="30">
        <f>[1]TCHAD!DH2293</f>
        <v>7141.5579791014106</v>
      </c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1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2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2"/>
      <c r="CC101" s="32"/>
      <c r="CD101" s="32"/>
      <c r="CE101" s="32"/>
      <c r="CF101" s="32"/>
      <c r="CG101" s="30"/>
      <c r="CH101" s="30"/>
      <c r="CI101" s="30"/>
      <c r="CJ101" s="30"/>
      <c r="CK101" s="30"/>
      <c r="CL101" s="32"/>
      <c r="CM101" s="32"/>
      <c r="CN101" s="33"/>
      <c r="CO101" s="33"/>
      <c r="CP101" s="33"/>
      <c r="CQ101" s="33"/>
      <c r="CR101" s="33"/>
      <c r="CS101" s="33"/>
      <c r="CT101" s="33"/>
      <c r="CU101" s="33"/>
      <c r="CV101" s="33"/>
      <c r="CW101" s="30"/>
      <c r="CX101" s="30"/>
      <c r="CY101" s="30"/>
      <c r="CZ101" s="31"/>
      <c r="DA101" s="32"/>
      <c r="DB101" s="32"/>
      <c r="DC101" s="32"/>
      <c r="DD101" s="32"/>
      <c r="DE101" s="32"/>
      <c r="DF101" s="32"/>
      <c r="DG101" s="34"/>
      <c r="DH101" s="35"/>
    </row>
    <row r="102" spans="1:112" ht="15.6" x14ac:dyDescent="0.3">
      <c r="A102" s="22" t="s">
        <v>85</v>
      </c>
      <c r="B102" s="56">
        <f>[1]TCHAD!AC2294</f>
        <v>12.275617386538686</v>
      </c>
      <c r="C102" s="56">
        <f>[1]TCHAD!AH2294</f>
        <v>12.717539612454077</v>
      </c>
      <c r="D102" s="56">
        <f>[1]TCHAD!AM2294</f>
        <v>13.175371038502425</v>
      </c>
      <c r="E102" s="56">
        <f>[1]TCHAD!AR2294</f>
        <v>13.649684395888512</v>
      </c>
      <c r="F102" s="56">
        <f>[1]TCHAD!AV2294</f>
        <v>14.141073034140497</v>
      </c>
      <c r="G102" s="56">
        <f>[1]TCHAD!BA2294</f>
        <v>14.650151663369554</v>
      </c>
      <c r="H102" s="56">
        <f>[1]TCHAD!BH2294</f>
        <v>15.177557123250859</v>
      </c>
      <c r="I102" s="56">
        <f>[1]TCHAD!BQ2294</f>
        <v>15.723949179687889</v>
      </c>
      <c r="J102" s="56">
        <f>[1]TCHAD!CC2294</f>
        <v>16.29001135015665</v>
      </c>
      <c r="K102" s="56">
        <f>[1]TCHAD!CN2294</f>
        <v>16.87645175876229</v>
      </c>
      <c r="L102" s="56">
        <f>[1]TCHAD!CZ2294</f>
        <v>17.48400402207773</v>
      </c>
      <c r="M102" s="56">
        <f>[1]TCHAD!DH2294</f>
        <v>18.113428166872527</v>
      </c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7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8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8"/>
      <c r="CC102" s="58"/>
      <c r="CD102" s="58"/>
      <c r="CE102" s="58"/>
      <c r="CF102" s="58"/>
      <c r="CG102" s="56"/>
      <c r="CH102" s="56"/>
      <c r="CI102" s="56"/>
      <c r="CJ102" s="56"/>
      <c r="CK102" s="56"/>
      <c r="CL102" s="58"/>
      <c r="CM102" s="58"/>
      <c r="CN102" s="59"/>
      <c r="CO102" s="59"/>
      <c r="CP102" s="59"/>
      <c r="CQ102" s="59"/>
      <c r="CR102" s="59"/>
      <c r="CS102" s="59"/>
      <c r="CT102" s="59"/>
      <c r="CU102" s="59"/>
      <c r="CV102" s="59"/>
      <c r="CW102" s="56"/>
      <c r="CX102" s="56"/>
      <c r="CY102" s="56"/>
      <c r="CZ102" s="57"/>
      <c r="DA102" s="58"/>
      <c r="DB102" s="58"/>
      <c r="DC102" s="58"/>
      <c r="DD102" s="58"/>
      <c r="DE102" s="58"/>
      <c r="DF102" s="58"/>
      <c r="DG102" s="60"/>
      <c r="DH102" s="61"/>
    </row>
    <row r="103" spans="1:112" ht="15.6" x14ac:dyDescent="0.3">
      <c r="A103" s="22" t="s">
        <v>86</v>
      </c>
      <c r="B103" s="30">
        <f>[1]TCHAD!AC2295</f>
        <v>1136.5033910527825</v>
      </c>
      <c r="C103" s="30">
        <f>[1]TCHAD!AH2295</f>
        <v>1086.0395981440577</v>
      </c>
      <c r="D103" s="30">
        <f>[1]TCHAD!AM2295</f>
        <v>1082.1314222276362</v>
      </c>
      <c r="E103" s="30">
        <f>[1]TCHAD!AR2295</f>
        <v>842.74027006203141</v>
      </c>
      <c r="F103" s="30">
        <f>[1]TCHAD!AV2295</f>
        <v>735.56922576292834</v>
      </c>
      <c r="G103" s="30">
        <f>[1]TCHAD!BA2295</f>
        <v>703.4740495602573</v>
      </c>
      <c r="H103" s="30">
        <f>[1]TCHAD!BH2295</f>
        <v>756.80980608115271</v>
      </c>
      <c r="I103" s="30">
        <f>[1]TCHAD!BQ2295</f>
        <v>705.60516684445747</v>
      </c>
      <c r="J103" s="30">
        <f>[1]TCHAD!CC2295</f>
        <v>686.01469219484397</v>
      </c>
      <c r="K103" s="30">
        <f>[1]TCHAD!CN2295</f>
        <v>725.27642871113767</v>
      </c>
      <c r="L103" s="30">
        <f>[1]TCHAD!CZ2295</f>
        <v>714.57569712362704</v>
      </c>
      <c r="M103" s="30">
        <f>[1]TCHAD!DH2295</f>
        <v>750.63718137975422</v>
      </c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1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2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2"/>
      <c r="CC103" s="32"/>
      <c r="CD103" s="32"/>
      <c r="CE103" s="32"/>
      <c r="CF103" s="32"/>
      <c r="CG103" s="30"/>
      <c r="CH103" s="30"/>
      <c r="CI103" s="30"/>
      <c r="CJ103" s="30"/>
      <c r="CK103" s="30"/>
      <c r="CL103" s="32"/>
      <c r="CM103" s="32"/>
      <c r="CN103" s="33"/>
      <c r="CO103" s="33"/>
      <c r="CP103" s="33"/>
      <c r="CQ103" s="33"/>
      <c r="CR103" s="33"/>
      <c r="CS103" s="33"/>
      <c r="CT103" s="33"/>
      <c r="CU103" s="33"/>
      <c r="CV103" s="33"/>
      <c r="CW103" s="30"/>
      <c r="CX103" s="30"/>
      <c r="CY103" s="30"/>
      <c r="CZ103" s="31"/>
      <c r="DA103" s="32"/>
      <c r="DB103" s="32"/>
      <c r="DC103" s="32"/>
      <c r="DD103" s="32"/>
      <c r="DE103" s="32"/>
      <c r="DF103" s="32"/>
      <c r="DG103" s="34"/>
      <c r="DH103" s="35"/>
    </row>
    <row r="104" spans="1:112" ht="15" thickBot="1" x14ac:dyDescent="0.3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12" ht="15" thickTop="1" x14ac:dyDescent="0.3">
      <c r="A105" s="2" t="s">
        <v>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depieftch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2019-06-03T14:00:50Z</dcterms:created>
  <dcterms:modified xsi:type="dcterms:W3CDTF">2023-10-17T08:20:44Z</dcterms:modified>
</cp:coreProperties>
</file>