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520" windowHeight="8184"/>
  </bookViews>
  <sheets>
    <sheet name="depiefgui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93" i="1" l="1"/>
  <c r="M94" i="1"/>
  <c r="M95" i="1"/>
  <c r="M96" i="1"/>
  <c r="M97" i="1"/>
  <c r="M99" i="1"/>
  <c r="M100" i="1"/>
  <c r="M101" i="1"/>
  <c r="M102" i="1"/>
  <c r="L93" i="1"/>
  <c r="L94" i="1"/>
  <c r="L95" i="1"/>
  <c r="L96" i="1"/>
  <c r="L97" i="1"/>
  <c r="L99" i="1"/>
  <c r="L100" i="1"/>
  <c r="L101" i="1"/>
  <c r="L102" i="1"/>
  <c r="K93" i="1"/>
  <c r="K94" i="1"/>
  <c r="K95" i="1"/>
  <c r="K96" i="1"/>
  <c r="K97" i="1"/>
  <c r="K99" i="1"/>
  <c r="K100" i="1"/>
  <c r="K101" i="1"/>
  <c r="K102" i="1"/>
  <c r="J93" i="1"/>
  <c r="J94" i="1"/>
  <c r="J95" i="1"/>
  <c r="J96" i="1"/>
  <c r="J97" i="1"/>
  <c r="J99" i="1"/>
  <c r="J100" i="1"/>
  <c r="J101" i="1"/>
  <c r="J102" i="1"/>
  <c r="I93" i="1"/>
  <c r="I94" i="1"/>
  <c r="I95" i="1"/>
  <c r="I96" i="1"/>
  <c r="I97" i="1"/>
  <c r="I99" i="1"/>
  <c r="I100" i="1"/>
  <c r="I101" i="1"/>
  <c r="I102" i="1"/>
  <c r="H93" i="1"/>
  <c r="H94" i="1"/>
  <c r="H95" i="1"/>
  <c r="H96" i="1"/>
  <c r="H97" i="1"/>
  <c r="H99" i="1"/>
  <c r="H100" i="1"/>
  <c r="H101" i="1"/>
  <c r="H102" i="1"/>
  <c r="G93" i="1"/>
  <c r="G94" i="1"/>
  <c r="G95" i="1"/>
  <c r="G96" i="1"/>
  <c r="G97" i="1"/>
  <c r="G99" i="1"/>
  <c r="G100" i="1"/>
  <c r="G101" i="1"/>
  <c r="G102" i="1"/>
  <c r="F93" i="1"/>
  <c r="F94" i="1"/>
  <c r="F95" i="1"/>
  <c r="F96" i="1"/>
  <c r="F97" i="1"/>
  <c r="F99" i="1"/>
  <c r="F100" i="1"/>
  <c r="F101" i="1"/>
  <c r="F10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M11" i="1"/>
  <c r="M12" i="1"/>
  <c r="M13" i="1"/>
  <c r="M14" i="1"/>
  <c r="M15" i="1"/>
  <c r="M16" i="1"/>
  <c r="M18" i="1"/>
  <c r="M19" i="1"/>
  <c r="M20" i="1"/>
  <c r="M21" i="1"/>
  <c r="M22" i="1"/>
  <c r="M23" i="1"/>
  <c r="M25" i="1"/>
  <c r="M26" i="1"/>
  <c r="M27" i="1"/>
  <c r="M28" i="1"/>
  <c r="M30" i="1"/>
  <c r="M31" i="1"/>
  <c r="M32" i="1"/>
  <c r="M34" i="1"/>
  <c r="M35" i="1"/>
  <c r="M36" i="1"/>
  <c r="M37" i="1"/>
  <c r="M38" i="1"/>
  <c r="M39" i="1"/>
  <c r="M40" i="1"/>
  <c r="M41" i="1"/>
  <c r="M42" i="1"/>
  <c r="M44" i="1"/>
  <c r="M45" i="1"/>
  <c r="M46" i="1"/>
  <c r="M47" i="1"/>
  <c r="M48" i="1"/>
  <c r="M49" i="1"/>
  <c r="M50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/>
  <c r="M70" i="1"/>
  <c r="M71" i="1"/>
  <c r="M72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8" i="1"/>
  <c r="M89" i="1"/>
  <c r="M90" i="1"/>
  <c r="M91" i="1"/>
  <c r="M92" i="1"/>
  <c r="L11" i="1"/>
  <c r="L12" i="1"/>
  <c r="L13" i="1"/>
  <c r="L14" i="1"/>
  <c r="L15" i="1"/>
  <c r="L16" i="1"/>
  <c r="L18" i="1"/>
  <c r="L19" i="1"/>
  <c r="L20" i="1"/>
  <c r="L21" i="1"/>
  <c r="L22" i="1"/>
  <c r="L23" i="1"/>
  <c r="L25" i="1"/>
  <c r="L26" i="1"/>
  <c r="L27" i="1"/>
  <c r="L28" i="1"/>
  <c r="L30" i="1"/>
  <c r="L31" i="1"/>
  <c r="L32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K11" i="1"/>
  <c r="K12" i="1"/>
  <c r="K13" i="1"/>
  <c r="K14" i="1"/>
  <c r="K15" i="1"/>
  <c r="K16" i="1"/>
  <c r="K18" i="1"/>
  <c r="K19" i="1"/>
  <c r="K20" i="1"/>
  <c r="K21" i="1"/>
  <c r="K22" i="1"/>
  <c r="K23" i="1"/>
  <c r="K25" i="1"/>
  <c r="K26" i="1"/>
  <c r="K27" i="1"/>
  <c r="K28" i="1"/>
  <c r="K30" i="1"/>
  <c r="K31" i="1"/>
  <c r="K32" i="1"/>
  <c r="K34" i="1"/>
  <c r="K35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J11" i="1"/>
  <c r="J12" i="1"/>
  <c r="J13" i="1"/>
  <c r="J14" i="1"/>
  <c r="J15" i="1"/>
  <c r="J18" i="1"/>
  <c r="J19" i="1"/>
  <c r="J20" i="1"/>
  <c r="J21" i="1"/>
  <c r="J22" i="1"/>
  <c r="J23" i="1"/>
  <c r="J25" i="1"/>
  <c r="J26" i="1"/>
  <c r="J27" i="1"/>
  <c r="J28" i="1"/>
  <c r="J30" i="1"/>
  <c r="J31" i="1"/>
  <c r="J32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89" i="1"/>
  <c r="J90" i="1"/>
  <c r="J91" i="1"/>
  <c r="J92" i="1"/>
  <c r="I11" i="1"/>
  <c r="I12" i="1"/>
  <c r="I13" i="1"/>
  <c r="I14" i="1"/>
  <c r="I15" i="1"/>
  <c r="I18" i="1"/>
  <c r="I19" i="1"/>
  <c r="I20" i="1"/>
  <c r="I21" i="1"/>
  <c r="I22" i="1"/>
  <c r="I23" i="1"/>
  <c r="I25" i="1"/>
  <c r="I26" i="1"/>
  <c r="I27" i="1"/>
  <c r="I28" i="1"/>
  <c r="I30" i="1"/>
  <c r="I31" i="1"/>
  <c r="I32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0" i="1"/>
  <c r="I71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H11" i="1"/>
  <c r="H12" i="1"/>
  <c r="H13" i="1"/>
  <c r="H14" i="1"/>
  <c r="H15" i="1"/>
  <c r="H18" i="1"/>
  <c r="H19" i="1"/>
  <c r="H20" i="1"/>
  <c r="H21" i="1"/>
  <c r="H22" i="1"/>
  <c r="H23" i="1"/>
  <c r="H25" i="1"/>
  <c r="H26" i="1"/>
  <c r="H27" i="1"/>
  <c r="H28" i="1"/>
  <c r="H30" i="1"/>
  <c r="H31" i="1"/>
  <c r="H32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G11" i="1"/>
  <c r="G12" i="1"/>
  <c r="G13" i="1"/>
  <c r="G14" i="1"/>
  <c r="G15" i="1"/>
  <c r="G18" i="1"/>
  <c r="G19" i="1"/>
  <c r="G20" i="1"/>
  <c r="G21" i="1"/>
  <c r="G22" i="1"/>
  <c r="G23" i="1"/>
  <c r="G25" i="1"/>
  <c r="G26" i="1"/>
  <c r="G27" i="1"/>
  <c r="G28" i="1"/>
  <c r="G30" i="1"/>
  <c r="G31" i="1"/>
  <c r="G32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G90" i="1"/>
  <c r="G91" i="1"/>
  <c r="G92" i="1"/>
  <c r="F11" i="1"/>
  <c r="F12" i="1"/>
  <c r="F13" i="1"/>
  <c r="F14" i="1"/>
  <c r="F15" i="1"/>
  <c r="F18" i="1"/>
  <c r="F19" i="1"/>
  <c r="F20" i="1"/>
  <c r="F21" i="1"/>
  <c r="F22" i="1"/>
  <c r="F23" i="1"/>
  <c r="F25" i="1"/>
  <c r="F26" i="1"/>
  <c r="F27" i="1"/>
  <c r="F28" i="1"/>
  <c r="F30" i="1"/>
  <c r="F31" i="1"/>
  <c r="F32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1" i="1"/>
  <c r="F92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30" i="1"/>
  <c r="C30" i="1"/>
  <c r="D30" i="1"/>
  <c r="E30" i="1"/>
  <c r="B31" i="1"/>
  <c r="C31" i="1"/>
  <c r="D31" i="1"/>
  <c r="E31" i="1"/>
  <c r="B32" i="1"/>
  <c r="C32" i="1"/>
  <c r="D32" i="1"/>
  <c r="E32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" i="1"/>
  <c r="B43" i="1"/>
  <c r="B51" i="1"/>
  <c r="B68" i="1"/>
  <c r="L6" i="1"/>
  <c r="K6" i="1" s="1"/>
  <c r="J6" i="1" s="1"/>
  <c r="I6" i="1" s="1"/>
  <c r="H6" i="1" s="1"/>
  <c r="G6" i="1" s="1"/>
  <c r="F6" i="1" s="1"/>
  <c r="E6" i="1" s="1"/>
  <c r="D6" i="1" s="1"/>
  <c r="C6" i="1" s="1"/>
  <c r="B6" i="1" s="1"/>
</calcChain>
</file>

<file path=xl/sharedStrings.xml><?xml version="1.0" encoding="utf-8"?>
<sst xmlns="http://schemas.openxmlformats.org/spreadsheetml/2006/main" count="99" uniqueCount="90">
  <si>
    <t>Estim.</t>
  </si>
  <si>
    <t xml:space="preserve">GUINEE EQUATORIALE: Principaux indicateurs économiques, financiers et sociaux 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</si>
  <si>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nationales, FMI et BEAC</t>
    </r>
  </si>
  <si>
    <t>Màj.</t>
  </si>
  <si>
    <t>PIB, prix et population</t>
  </si>
  <si>
    <t xml:space="preserve">   Taux de croissance (PIB global en termes réels)</t>
  </si>
  <si>
    <t xml:space="preserve">           dont secteur pétrolier</t>
  </si>
  <si>
    <t xml:space="preserve">                   secteur non pétrolier</t>
  </si>
  <si>
    <t xml:space="preserve">   Taux de croissance démographique</t>
  </si>
  <si>
    <t xml:space="preserve">   Inflation/ (prix à la consommation - en moyenne annuelle)</t>
  </si>
  <si>
    <t xml:space="preserve">   Inflation/ (prix à la consommation - en glissement annuel)</t>
  </si>
  <si>
    <t>Finances publiques</t>
  </si>
  <si>
    <t xml:space="preserve">   Recettes totales</t>
  </si>
  <si>
    <t xml:space="preserve">            dont recettes pétrolières</t>
  </si>
  <si>
    <t xml:space="preserve">                    recettes non pétrolières</t>
  </si>
  <si>
    <t xml:space="preserve">   Dépenses totales</t>
  </si>
  <si>
    <t xml:space="preserve">            dont dépenses courantes</t>
  </si>
  <si>
    <t xml:space="preserve">                    dépenses en capital</t>
  </si>
  <si>
    <t>Monnaie et crédit</t>
  </si>
  <si>
    <t xml:space="preserve">   Avoirs extérieurs nets</t>
  </si>
  <si>
    <t xml:space="preserve">   Crédits à l'économie </t>
  </si>
  <si>
    <t xml:space="preserve">   Créances nettes sur l'Etat </t>
  </si>
  <si>
    <t xml:space="preserve">   Masse monétaire (M2)</t>
  </si>
  <si>
    <t xml:space="preserve">   Concours de la BEAC aux banques</t>
  </si>
  <si>
    <t xml:space="preserve">   Taux de couverture extérieure (fin de période) </t>
  </si>
  <si>
    <t xml:space="preserve">   Vitesse de circulation de la monnaie (PIB non pétrolier/M2)</t>
  </si>
  <si>
    <t xml:space="preserve">   Taux directeur BEAC - TIAO (fin de période)</t>
  </si>
  <si>
    <t>Secteur extérieur</t>
  </si>
  <si>
    <t xml:space="preserve">   Exportations, fob</t>
  </si>
  <si>
    <t xml:space="preserve">   Importations, fob</t>
  </si>
  <si>
    <t xml:space="preserve">   Termes de l'échange</t>
  </si>
  <si>
    <t xml:space="preserve">        Variation des prix à l'exportation</t>
  </si>
  <si>
    <t xml:space="preserve">        Variation des prix à l'importation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</si>
  <si>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</si>
  <si>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</si>
  <si>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</si>
  <si>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      Marge de compétitivité cumulée depuis 1994</t>
  </si>
  <si>
    <t xml:space="preserve">   Avoirs intérieurs nets</t>
  </si>
  <si>
    <t xml:space="preserve">      Crédit intérieur net</t>
  </si>
  <si>
    <t xml:space="preserve">         Créances nettes sur l'Etat</t>
  </si>
  <si>
    <t xml:space="preserve">         Crédits à l'économie (crédits actifs)</t>
  </si>
  <si>
    <t xml:space="preserve">      Autres postes nets</t>
  </si>
  <si>
    <t>Comptes nationaux</t>
  </si>
  <si>
    <t xml:space="preserve">   Produit intérieur brut </t>
  </si>
  <si>
    <t xml:space="preserve">    dont secteur pétrolier</t>
  </si>
  <si>
    <t xml:space="preserve">            secteur non pétrolier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</si>
  <si>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</si>
  <si>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</si>
  <si>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</si>
  <si>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</si>
  <si>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</si>
  <si>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</si>
  <si>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</si>
  <si>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           dont secteur pétrolier</t>
  </si>
  <si>
    <t xml:space="preserve">                     secteur non pétrolier</t>
  </si>
  <si>
    <t xml:space="preserve">          Variation des stocks</t>
  </si>
  <si>
    <t xml:space="preserve">   Exportations nettes</t>
  </si>
  <si>
    <t xml:space="preserve">      Exportations de biens et services non facteurs</t>
  </si>
  <si>
    <t xml:space="preserve">      Importations de biens et services non facteurs</t>
  </si>
  <si>
    <t xml:space="preserve">   Investissements</t>
  </si>
  <si>
    <t xml:space="preserve">     dont Secteur pétrolier</t>
  </si>
  <si>
    <t xml:space="preserve">   Epargne intérieure</t>
  </si>
  <si>
    <t xml:space="preserve">   Epargne nationale</t>
  </si>
  <si>
    <t xml:space="preserve">      Recettes pétrolières</t>
  </si>
  <si>
    <t xml:space="preserve">      Recettes non pétrolières</t>
  </si>
  <si>
    <t xml:space="preserve">   Dépenses totales </t>
  </si>
  <si>
    <t xml:space="preserve">      Dépenses courantes</t>
  </si>
  <si>
    <t xml:space="preserve">      Dépenses en capital</t>
  </si>
  <si>
    <t xml:space="preserve">   Solde budgétaire primaire (déficit - )</t>
  </si>
  <si>
    <t xml:space="preserve">   Solde budgétaire primaire (hors intérêts)</t>
  </si>
  <si>
    <t xml:space="preserve">   Solde budgétaire primaire (hors intérêts et recettes pétrolières) en % du PIB hors pétrole</t>
  </si>
  <si>
    <t xml:space="preserve">   Solde budgétaire, base engagements hors dons (déficit - )</t>
  </si>
  <si>
    <t xml:space="preserve">   Solde budgétaire, base engagements dons compris(déficit - )</t>
  </si>
  <si>
    <t xml:space="preserve">   Solde budgétaire de base (déficit -)</t>
  </si>
  <si>
    <t xml:space="preserve">   Solde budgétaire de référence (&gt;= -1,5 % du PIB)</t>
  </si>
  <si>
    <t xml:space="preserve">   Exportations de biens et services non facteurs, fob</t>
  </si>
  <si>
    <t xml:space="preserve">   Importations de biens et services non facteurs, fob</t>
  </si>
  <si>
    <t xml:space="preserve">   Solde du compte courant (dons off.incl., déf.- )</t>
  </si>
  <si>
    <t xml:space="preserve">   Solde du compte courant (dons off.excl., déf. - )</t>
  </si>
  <si>
    <t xml:space="preserve">   Encours de la dette extérieure/PIB</t>
  </si>
  <si>
    <t xml:space="preserve">   Ratio du service de la dette/Export bsnf</t>
  </si>
  <si>
    <t xml:space="preserve">   Ratio du service de la dette/Recettes budgétaires</t>
  </si>
  <si>
    <t xml:space="preserve">   Encours de la dette totale/PIB</t>
  </si>
  <si>
    <t xml:space="preserve">   Réserves extérieures (en mois d'importations caf)</t>
  </si>
  <si>
    <t xml:space="preserve">   Réserves extérieures (en mois d'importations biens et services)</t>
  </si>
  <si>
    <t>Pour mémoire</t>
  </si>
  <si>
    <t xml:space="preserve">   PIB nominal (en milliards de FCFA)</t>
  </si>
  <si>
    <t xml:space="preserve">   PIB non pétrolier (en milliards de FCFA)</t>
  </si>
  <si>
    <t xml:space="preserve">   Population (en millions d'habitants)  </t>
  </si>
  <si>
    <t xml:space="preserve">   PIB par tête d'habitant (en $ E.U.)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</si>
</sst>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0_)"/>
    <numFmt numFmtId="165" formatCode="0.0_)"/>
    <numFmt numFmtId="166" formatCode="#,##0.0_);\(#,##0.0\)"/>
    <numFmt numFmtId="167" formatCode="0.00_)"/>
    <numFmt numFmtId="168" formatCode="#,##0.0"/>
    <numFmt numFmtId="169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0" xfId="0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Font="1"/>
    <xf numFmtId="164" fontId="6" fillId="2" borderId="1" xfId="1" applyFont="1" applyFill="1" applyBorder="1"/>
    <xf numFmtId="164" fontId="6" fillId="3" borderId="1" xfId="1" applyFont="1" applyFill="1" applyBorder="1"/>
    <xf numFmtId="164" fontId="7" fillId="2" borderId="0" xfId="1" applyFont="1" applyFill="1" applyBorder="1" applyAlignment="1" applyProtection="1">
      <alignment horizontal="left"/>
    </xf>
    <xf numFmtId="164" fontId="8" fillId="2" borderId="0" xfId="1" applyFont="1" applyFill="1" applyBorder="1" applyAlignment="1" applyProtection="1">
      <alignment horizontal="left"/>
    </xf>
    <xf numFmtId="165" fontId="8" fillId="2" borderId="0" xfId="1" applyNumberFormat="1" applyFont="1" applyFill="1" applyBorder="1" applyProtection="1"/>
    <xf numFmtId="165" fontId="8" fillId="3" borderId="0" xfId="1" applyNumberFormat="1" applyFont="1" applyFill="1" applyBorder="1" applyProtection="1"/>
    <xf numFmtId="165" fontId="8" fillId="2" borderId="0" xfId="1" applyNumberFormat="1" applyFont="1" applyFill="1" applyBorder="1" applyAlignment="1" applyProtection="1">
      <alignment horizontal="right"/>
    </xf>
    <xf numFmtId="165" fontId="8" fillId="3" borderId="0" xfId="1" applyNumberFormat="1" applyFont="1" applyFill="1" applyBorder="1" applyAlignment="1" applyProtection="1">
      <alignment horizontal="right"/>
    </xf>
    <xf numFmtId="164" fontId="8" fillId="2" borderId="0" xfId="1" quotePrefix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166" fontId="8" fillId="2" borderId="0" xfId="1" applyNumberFormat="1" applyFont="1" applyFill="1" applyBorder="1" applyAlignment="1" applyProtection="1">
      <alignment horizontal="right"/>
    </xf>
    <xf numFmtId="167" fontId="8" fillId="2" borderId="0" xfId="1" applyNumberFormat="1" applyFont="1" applyFill="1" applyBorder="1" applyProtection="1"/>
    <xf numFmtId="167" fontId="8" fillId="3" borderId="0" xfId="1" applyNumberFormat="1" applyFont="1" applyFill="1" applyBorder="1" applyProtection="1"/>
    <xf numFmtId="0" fontId="8" fillId="2" borderId="0" xfId="0" quotePrefix="1" applyFont="1" applyFill="1" applyBorder="1" applyAlignment="1" applyProtection="1">
      <alignment horizontal="left"/>
    </xf>
    <xf numFmtId="166" fontId="8" fillId="3" borderId="0" xfId="1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Protection="1"/>
    <xf numFmtId="165" fontId="8" fillId="3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quotePrefix="1" applyFont="1" applyFill="1" applyBorder="1" applyAlignment="1" applyProtection="1">
      <alignment horizontal="left"/>
    </xf>
    <xf numFmtId="168" fontId="8" fillId="2" borderId="0" xfId="1" applyNumberFormat="1" applyFont="1" applyFill="1" applyBorder="1" applyProtection="1"/>
    <xf numFmtId="168" fontId="8" fillId="3" borderId="0" xfId="1" applyNumberFormat="1" applyFont="1" applyFill="1" applyBorder="1" applyProtection="1"/>
    <xf numFmtId="164" fontId="9" fillId="2" borderId="1" xfId="1" quotePrefix="1" applyFont="1" applyFill="1" applyBorder="1" applyAlignment="1" applyProtection="1">
      <alignment horizontal="left"/>
    </xf>
    <xf numFmtId="169" fontId="8" fillId="2" borderId="0" xfId="2" applyNumberFormat="1" applyFont="1" applyFill="1" applyBorder="1" applyProtection="1"/>
  </cellXfs>
  <cellStyles count="3">
    <cellStyle name="Milliers" xfId="2" builtinId="3"/>
    <cellStyle name="Normal" xfId="0" builtinId="0"/>
    <cellStyle name="Normal_GUINE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Guin&#233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NEE"/>
      <sheetName val="MGUINEE"/>
      <sheetName val="Saisie Monnaie"/>
      <sheetName val="FMI_BEAC"/>
      <sheetName val="Saisie FP"/>
      <sheetName val="OUTPUT_GAP"/>
      <sheetName val="GUITEXTE"/>
      <sheetName val="Saisie BDP"/>
      <sheetName val="Données communes"/>
      <sheetName val="Graphique2"/>
      <sheetName val="Calculs GAZ et Pétrole"/>
      <sheetName val="Feuil1"/>
      <sheetName val="Prévisions GAZ 2016"/>
      <sheetName val="IPI_ICAI"/>
      <sheetName val="EAU_ELECT"/>
      <sheetName val="INVEST"/>
      <sheetName val="Inflation"/>
      <sheetName val="SMLGui"/>
    </sheetNames>
    <sheetDataSet>
      <sheetData sheetId="0">
        <row r="2118">
          <cell r="AA2118" t="str">
            <v>(Variations annuelles, en %)</v>
          </cell>
        </row>
        <row r="2120">
          <cell r="AC2120">
            <v>8.3794200003891728</v>
          </cell>
          <cell r="AD2120">
            <v>-3.9556940834781424</v>
          </cell>
          <cell r="AE2120">
            <v>-0.73299296666756708</v>
          </cell>
          <cell r="AF2120">
            <v>-9.2887770643937344</v>
          </cell>
          <cell r="AJ2120">
            <v>-9.5109533001075253</v>
          </cell>
          <cell r="AO2120">
            <v>-2.070768062411414</v>
          </cell>
          <cell r="AV2120">
            <v>-3.0397139040858887</v>
          </cell>
          <cell r="BE2120">
            <v>-4.4167916862067305</v>
          </cell>
          <cell r="BQ2120">
            <v>-4.5754850963646554</v>
          </cell>
          <cell r="CD2120">
            <v>0.90413989662462624</v>
          </cell>
          <cell r="CP2120">
            <v>2.8688968457092163</v>
          </cell>
          <cell r="CX2120">
            <v>-4.0959306979957031</v>
          </cell>
        </row>
        <row r="2121">
          <cell r="AC2121">
            <v>3.3776734543944942</v>
          </cell>
          <cell r="AD2121">
            <v>-7.6524479334862905</v>
          </cell>
          <cell r="AE2121">
            <v>1.2082538714953708</v>
          </cell>
          <cell r="AF2121">
            <v>-14.978908062713231</v>
          </cell>
          <cell r="AJ2121">
            <v>-8.8457998653115375</v>
          </cell>
          <cell r="AO2121">
            <v>-6.4912275437100249</v>
          </cell>
          <cell r="AV2121">
            <v>-10.304833269840499</v>
          </cell>
          <cell r="BE2121">
            <v>-10.913210249938205</v>
          </cell>
          <cell r="BQ2121">
            <v>-5.2664610028333252</v>
          </cell>
          <cell r="CD2121">
            <v>-6.6585296164714523</v>
          </cell>
          <cell r="CP2121">
            <v>-2.5425833465885024</v>
          </cell>
          <cell r="CX2121">
            <v>-14.485266474395559</v>
          </cell>
        </row>
        <row r="2122">
          <cell r="AC2122">
            <v>15.696418055893476</v>
          </cell>
          <cell r="AD2122">
            <v>0.87643617693436371</v>
          </cell>
          <cell r="AE2122">
            <v>-3.0559143804798223</v>
          </cell>
          <cell r="AF2122">
            <v>-2.180397094989361</v>
          </cell>
          <cell r="AJ2122">
            <v>-10.233175760680824</v>
          </cell>
          <cell r="AO2122">
            <v>2.8031406434047477</v>
          </cell>
          <cell r="AV2122">
            <v>4.2464460864724041</v>
          </cell>
          <cell r="BE2122">
            <v>1.189010017135645</v>
          </cell>
          <cell r="BQ2122">
            <v>-4.0505488044027533</v>
          </cell>
          <cell r="CD2122">
            <v>6.5767127697995988</v>
          </cell>
          <cell r="CP2122">
            <v>6.4238456587027555</v>
          </cell>
          <cell r="CX2122">
            <v>2.1540835613851801</v>
          </cell>
        </row>
        <row r="2123">
          <cell r="AC2123">
            <v>3.42</v>
          </cell>
          <cell r="AD2123">
            <v>3.42</v>
          </cell>
          <cell r="AE2123">
            <v>3.42</v>
          </cell>
          <cell r="AF2123">
            <v>3.42</v>
          </cell>
          <cell r="AJ2123">
            <v>3.42</v>
          </cell>
          <cell r="AO2123">
            <v>3.42</v>
          </cell>
          <cell r="AV2123">
            <v>3.42</v>
          </cell>
          <cell r="BE2123">
            <v>3.42</v>
          </cell>
          <cell r="BQ2123">
            <v>3.42</v>
          </cell>
          <cell r="CD2123">
            <v>3.42</v>
          </cell>
          <cell r="CP2123">
            <v>3.42</v>
          </cell>
          <cell r="CX2123">
            <v>3.42</v>
          </cell>
        </row>
        <row r="2124">
          <cell r="AC2124">
            <v>3.64</v>
          </cell>
          <cell r="AD2124">
            <v>2.96</v>
          </cell>
          <cell r="AE2124">
            <v>4.2930000000000001</v>
          </cell>
          <cell r="AF2124">
            <v>1.74929441314703</v>
          </cell>
          <cell r="AJ2124">
            <v>1.4</v>
          </cell>
          <cell r="AO2124">
            <v>0.8</v>
          </cell>
          <cell r="AV2124">
            <v>1.3</v>
          </cell>
          <cell r="BE2124">
            <v>1.2</v>
          </cell>
          <cell r="BQ2124">
            <v>4.7</v>
          </cell>
          <cell r="CD2124">
            <v>-0.1</v>
          </cell>
          <cell r="CP2124">
            <v>4.8575933647581397</v>
          </cell>
          <cell r="CX2124">
            <v>2.4885963647581395</v>
          </cell>
        </row>
        <row r="2125">
          <cell r="CD2125">
            <v>2.8754885538805119</v>
          </cell>
          <cell r="CP2125">
            <v>5.0067842605155954</v>
          </cell>
          <cell r="CX2125">
            <v>2.1247413499999999</v>
          </cell>
        </row>
        <row r="2127">
          <cell r="AC2127">
            <v>12.133291728515228</v>
          </cell>
          <cell r="AD2127">
            <v>-15.657821836723828</v>
          </cell>
          <cell r="AE2127">
            <v>-3.0032464755388966</v>
          </cell>
          <cell r="AF2127">
            <v>-20.922007074426645</v>
          </cell>
          <cell r="AJ2127">
            <v>-45.366868164868286</v>
          </cell>
          <cell r="AO2127">
            <v>6.7407167407464508</v>
          </cell>
          <cell r="AV2127">
            <v>20.017765288924856</v>
          </cell>
          <cell r="BE2127">
            <v>-14.239419332658754</v>
          </cell>
          <cell r="BQ2127">
            <v>-33.855121166426805</v>
          </cell>
          <cell r="CD2127">
            <v>26.866056973708481</v>
          </cell>
          <cell r="CP2127">
            <v>117.08197826949194</v>
          </cell>
          <cell r="CX2127">
            <v>-36.398792233993845</v>
          </cell>
        </row>
        <row r="2128">
          <cell r="AC2128">
            <v>8.0736095814299933</v>
          </cell>
          <cell r="AD2128">
            <v>-14.230630487877976</v>
          </cell>
          <cell r="AE2128">
            <v>-8.2474759848339509</v>
          </cell>
          <cell r="AF2128">
            <v>-25.922326413169461</v>
          </cell>
          <cell r="AJ2128">
            <v>-51.157101519102333</v>
          </cell>
          <cell r="AO2128">
            <v>17.577048562119575</v>
          </cell>
          <cell r="AV2128">
            <v>23.364824854215289</v>
          </cell>
          <cell r="BE2128">
            <v>-16.501526289161177</v>
          </cell>
          <cell r="BQ2128">
            <v>-36.711496477338976</v>
          </cell>
          <cell r="CD2128">
            <v>34.213604688456975</v>
          </cell>
          <cell r="CP2128">
            <v>144.80848489566333</v>
          </cell>
          <cell r="CX2128">
            <v>-40.055149537037224</v>
          </cell>
        </row>
        <row r="2129">
          <cell r="AC2129">
            <v>44.057922610811588</v>
          </cell>
          <cell r="AD2129">
            <v>-17.900116251726402</v>
          </cell>
          <cell r="AE2129">
            <v>48.756834409265643</v>
          </cell>
          <cell r="AF2129">
            <v>9.5185144978855973</v>
          </cell>
          <cell r="AJ2129">
            <v>-21.52445521216109</v>
          </cell>
          <cell r="AO2129">
            <v>-21.031050914832132</v>
          </cell>
          <cell r="AV2129">
            <v>7.2460018732722009</v>
          </cell>
          <cell r="BE2129">
            <v>-4.3102985220715926</v>
          </cell>
          <cell r="BQ2129">
            <v>-22.914895825147493</v>
          </cell>
          <cell r="CD2129">
            <v>3.7609610956891264</v>
          </cell>
          <cell r="CP2129">
            <v>4.3043208185850794</v>
          </cell>
          <cell r="CX2129">
            <v>-1.4927419192716185</v>
          </cell>
        </row>
        <row r="2130">
          <cell r="AC2130">
            <v>45.409245621098236</v>
          </cell>
          <cell r="AD2130">
            <v>-17.257934634025105</v>
          </cell>
          <cell r="AE2130">
            <v>2.5962044644834448</v>
          </cell>
          <cell r="AF2130">
            <v>-4.9308579773768306</v>
          </cell>
          <cell r="AJ2130">
            <v>-42.17051637000479</v>
          </cell>
          <cell r="AO2130">
            <v>-26.088569085577717</v>
          </cell>
          <cell r="AV2130">
            <v>3.675927791029443</v>
          </cell>
          <cell r="BE2130">
            <v>-22.278293296180312</v>
          </cell>
          <cell r="BQ2130">
            <v>-17.11622563286215</v>
          </cell>
          <cell r="CD2130">
            <v>-6.7562074370699818</v>
          </cell>
          <cell r="CP2130">
            <v>15.54475324082903</v>
          </cell>
          <cell r="CX2130">
            <v>-1.3750129513765399</v>
          </cell>
        </row>
        <row r="2131">
          <cell r="AC2131">
            <v>62.897113554050208</v>
          </cell>
          <cell r="AD2131">
            <v>6.9193997782770218</v>
          </cell>
          <cell r="AE2131">
            <v>-10.854190324633372</v>
          </cell>
          <cell r="AF2131">
            <v>-11.854983891581982</v>
          </cell>
          <cell r="AJ2131">
            <v>4.1849450582330823</v>
          </cell>
          <cell r="AO2131">
            <v>2.6122463585150877</v>
          </cell>
          <cell r="AV2131">
            <v>3.9417163786148817</v>
          </cell>
          <cell r="BE2131">
            <v>1.3260834316769656</v>
          </cell>
          <cell r="BQ2131">
            <v>-10.633222503532739</v>
          </cell>
          <cell r="CD2131">
            <v>2.4912621331293381</v>
          </cell>
          <cell r="CP2131">
            <v>21.675952462636371</v>
          </cell>
          <cell r="CX2131">
            <v>2.2439742946497816</v>
          </cell>
        </row>
        <row r="2132">
          <cell r="AC2132">
            <v>41.546753781375806</v>
          </cell>
          <cell r="AD2132">
            <v>-23.403369255265169</v>
          </cell>
          <cell r="AE2132">
            <v>7.3684860632911642</v>
          </cell>
          <cell r="AF2132">
            <v>-2.8910931827323418</v>
          </cell>
          <cell r="AJ2132">
            <v>-54.565750649965516</v>
          </cell>
          <cell r="AO2132">
            <v>-43.68682695323168</v>
          </cell>
          <cell r="AV2132">
            <v>3.3789657314540666</v>
          </cell>
          <cell r="BE2132">
            <v>-48.794712472332044</v>
          </cell>
          <cell r="BQ2132">
            <v>-31.527587276587983</v>
          </cell>
          <cell r="CD2132">
            <v>-33.585681731734283</v>
          </cell>
          <cell r="CP2132">
            <v>150.47902847392129</v>
          </cell>
          <cell r="CX2132">
            <v>-9.2461017394903511</v>
          </cell>
        </row>
        <row r="2134">
          <cell r="AC2134">
            <v>43.134293307276259</v>
          </cell>
          <cell r="AD2134">
            <v>4.78593409377621</v>
          </cell>
          <cell r="AE2134">
            <v>-31.613883879547444</v>
          </cell>
          <cell r="AF2134">
            <v>-47.572746999119154</v>
          </cell>
          <cell r="AJ2134">
            <v>-80.948723502654857</v>
          </cell>
          <cell r="AO2134">
            <v>-57.135131148749977</v>
          </cell>
          <cell r="AV2134">
            <v>42.041348855881139</v>
          </cell>
          <cell r="BE2134">
            <v>-177.68469077732135</v>
          </cell>
          <cell r="BQ2134">
            <v>-219.53146317061442</v>
          </cell>
          <cell r="CD2134">
            <v>38.430227593414131</v>
          </cell>
          <cell r="CP2134">
            <v>607.38179680740757</v>
          </cell>
          <cell r="CX2134">
            <v>0.8338145201398276</v>
          </cell>
        </row>
        <row r="2135">
          <cell r="AC2135">
            <v>-15.31453113659061</v>
          </cell>
          <cell r="AD2135">
            <v>33.574077594512126</v>
          </cell>
          <cell r="AE2135">
            <v>17.3425094046288</v>
          </cell>
          <cell r="AF2135">
            <v>14.006755048298794</v>
          </cell>
          <cell r="AJ2135">
            <v>3.7070829283773277</v>
          </cell>
          <cell r="AO2135">
            <v>1.4006878253521786</v>
          </cell>
          <cell r="AV2135">
            <v>1.8401857332450799</v>
          </cell>
          <cell r="BE2135">
            <v>-20.621062272912472</v>
          </cell>
          <cell r="BQ2135">
            <v>-4.1148902819657891E-2</v>
          </cell>
          <cell r="CD2135">
            <v>-3.0297211014196952</v>
          </cell>
          <cell r="CP2135">
            <v>-2.0488570231286922</v>
          </cell>
          <cell r="CX2135">
            <v>1.7166257758537227</v>
          </cell>
        </row>
        <row r="2136">
          <cell r="AC2136">
            <v>8.5133191809902087</v>
          </cell>
          <cell r="AD2136">
            <v>-18.046891206669041</v>
          </cell>
          <cell r="AE2136">
            <v>43.937631685263383</v>
          </cell>
          <cell r="AF2136">
            <v>71.559124582932753</v>
          </cell>
          <cell r="AJ2136">
            <v>227.40623331174513</v>
          </cell>
          <cell r="AO2136">
            <v>50.893816634933088</v>
          </cell>
          <cell r="AV2136">
            <v>3.5514289344826757</v>
          </cell>
          <cell r="BE2136">
            <v>97.830449689166983</v>
          </cell>
          <cell r="BQ2136">
            <v>10.13658447437669</v>
          </cell>
          <cell r="CD2136">
            <v>-12.284515792448964</v>
          </cell>
          <cell r="CP2136">
            <v>-109.32343869234273</v>
          </cell>
          <cell r="CX2136">
            <v>121.00367881380475</v>
          </cell>
        </row>
        <row r="2137">
          <cell r="AC2137">
            <v>55.590386720009043</v>
          </cell>
          <cell r="AD2137">
            <v>6.9086548955421545</v>
          </cell>
          <cell r="AE2137">
            <v>-13.637789276113876</v>
          </cell>
          <cell r="AF2137">
            <v>-10.811026646334279</v>
          </cell>
          <cell r="AJ2137">
            <v>-16.031151133737531</v>
          </cell>
          <cell r="AO2137">
            <v>0.99719620552582799</v>
          </cell>
          <cell r="AV2137">
            <v>-2.6394423979969788</v>
          </cell>
          <cell r="BE2137">
            <v>-7.8717820942820236</v>
          </cell>
          <cell r="BQ2137">
            <v>-6.9525006189072691</v>
          </cell>
          <cell r="CD2137">
            <v>0.35742505368906424</v>
          </cell>
          <cell r="CP2137">
            <v>20.708942718540825</v>
          </cell>
          <cell r="CX2137">
            <v>6.0245673778081166</v>
          </cell>
        </row>
        <row r="2139">
          <cell r="AC2139">
            <v>100.88</v>
          </cell>
          <cell r="AD2139">
            <v>100.69</v>
          </cell>
          <cell r="AE2139">
            <v>80.569999999999993</v>
          </cell>
          <cell r="AF2139">
            <v>55.87</v>
          </cell>
          <cell r="AJ2139">
            <v>8.3800000000000008</v>
          </cell>
          <cell r="AO2139">
            <v>7.12</v>
          </cell>
          <cell r="AV2139">
            <v>7.1099999999999994</v>
          </cell>
          <cell r="BE2139">
            <v>7.28</v>
          </cell>
          <cell r="BQ2139">
            <v>7.6663610418792052</v>
          </cell>
          <cell r="CD2139">
            <v>6.9407395654631454</v>
          </cell>
          <cell r="CP2139">
            <v>57.022023884581429</v>
          </cell>
          <cell r="CX2139">
            <v>61.441308878725295</v>
          </cell>
        </row>
        <row r="2140">
          <cell r="AC2140">
            <v>2.2386296630457028</v>
          </cell>
          <cell r="AD2140">
            <v>2.2110026541807186</v>
          </cell>
          <cell r="AE2140">
            <v>2.6309043925154105</v>
          </cell>
          <cell r="AF2140">
            <v>2.8784043837163642</v>
          </cell>
          <cell r="AJ2140">
            <v>3.1720862996521575</v>
          </cell>
          <cell r="AO2140">
            <v>3.3453523835221413</v>
          </cell>
          <cell r="AV2140">
            <v>3.626030579169528</v>
          </cell>
          <cell r="BE2140">
            <v>4.0806708602872614</v>
          </cell>
          <cell r="BQ2140">
            <v>4.3586770406606901</v>
          </cell>
          <cell r="CD2140">
            <v>4.7139116698096064</v>
          </cell>
          <cell r="CP2140">
            <v>4.3284883340353222</v>
          </cell>
          <cell r="CX2140">
            <v>4.1772098371690802</v>
          </cell>
        </row>
        <row r="2141">
          <cell r="AC2141">
            <v>4</v>
          </cell>
          <cell r="AD2141">
            <v>3.25</v>
          </cell>
          <cell r="AE2141">
            <v>2.95</v>
          </cell>
          <cell r="AF2141">
            <v>2.95</v>
          </cell>
          <cell r="AJ2141">
            <v>2.4500000000000002</v>
          </cell>
          <cell r="AO2141">
            <v>2.95</v>
          </cell>
          <cell r="AV2141">
            <v>3.5</v>
          </cell>
          <cell r="BE2141">
            <v>3.5</v>
          </cell>
          <cell r="BQ2141">
            <v>3.25</v>
          </cell>
          <cell r="CD2141">
            <v>3.5</v>
          </cell>
          <cell r="CP2141">
            <v>4</v>
          </cell>
          <cell r="CX2141">
            <v>5</v>
          </cell>
        </row>
        <row r="2143">
          <cell r="AC2143">
            <v>10.214564848774913</v>
          </cell>
          <cell r="AD2143">
            <v>-17.183106604525161</v>
          </cell>
          <cell r="AE2143">
            <v>-9.9050135774605668</v>
          </cell>
          <cell r="AF2143">
            <v>-46.074320515882654</v>
          </cell>
          <cell r="AJ2143">
            <v>-28.48411110497096</v>
          </cell>
          <cell r="AO2143">
            <v>24.376900415465634</v>
          </cell>
          <cell r="AV2143">
            <v>12.447278233485493</v>
          </cell>
          <cell r="BE2143">
            <v>-8.4504683408007608</v>
          </cell>
          <cell r="BQ2143">
            <v>-46.682867595520285</v>
          </cell>
          <cell r="CD2143">
            <v>29.540211862598341</v>
          </cell>
          <cell r="CP2143">
            <v>83.106713440332868</v>
          </cell>
          <cell r="CX2143">
            <v>-30.547069796355981</v>
          </cell>
        </row>
        <row r="2144">
          <cell r="AC2144">
            <v>7.1361045031357939</v>
          </cell>
          <cell r="AD2144">
            <v>-3.4963891464394949</v>
          </cell>
          <cell r="AE2144">
            <v>-4.6300332562276312</v>
          </cell>
          <cell r="AF2144">
            <v>-23.148578537529367</v>
          </cell>
          <cell r="AJ2144">
            <v>-6.3956242106203405</v>
          </cell>
          <cell r="AO2144">
            <v>-11.362011400960126</v>
          </cell>
          <cell r="AV2144">
            <v>-5.4579343812832981</v>
          </cell>
          <cell r="BE2144">
            <v>-24.753496888341264</v>
          </cell>
          <cell r="BQ2144">
            <v>-27.649803657607553</v>
          </cell>
          <cell r="CD2144">
            <v>8.7362021011652562</v>
          </cell>
          <cell r="CP2144">
            <v>10.54344728822598</v>
          </cell>
          <cell r="CX2144">
            <v>56.703839567150794</v>
          </cell>
        </row>
        <row r="2145">
          <cell r="AC2145">
            <v>-2.0427483001463451</v>
          </cell>
          <cell r="AD2145">
            <v>-2.9686132000161689</v>
          </cell>
          <cell r="AE2145">
            <v>-10.329967425858303</v>
          </cell>
          <cell r="AF2145">
            <v>-46.470616821357893</v>
          </cell>
          <cell r="AJ2145">
            <v>-5.1604287773259694</v>
          </cell>
          <cell r="AO2145">
            <v>26.588219100952305</v>
          </cell>
          <cell r="AV2145">
            <v>25.240859395933818</v>
          </cell>
          <cell r="BE2145">
            <v>-6.6417107209188515</v>
          </cell>
          <cell r="BQ2145">
            <v>-32.901447338932094</v>
          </cell>
          <cell r="CD2145">
            <v>57.754712593154679</v>
          </cell>
          <cell r="CP2145">
            <v>45.915537334967944</v>
          </cell>
          <cell r="CX2145">
            <v>-16.545812385286247</v>
          </cell>
        </row>
        <row r="2146">
          <cell r="AC2146">
            <v>5.3914790317769929</v>
          </cell>
          <cell r="AD2146">
            <v>-9.396199186942134</v>
          </cell>
          <cell r="AE2146">
            <v>-10.525028136343114</v>
          </cell>
          <cell r="AF2146">
            <v>-36.079475507557262</v>
          </cell>
          <cell r="AJ2146">
            <v>-19.309717377905049</v>
          </cell>
          <cell r="AO2146">
            <v>23.851069798561802</v>
          </cell>
          <cell r="AV2146">
            <v>24.690287889937068</v>
          </cell>
          <cell r="BE2146">
            <v>-3.3703329175924606</v>
          </cell>
          <cell r="BQ2146">
            <v>-35.743836339110132</v>
          </cell>
          <cell r="CD2146">
            <v>65.935120394275842</v>
          </cell>
          <cell r="CP2146">
            <v>69.406313667605971</v>
          </cell>
          <cell r="CX2146">
            <v>-18.602511028919512</v>
          </cell>
        </row>
        <row r="2147">
          <cell r="AC2147">
            <v>7.5892567450771597</v>
          </cell>
          <cell r="AD2147">
            <v>-6.6242338679292567</v>
          </cell>
          <cell r="AE2147">
            <v>-0.217531660115685</v>
          </cell>
          <cell r="AF2147">
            <v>19.412032601090417</v>
          </cell>
          <cell r="AJ2147">
            <v>-14.919182381537693</v>
          </cell>
          <cell r="AO2147">
            <v>-2.1622464727208563</v>
          </cell>
          <cell r="AV2147">
            <v>-0.43961013095270762</v>
          </cell>
          <cell r="BE2147">
            <v>3.5041106993157212</v>
          </cell>
          <cell r="BQ2147">
            <v>-4.2361405536356118</v>
          </cell>
          <cell r="CD2147">
            <v>5.1855235679825356</v>
          </cell>
          <cell r="CP2147">
            <v>16.098886219849184</v>
          </cell>
          <cell r="CX2147">
            <v>-2.4644642796458731</v>
          </cell>
        </row>
        <row r="2148">
          <cell r="AC2148">
            <v>-1.2</v>
          </cell>
          <cell r="AD2148">
            <v>6.9277982459122223</v>
          </cell>
          <cell r="AE2148">
            <v>5.8434494893698794</v>
          </cell>
          <cell r="AF2148">
            <v>-0.1</v>
          </cell>
          <cell r="AJ2148">
            <v>0.62860339856094516</v>
          </cell>
          <cell r="AO2148">
            <v>-6.0256793198400498</v>
          </cell>
          <cell r="AV2148">
            <v>-4.6642116237421867</v>
          </cell>
          <cell r="BE2148">
            <v>-13.936110365030196</v>
          </cell>
          <cell r="BQ2148">
            <v>0.88976272398781919</v>
          </cell>
          <cell r="CD2148">
            <v>-6.6138098621017498</v>
          </cell>
          <cell r="CP2148">
            <v>-2.4965434976561784</v>
          </cell>
          <cell r="CX2148" t="str">
            <v>...</v>
          </cell>
        </row>
        <row r="2149">
          <cell r="AC2149">
            <v>-1.2</v>
          </cell>
          <cell r="AD2149">
            <v>6.9781623026693058</v>
          </cell>
          <cell r="AE2149">
            <v>5.8508303540115598</v>
          </cell>
          <cell r="AF2149">
            <v>0.1</v>
          </cell>
          <cell r="AJ2149">
            <v>1.5002419205165207</v>
          </cell>
          <cell r="AO2149">
            <v>-1.9048610130321775</v>
          </cell>
          <cell r="AV2149">
            <v>2.2610496255501156</v>
          </cell>
          <cell r="BE2149">
            <v>-1.8275876161266025</v>
          </cell>
          <cell r="BQ2149">
            <v>8.966814719407413</v>
          </cell>
          <cell r="CD2149">
            <v>-1.7201296340733863</v>
          </cell>
          <cell r="CP2149">
            <v>-1.2665317791553665</v>
          </cell>
          <cell r="CX2149" t="str">
            <v>...</v>
          </cell>
        </row>
        <row r="2150">
          <cell r="AC2150">
            <v>-0.2</v>
          </cell>
          <cell r="AD2150">
            <v>1.7</v>
          </cell>
          <cell r="AE2150">
            <v>3.1</v>
          </cell>
          <cell r="AF2150">
            <v>-0.2</v>
          </cell>
          <cell r="AJ2150">
            <v>2.1242195094218763</v>
          </cell>
          <cell r="AO2150">
            <v>1.565402299268448</v>
          </cell>
          <cell r="AV2150">
            <v>6.6833937193470083</v>
          </cell>
          <cell r="BE2150">
            <v>-0.68320877140107816</v>
          </cell>
          <cell r="BQ2150">
            <v>1.4930770022689721</v>
          </cell>
          <cell r="CD2150">
            <v>0.69166217771998717</v>
          </cell>
          <cell r="CP2150">
            <v>-1.4184416848135761</v>
          </cell>
          <cell r="CX2150" t="str">
            <v>...</v>
          </cell>
        </row>
        <row r="2151">
          <cell r="AC2151">
            <v>-45.7</v>
          </cell>
          <cell r="AD2151">
            <v>-55.8</v>
          </cell>
          <cell r="AE2151">
            <v>-64.8</v>
          </cell>
          <cell r="AF2151">
            <v>-64.599999999999994</v>
          </cell>
          <cell r="AJ2151" t="str">
            <v>...</v>
          </cell>
          <cell r="AO2151" t="str">
            <v>...</v>
          </cell>
          <cell r="AV2151" t="str">
            <v>...</v>
          </cell>
          <cell r="BE2151" t="str">
            <v>...</v>
          </cell>
          <cell r="BQ2151" t="str">
            <v>...</v>
          </cell>
          <cell r="CD2151" t="str">
            <v>...</v>
          </cell>
          <cell r="CP2151" t="str">
            <v>...</v>
          </cell>
          <cell r="CX2151" t="str">
            <v>...</v>
          </cell>
        </row>
        <row r="2152">
          <cell r="AA2152" t="str">
            <v>(Contribution à la croissance de la masse monétaire, en %)</v>
          </cell>
        </row>
        <row r="2153">
          <cell r="AC2153">
            <v>62.416576680257222</v>
          </cell>
          <cell r="AD2153">
            <v>6.4252948291591192</v>
          </cell>
          <cell r="AE2153">
            <v>-41.308128221591275</v>
          </cell>
          <cell r="AF2153">
            <v>-49.223781799467361</v>
          </cell>
          <cell r="AJ2153">
            <v>-49.135093419291017</v>
          </cell>
          <cell r="AO2153">
            <v>-7.7152164033401789</v>
          </cell>
          <cell r="AV2153">
            <v>2.4110186392446358</v>
          </cell>
          <cell r="BE2153">
            <v>-15.188781793911152</v>
          </cell>
          <cell r="BQ2153">
            <v>-15.684277887027246</v>
          </cell>
          <cell r="CD2153">
            <v>-2.9245602216035351</v>
          </cell>
          <cell r="CP2153">
            <v>91.820207228486581</v>
          </cell>
          <cell r="CX2153">
            <v>0.77310713224500827</v>
          </cell>
        </row>
        <row r="2154">
          <cell r="AC2154">
            <v>-6.8261899602481799</v>
          </cell>
          <cell r="AD2154">
            <v>0.48336006638303575</v>
          </cell>
          <cell r="AE2154">
            <v>27.6703389454774</v>
          </cell>
          <cell r="AF2154">
            <v>38.412755153133084</v>
          </cell>
          <cell r="AJ2154">
            <v>33.103942285553487</v>
          </cell>
          <cell r="AO2154">
            <v>8.712412608866007</v>
          </cell>
          <cell r="AV2154">
            <v>-5.0504610372416145</v>
          </cell>
          <cell r="BE2154">
            <v>7.3169996996291289</v>
          </cell>
          <cell r="BQ2154">
            <v>8.731777268119977</v>
          </cell>
          <cell r="CD2154">
            <v>3.2819852752925995</v>
          </cell>
          <cell r="CP2154">
            <v>-71.111264509945755</v>
          </cell>
          <cell r="CX2154">
            <v>5.2514602455631083</v>
          </cell>
        </row>
        <row r="2155">
          <cell r="AC2155">
            <v>-2.2967930846734177</v>
          </cell>
          <cell r="AD2155">
            <v>2.3188994371137475</v>
          </cell>
          <cell r="AE2155">
            <v>34.420675986120983</v>
          </cell>
          <cell r="AF2155">
            <v>36.707001872253251</v>
          </cell>
          <cell r="AJ2155">
            <v>31.367378148441873</v>
          </cell>
          <cell r="AO2155">
            <v>11.022898360122987</v>
          </cell>
          <cell r="AV2155">
            <v>0.79152267981457225</v>
          </cell>
          <cell r="BE2155">
            <v>6.3989320912266887</v>
          </cell>
          <cell r="BQ2155">
            <v>6.0780897485601981</v>
          </cell>
          <cell r="CD2155">
            <v>-11.637900308530153</v>
          </cell>
          <cell r="CP2155">
            <v>-70.095430748929786</v>
          </cell>
          <cell r="CX2155">
            <v>7.1060830290808275</v>
          </cell>
        </row>
        <row r="2156">
          <cell r="AC2156">
            <v>7.923417164854496</v>
          </cell>
          <cell r="AD2156">
            <v>-9.8762282231953122</v>
          </cell>
          <cell r="AE2156">
            <v>26.550154329857005</v>
          </cell>
          <cell r="AF2156">
            <v>28.070045342247131</v>
          </cell>
          <cell r="AJ2156">
            <v>28.445413742428254</v>
          </cell>
          <cell r="AO2156">
            <v>9.6593385482387202</v>
          </cell>
          <cell r="AV2156">
            <v>-1.0070420882925726</v>
          </cell>
          <cell r="BE2156">
            <v>27.480921286482374</v>
          </cell>
          <cell r="BQ2156">
            <v>6.1143366948950808</v>
          </cell>
          <cell r="CD2156">
            <v>-8.7708694565231848</v>
          </cell>
          <cell r="CP2156">
            <v>-68.222030807154667</v>
          </cell>
          <cell r="CX2156">
            <v>5.8323906770529241</v>
          </cell>
        </row>
        <row r="2157">
          <cell r="AC2157">
            <v>-10.220210249527915</v>
          </cell>
          <cell r="AD2157">
            <v>12.195127660309058</v>
          </cell>
          <cell r="AE2157">
            <v>7.870521656263973</v>
          </cell>
          <cell r="AF2157">
            <v>8.6369565300061186</v>
          </cell>
          <cell r="AJ2157">
            <v>2.9219644060136227</v>
          </cell>
          <cell r="AO2157">
            <v>1.36355981188427</v>
          </cell>
          <cell r="AV2157">
            <v>1.7985647681071451</v>
          </cell>
          <cell r="BE2157">
            <v>-21.081989195255684</v>
          </cell>
          <cell r="BQ2157">
            <v>-3.6246946334904377E-2</v>
          </cell>
          <cell r="CD2157">
            <v>-2.8670308520069558</v>
          </cell>
          <cell r="CP2157">
            <v>-1.8733999417751379</v>
          </cell>
          <cell r="CX2157">
            <v>1.2736923520279049</v>
          </cell>
        </row>
        <row r="2158">
          <cell r="AC2158">
            <v>-4.5293968755747622</v>
          </cell>
          <cell r="AD2158">
            <v>-1.8355393707307119</v>
          </cell>
          <cell r="AE2158">
            <v>-6.7503370406435756</v>
          </cell>
          <cell r="AF2158">
            <v>1.7057532808798348</v>
          </cell>
          <cell r="AJ2158">
            <v>1.7365641371116145</v>
          </cell>
          <cell r="AO2158">
            <v>-2.3104857512569814</v>
          </cell>
          <cell r="AV2158">
            <v>-5.8419837170561868</v>
          </cell>
          <cell r="BE2158">
            <v>0.91806760840243917</v>
          </cell>
          <cell r="BQ2158">
            <v>2.6536875195597793</v>
          </cell>
          <cell r="CD2158">
            <v>14.919885583822753</v>
          </cell>
          <cell r="CP2158">
            <v>-1.0158337610159534</v>
          </cell>
          <cell r="CX2158">
            <v>-1.8546227835177187</v>
          </cell>
        </row>
        <row r="2159">
          <cell r="AC2159">
            <v>55.590386720009043</v>
          </cell>
          <cell r="AD2159">
            <v>6.9086548955421545</v>
          </cell>
          <cell r="AE2159">
            <v>-13.637789276113876</v>
          </cell>
          <cell r="AF2159">
            <v>-10.811026646334279</v>
          </cell>
          <cell r="AJ2159">
            <v>-16.031151133737531</v>
          </cell>
          <cell r="AO2159">
            <v>0.99719620552582799</v>
          </cell>
          <cell r="AV2159">
            <v>-2.6394423979969788</v>
          </cell>
          <cell r="BE2159">
            <v>-7.8717820942820236</v>
          </cell>
          <cell r="BQ2159">
            <v>-6.9525006189072691</v>
          </cell>
          <cell r="CD2159">
            <v>0.35742505368906424</v>
          </cell>
          <cell r="CP2159">
            <v>20.708942718540825</v>
          </cell>
          <cell r="CX2159">
            <v>6.0245673778081166</v>
          </cell>
        </row>
        <row r="2160">
          <cell r="AA2160" t="str">
            <v>(Contribution à la croissance réelle, en %)</v>
          </cell>
        </row>
        <row r="2161">
          <cell r="AC2161">
            <v>8.3794200003891728</v>
          </cell>
          <cell r="AD2161">
            <v>-3.9556940834781424</v>
          </cell>
          <cell r="AE2161">
            <v>-0.73299296666756708</v>
          </cell>
          <cell r="AF2161">
            <v>-9.2887770643937344</v>
          </cell>
          <cell r="AJ2161">
            <v>-9.5109533001075253</v>
          </cell>
          <cell r="AO2161">
            <v>-2.070768062411414</v>
          </cell>
          <cell r="AV2161">
            <v>-3.0397139040858887</v>
          </cell>
          <cell r="BE2161">
            <v>-4.4167916862067305</v>
          </cell>
          <cell r="BQ2161">
            <v>-4.5754850963646554</v>
          </cell>
          <cell r="CD2161">
            <v>0.90413989662462624</v>
          </cell>
          <cell r="CP2161">
            <v>2.8688968457092163</v>
          </cell>
          <cell r="CX2161">
            <v>-4.0959306979957031</v>
          </cell>
        </row>
        <row r="2162">
          <cell r="AC2162">
            <v>2.0062458389571365</v>
          </cell>
          <cell r="AD2162">
            <v>-4.3355759964484344</v>
          </cell>
          <cell r="AE2162">
            <v>0.65820076168853892</v>
          </cell>
          <cell r="AF2162">
            <v>-8.3193873338123492</v>
          </cell>
          <cell r="AJ2162">
            <v>-4.604833748220603</v>
          </cell>
          <cell r="AO2162">
            <v>-3.4039592363666786</v>
          </cell>
          <cell r="AV2162">
            <v>-5.1598668434272135</v>
          </cell>
          <cell r="BE2162">
            <v>-5.0550470292199439</v>
          </cell>
          <cell r="BQ2162">
            <v>-2.2736481418293297</v>
          </cell>
          <cell r="CD2162">
            <v>-2.8538196260620099</v>
          </cell>
          <cell r="CP2162">
            <v>-1.0080661592879392</v>
          </cell>
          <cell r="CX2162">
            <v>-5.4409049524905981</v>
          </cell>
        </row>
        <row r="2163">
          <cell r="AC2163">
            <v>6.3731741614320363</v>
          </cell>
          <cell r="AD2163">
            <v>0.37988191297029278</v>
          </cell>
          <cell r="AE2163">
            <v>-1.391193728356106</v>
          </cell>
          <cell r="AF2163">
            <v>-0.969389730581385</v>
          </cell>
          <cell r="AJ2163">
            <v>-4.9061195518869205</v>
          </cell>
          <cell r="AO2163">
            <v>1.3331911739552644</v>
          </cell>
          <cell r="AV2163">
            <v>2.1201529393413252</v>
          </cell>
          <cell r="BE2163">
            <v>0.63825534301321341</v>
          </cell>
          <cell r="BQ2163">
            <v>-2.3018369545353252</v>
          </cell>
          <cell r="CD2163">
            <v>3.7579595226866367</v>
          </cell>
          <cell r="CP2163">
            <v>3.8769630049971555</v>
          </cell>
          <cell r="CX2163">
            <v>1.3449742544948993</v>
          </cell>
        </row>
        <row r="2164">
          <cell r="AC2164">
            <v>7.2784492019653406</v>
          </cell>
          <cell r="AD2164">
            <v>1.753861607004088</v>
          </cell>
          <cell r="AE2164">
            <v>-1.8491317375313998</v>
          </cell>
          <cell r="AF2164">
            <v>-29.438027984060039</v>
          </cell>
          <cell r="AJ2164">
            <v>-7.1092929950359567</v>
          </cell>
          <cell r="AO2164">
            <v>-1.5319356749823649</v>
          </cell>
          <cell r="AV2164">
            <v>1.5780172835349742</v>
          </cell>
          <cell r="BE2164">
            <v>-7.7899736370683801</v>
          </cell>
          <cell r="BQ2164">
            <v>-11.101606433734307</v>
          </cell>
          <cell r="CD2164">
            <v>13.062926333429504</v>
          </cell>
          <cell r="CP2164">
            <v>-0.86342676888371017</v>
          </cell>
          <cell r="CX2164">
            <v>4.3893655266336049</v>
          </cell>
        </row>
        <row r="2165">
          <cell r="AC2165">
            <v>-0.41111232108200474</v>
          </cell>
          <cell r="AD2165">
            <v>3.8334174576776308</v>
          </cell>
          <cell r="AE2165">
            <v>3.2244973365514289</v>
          </cell>
          <cell r="AF2165">
            <v>-22.805893654175268</v>
          </cell>
          <cell r="AJ2165">
            <v>5.4568458083025249</v>
          </cell>
          <cell r="AO2165">
            <v>-14.217081199320253</v>
          </cell>
          <cell r="AV2165">
            <v>0.7199788554336165</v>
          </cell>
          <cell r="BE2165">
            <v>0.97834341275757886</v>
          </cell>
          <cell r="BQ2165">
            <v>-8.6942881516595314</v>
          </cell>
          <cell r="CD2165">
            <v>12.6505875778993</v>
          </cell>
          <cell r="CP2165">
            <v>-1.6192746612431455</v>
          </cell>
          <cell r="CX2165">
            <v>6.1736079993994233</v>
          </cell>
        </row>
        <row r="2166">
          <cell r="AC2166">
            <v>7.1864020557147992</v>
          </cell>
          <cell r="AD2166">
            <v>1.681149175998619</v>
          </cell>
          <cell r="AE2166">
            <v>-2.6085156863946644</v>
          </cell>
          <cell r="AF2166">
            <v>-1.9744910300450305</v>
          </cell>
          <cell r="AJ2166">
            <v>1.026797747274476</v>
          </cell>
          <cell r="AO2166">
            <v>8.3012735104456392E-2</v>
          </cell>
          <cell r="AV2166">
            <v>0.84790263970409041</v>
          </cell>
          <cell r="BE2166">
            <v>0.72078513847355108</v>
          </cell>
          <cell r="BQ2166">
            <v>-2.6469016457997907</v>
          </cell>
          <cell r="CD2166">
            <v>0.58701993778127881</v>
          </cell>
          <cell r="CP2166">
            <v>0.1048435907630616</v>
          </cell>
          <cell r="CX2166">
            <v>1.6142588225217736</v>
          </cell>
        </row>
        <row r="2167">
          <cell r="AC2167">
            <v>-7.5975143767968083</v>
          </cell>
          <cell r="AD2167">
            <v>2.1522682816790115</v>
          </cell>
          <cell r="AE2167">
            <v>5.8330130229460941</v>
          </cell>
          <cell r="AF2167">
            <v>-20.831402624130238</v>
          </cell>
          <cell r="AJ2167">
            <v>4.4300480610280522</v>
          </cell>
          <cell r="AO2167">
            <v>-14.300093934424712</v>
          </cell>
          <cell r="AV2167">
            <v>-0.12792378427046613</v>
          </cell>
          <cell r="BE2167">
            <v>0.25755827428401989</v>
          </cell>
          <cell r="BQ2167">
            <v>-6.0473865058597376</v>
          </cell>
          <cell r="CD2167">
            <v>12.063567640118022</v>
          </cell>
          <cell r="CP2167">
            <v>-1.7241182520062046</v>
          </cell>
          <cell r="CX2167">
            <v>4.5593491768776495</v>
          </cell>
        </row>
        <row r="2168">
          <cell r="AC2168">
            <v>7.6895615230473462</v>
          </cell>
          <cell r="AD2168">
            <v>-2.0795558506735432</v>
          </cell>
          <cell r="AE2168">
            <v>-5.0736290740828291</v>
          </cell>
          <cell r="AF2168">
            <v>-6.6321343298847726</v>
          </cell>
          <cell r="AJ2168">
            <v>-12.566138803338481</v>
          </cell>
          <cell r="AO2168">
            <v>12.685145524337891</v>
          </cell>
          <cell r="AV2168">
            <v>0.85803842810135</v>
          </cell>
          <cell r="BE2168">
            <v>-8.7683170498259546</v>
          </cell>
          <cell r="BQ2168">
            <v>-2.4073182820747818</v>
          </cell>
          <cell r="CD2168">
            <v>0.41233875553020832</v>
          </cell>
          <cell r="CP2168">
            <v>0.75584789235943517</v>
          </cell>
          <cell r="CX2168">
            <v>-1.7842424727658186</v>
          </cell>
        </row>
        <row r="2169">
          <cell r="AC2169">
            <v>6.5316845661747429</v>
          </cell>
          <cell r="AD2169">
            <v>-5.1228495992163481</v>
          </cell>
          <cell r="AE2169">
            <v>-1.7682972656175269</v>
          </cell>
          <cell r="AF2169">
            <v>-1.3199202047095167</v>
          </cell>
          <cell r="AJ2169">
            <v>-10.777532639585772</v>
          </cell>
          <cell r="AO2169">
            <v>-2.5164031701778065</v>
          </cell>
          <cell r="AV2169">
            <v>0.80208070112129504</v>
          </cell>
          <cell r="BE2169">
            <v>-3.235417344708909</v>
          </cell>
          <cell r="BQ2169">
            <v>-1.1777536972466818</v>
          </cell>
          <cell r="CD2169">
            <v>-0.1358981762132678</v>
          </cell>
          <cell r="CP2169">
            <v>2.301044615600961</v>
          </cell>
          <cell r="CX2169">
            <v>-0.28605303674336363</v>
          </cell>
        </row>
        <row r="2170">
          <cell r="AC2170">
            <v>1.157876956872596</v>
          </cell>
          <cell r="AD2170">
            <v>3.0432937485428111</v>
          </cell>
          <cell r="AE2170">
            <v>-3.3053318084653021</v>
          </cell>
          <cell r="AF2170">
            <v>-5.3122141251752613</v>
          </cell>
          <cell r="AJ2170">
            <v>-1.7886061637527089</v>
          </cell>
          <cell r="AO2170">
            <v>15.201548694515699</v>
          </cell>
          <cell r="AV2170">
            <v>5.5957726980054009E-2</v>
          </cell>
          <cell r="BE2170">
            <v>-5.5328997051170443</v>
          </cell>
          <cell r="BQ2170">
            <v>-1.2295645848281014</v>
          </cell>
          <cell r="CD2170">
            <v>0.54823693174347554</v>
          </cell>
          <cell r="CP2170">
            <v>-1.5451967232415271</v>
          </cell>
          <cell r="CX2170">
            <v>-1.4981894360224548</v>
          </cell>
        </row>
        <row r="2171">
          <cell r="AC2171">
            <v>2.2098542835438448</v>
          </cell>
          <cell r="AD2171">
            <v>1.3278419105623873</v>
          </cell>
          <cell r="AE2171">
            <v>-3.6622212722283951</v>
          </cell>
          <cell r="AF2171">
            <v>-2.2345045927487885</v>
          </cell>
          <cell r="AJ2171">
            <v>-0.99001733424076233</v>
          </cell>
          <cell r="AO2171">
            <v>8.2684785683391393</v>
          </cell>
          <cell r="AV2171">
            <v>-0.836202297076028</v>
          </cell>
          <cell r="BE2171">
            <v>-5.3726044221967593</v>
          </cell>
          <cell r="BQ2171">
            <v>-0.10950643629601298</v>
          </cell>
          <cell r="CD2171">
            <v>1.3876501934929155</v>
          </cell>
          <cell r="CP2171">
            <v>1.4678322609690926</v>
          </cell>
          <cell r="CX2171">
            <v>-1.8449718546377514</v>
          </cell>
        </row>
        <row r="2172">
          <cell r="AC2172">
            <v>-1.0519773266712482</v>
          </cell>
          <cell r="AD2172">
            <v>1.7154518379804231</v>
          </cell>
          <cell r="AE2172">
            <v>0.35688946376309277</v>
          </cell>
          <cell r="AF2172">
            <v>-3.0777095324264723</v>
          </cell>
          <cell r="AJ2172">
            <v>-0.79858882951194721</v>
          </cell>
          <cell r="AO2172">
            <v>6.9330701261765562</v>
          </cell>
          <cell r="AV2172">
            <v>0.89216002405608297</v>
          </cell>
          <cell r="BE2172">
            <v>-0.16029528292028222</v>
          </cell>
          <cell r="BQ2172">
            <v>-1.120058148532092</v>
          </cell>
          <cell r="CD2172">
            <v>-0.83941326174943842</v>
          </cell>
          <cell r="CP2172">
            <v>-3.0130289842106208</v>
          </cell>
          <cell r="CX2172">
            <v>0.34678241861529907</v>
          </cell>
        </row>
        <row r="2173">
          <cell r="AC2173">
            <v>0</v>
          </cell>
          <cell r="AD2173">
            <v>0</v>
          </cell>
          <cell r="AE2173">
            <v>0</v>
          </cell>
          <cell r="AF2173">
            <v>0</v>
          </cell>
          <cell r="AJ2173">
            <v>0</v>
          </cell>
          <cell r="AO2173">
            <v>0</v>
          </cell>
          <cell r="AV2173">
            <v>0</v>
          </cell>
          <cell r="BE2173">
            <v>0</v>
          </cell>
          <cell r="BQ2173">
            <v>0</v>
          </cell>
          <cell r="CD2173">
            <v>0</v>
          </cell>
          <cell r="CP2173">
            <v>0</v>
          </cell>
          <cell r="CX2173">
            <v>0</v>
          </cell>
        </row>
        <row r="2174">
          <cell r="AC2174">
            <v>1.1009707984238322</v>
          </cell>
          <cell r="AD2174">
            <v>-5.7095556904822233</v>
          </cell>
          <cell r="AE2174">
            <v>1.1161387708638326</v>
          </cell>
          <cell r="AF2174">
            <v>20.149250919666308</v>
          </cell>
          <cell r="AJ2174">
            <v>-2.4016603050715815</v>
          </cell>
          <cell r="AO2174">
            <v>-0.53883238742904871</v>
          </cell>
          <cell r="AV2174">
            <v>-4.6177311876208469</v>
          </cell>
          <cell r="BE2174">
            <v>3.3731819508616381</v>
          </cell>
          <cell r="BQ2174">
            <v>6.5261213373696609</v>
          </cell>
          <cell r="CD2174">
            <v>-12.15878643680489</v>
          </cell>
          <cell r="CP2174">
            <v>3.7323236145929437</v>
          </cell>
          <cell r="CX2174">
            <v>-8.4852962246293124</v>
          </cell>
        </row>
        <row r="2175">
          <cell r="AC2175">
            <v>2.882756646178168</v>
          </cell>
          <cell r="AD2175">
            <v>-4.1587068680841544</v>
          </cell>
          <cell r="AE2175">
            <v>0.27958123412845087</v>
          </cell>
          <cell r="AF2175">
            <v>-4.2345805256711504</v>
          </cell>
          <cell r="AJ2175">
            <v>-3.8151787938717119</v>
          </cell>
          <cell r="AO2175">
            <v>1.9790830366746097</v>
          </cell>
          <cell r="AV2175">
            <v>-10.190919437901062</v>
          </cell>
          <cell r="BE2175">
            <v>-2.9260579603688228</v>
          </cell>
          <cell r="BQ2175">
            <v>-4.5241303600359153</v>
          </cell>
          <cell r="CD2175">
            <v>-17.344088821192617</v>
          </cell>
          <cell r="CP2175">
            <v>2.2852899440374141</v>
          </cell>
          <cell r="CX2175">
            <v>-3.2872145031800546</v>
          </cell>
        </row>
        <row r="2176">
          <cell r="AC2176">
            <v>-1.7817858477543358</v>
          </cell>
          <cell r="AD2176">
            <v>-1.550848822398069</v>
          </cell>
          <cell r="AE2176">
            <v>0.8365575367353818</v>
          </cell>
          <cell r="AF2176">
            <v>24.38383144533746</v>
          </cell>
          <cell r="AJ2176">
            <v>1.4135184888001302</v>
          </cell>
          <cell r="AO2176">
            <v>-2.5179154241036583</v>
          </cell>
          <cell r="AV2176">
            <v>5.5731882502802144</v>
          </cell>
          <cell r="BE2176">
            <v>6.2992399112304618</v>
          </cell>
          <cell r="BQ2176">
            <v>11.050251697405578</v>
          </cell>
          <cell r="CD2176">
            <v>5.1853023843877262</v>
          </cell>
          <cell r="CP2176">
            <v>1.44703367055553</v>
          </cell>
          <cell r="CX2176">
            <v>-5.1980817214492578</v>
          </cell>
        </row>
        <row r="2177">
          <cell r="AA2177" t="str">
            <v>(En pourcentage du PIB, sauf indication contraire)</v>
          </cell>
        </row>
        <row r="2178">
          <cell r="AC2178">
            <v>39.371493126697146</v>
          </cell>
          <cell r="AD2178">
            <v>39.050280925423486</v>
          </cell>
          <cell r="AE2178">
            <v>35.761215808396237</v>
          </cell>
          <cell r="AF2178">
            <v>46.722864982858489</v>
          </cell>
          <cell r="AJ2178">
            <v>28.230096244917501</v>
          </cell>
          <cell r="AO2178">
            <v>31.827412204390409</v>
          </cell>
          <cell r="AV2178">
            <v>29.374567817482955</v>
          </cell>
          <cell r="BE2178">
            <v>26.309398302716168</v>
          </cell>
          <cell r="BQ2178">
            <v>26.865027440857826</v>
          </cell>
          <cell r="CD2178">
            <v>26.88864120756881</v>
          </cell>
          <cell r="CP2178">
            <v>30.96690531052128</v>
          </cell>
          <cell r="CX2178">
            <v>29.389850148135611</v>
          </cell>
        </row>
        <row r="2179">
          <cell r="AC2179">
            <v>5.6995198568890828</v>
          </cell>
          <cell r="AD2179">
            <v>7.0336477271884466</v>
          </cell>
          <cell r="AE2179">
            <v>3.6181643804330301</v>
          </cell>
          <cell r="AF2179">
            <v>3.1296899142539552</v>
          </cell>
          <cell r="AJ2179">
            <v>1.1099515725470519</v>
          </cell>
          <cell r="AO2179">
            <v>10.28850643332817</v>
          </cell>
          <cell r="AV2179">
            <v>8.5944522371957923</v>
          </cell>
          <cell r="BE2179">
            <v>8.2794834346669006</v>
          </cell>
          <cell r="BQ2179">
            <v>8.9160659069952644</v>
          </cell>
          <cell r="CD2179">
            <v>10.651480629171601</v>
          </cell>
          <cell r="CP2179">
            <v>13.709382353464669</v>
          </cell>
          <cell r="CX2179">
            <v>10.448186813049077</v>
          </cell>
        </row>
        <row r="2180">
          <cell r="AC2180">
            <v>75.542676892433789</v>
          </cell>
          <cell r="AD2180">
            <v>64.491949439109305</v>
          </cell>
          <cell r="AE2180">
            <v>54.963254990520753</v>
          </cell>
          <cell r="AF2180">
            <v>47.931882256031507</v>
          </cell>
          <cell r="AJ2180">
            <v>24.735167927601424</v>
          </cell>
          <cell r="AO2180">
            <v>37.82435716314076</v>
          </cell>
          <cell r="AV2180">
            <v>43.817988213685396</v>
          </cell>
          <cell r="BE2180">
            <v>41.357429250444127</v>
          </cell>
          <cell r="BQ2180">
            <v>31.410001554677347</v>
          </cell>
          <cell r="CD2180">
            <v>38.28086764495702</v>
          </cell>
          <cell r="CP2180">
            <v>59.522140877409733</v>
          </cell>
          <cell r="CX2180">
            <v>37.451713753991235</v>
          </cell>
        </row>
        <row r="2181">
          <cell r="AC2181">
            <v>40.888807034240301</v>
          </cell>
          <cell r="AD2181">
            <v>37.405734066121809</v>
          </cell>
          <cell r="AE2181">
            <v>33.780029185854175</v>
          </cell>
          <cell r="AF2181">
            <v>31.944666298629475</v>
          </cell>
          <cell r="AJ2181">
            <v>3.4366789224812275</v>
          </cell>
          <cell r="AO2181">
            <v>29.994729611594963</v>
          </cell>
          <cell r="AV2181">
            <v>31.509701365797365</v>
          </cell>
          <cell r="BE2181">
            <v>21.118649523310413</v>
          </cell>
          <cell r="BQ2181">
            <v>28.012976691776238</v>
          </cell>
          <cell r="CD2181">
            <v>31.134485719355904</v>
          </cell>
          <cell r="CP2181">
            <v>34.501120884659791</v>
          </cell>
          <cell r="CX2181">
            <v>33.965915111975107</v>
          </cell>
        </row>
        <row r="2183">
          <cell r="AC2183">
            <v>30.66196294019144</v>
          </cell>
          <cell r="AD2183">
            <v>27.523934710568248</v>
          </cell>
          <cell r="AE2183">
            <v>26.930700513728212</v>
          </cell>
          <cell r="AF2183">
            <v>29.849985752744796</v>
          </cell>
          <cell r="AJ2183">
            <v>19.113755514339044</v>
          </cell>
          <cell r="AO2183">
            <v>18.633719510766198</v>
          </cell>
          <cell r="AV2183">
            <v>20.612796863228315</v>
          </cell>
          <cell r="BE2183">
            <v>18.468687168645296</v>
          </cell>
          <cell r="BQ2183">
            <v>14.190451641273935</v>
          </cell>
          <cell r="CD2183">
            <v>15.004912704481162</v>
          </cell>
          <cell r="CP2183">
            <v>26.697063894779689</v>
          </cell>
          <cell r="CX2183">
            <v>19.001689494163429</v>
          </cell>
        </row>
        <row r="2184">
          <cell r="AC2184">
            <v>27.377878987302406</v>
          </cell>
          <cell r="AD2184">
            <v>24.991813374073448</v>
          </cell>
          <cell r="AE2184">
            <v>23.13106994281021</v>
          </cell>
          <cell r="AF2184">
            <v>24.01728416616837</v>
          </cell>
          <cell r="AJ2184">
            <v>13.749000452266474</v>
          </cell>
          <cell r="AO2184">
            <v>14.764443869536986</v>
          </cell>
          <cell r="AV2184">
            <v>16.788050736906751</v>
          </cell>
          <cell r="BE2184">
            <v>14.645027748228632</v>
          </cell>
          <cell r="BQ2184">
            <v>10.766610285416975</v>
          </cell>
          <cell r="CD2184">
            <v>12.043905717544527</v>
          </cell>
          <cell r="CP2184">
            <v>24.165738425969405</v>
          </cell>
          <cell r="CX2184">
            <v>16.211205261916646</v>
          </cell>
        </row>
        <row r="2185">
          <cell r="AC2185">
            <v>3.2840839528890351</v>
          </cell>
          <cell r="AD2185">
            <v>2.5321213364948041</v>
          </cell>
          <cell r="AE2185">
            <v>3.7996305709180027</v>
          </cell>
          <cell r="AF2185">
            <v>5.832701586576424</v>
          </cell>
          <cell r="AJ2185">
            <v>5.364755062072569</v>
          </cell>
          <cell r="AO2185">
            <v>3.8692756412292137</v>
          </cell>
          <cell r="AV2185">
            <v>3.824746126321569</v>
          </cell>
          <cell r="BE2185">
            <v>3.8236594204166661</v>
          </cell>
          <cell r="BQ2185">
            <v>3.4238413558569616</v>
          </cell>
          <cell r="CD2185">
            <v>2.9610069869366389</v>
          </cell>
          <cell r="CP2185">
            <v>2.5313254688102829</v>
          </cell>
          <cell r="CX2185">
            <v>2.7904842322467851</v>
          </cell>
        </row>
        <row r="2186">
          <cell r="AC2186">
            <v>38.616465309796595</v>
          </cell>
          <cell r="AD2186">
            <v>34.006710807838061</v>
          </cell>
          <cell r="AE2186">
            <v>35.194585539703468</v>
          </cell>
          <cell r="AF2186">
            <v>46.898210285786305</v>
          </cell>
          <cell r="AJ2186">
            <v>31.787134929025967</v>
          </cell>
          <cell r="AO2186">
            <v>21.457860038126981</v>
          </cell>
          <cell r="AV2186">
            <v>20.504829962885943</v>
          </cell>
          <cell r="BE2186">
            <v>16.649833307239888</v>
          </cell>
          <cell r="BQ2186">
            <v>16.030363756125361</v>
          </cell>
          <cell r="CD2186">
            <v>12.458194872870003</v>
          </cell>
          <cell r="CP2186">
            <v>14.825302270723167</v>
          </cell>
          <cell r="CX2186">
            <v>16.362658609554721</v>
          </cell>
        </row>
        <row r="2187">
          <cell r="AC2187">
            <v>7.8262958967312182</v>
          </cell>
          <cell r="AD2187">
            <v>8.9059146290807316</v>
          </cell>
          <cell r="AE2187">
            <v>8.0086514748687421</v>
          </cell>
          <cell r="AF2187">
            <v>9.8945943838766031</v>
          </cell>
          <cell r="AJ2187">
            <v>12.082276325236551</v>
          </cell>
          <cell r="AO2187">
            <v>11.323257188864771</v>
          </cell>
          <cell r="AV2187">
            <v>10.848085243357227</v>
          </cell>
          <cell r="BE2187">
            <v>11.483803011222147</v>
          </cell>
          <cell r="BQ2187">
            <v>11.921359911751205</v>
          </cell>
          <cell r="CD2187">
            <v>10.183673198639809</v>
          </cell>
          <cell r="CP2187">
            <v>10.155831009017346</v>
          </cell>
          <cell r="CX2187">
            <v>11.620278624572288</v>
          </cell>
        </row>
        <row r="2188">
          <cell r="AC2188">
            <v>30.790169413065378</v>
          </cell>
          <cell r="AD2188">
            <v>25.100796178757324</v>
          </cell>
          <cell r="AE2188">
            <v>27.185934064834726</v>
          </cell>
          <cell r="AF2188">
            <v>37.003615901909704</v>
          </cell>
          <cell r="AJ2188">
            <v>19.704858603789415</v>
          </cell>
          <cell r="AO2188">
            <v>10.13460284926221</v>
          </cell>
          <cell r="AV2188">
            <v>9.6567447195287155</v>
          </cell>
          <cell r="BE2188">
            <v>5.1660302960177411</v>
          </cell>
          <cell r="BQ2188">
            <v>4.1090038443741594</v>
          </cell>
          <cell r="CD2188">
            <v>2.2745216742301948</v>
          </cell>
          <cell r="CP2188">
            <v>4.6694712617058212</v>
          </cell>
          <cell r="CX2188">
            <v>4.742379984982434</v>
          </cell>
        </row>
        <row r="2189">
          <cell r="AC2189">
            <v>-7.6488530706724376</v>
          </cell>
          <cell r="AD2189">
            <v>-6.0965403837163255</v>
          </cell>
          <cell r="AE2189">
            <v>-7.7484720905383453</v>
          </cell>
          <cell r="AF2189">
            <v>-16.608596458731654</v>
          </cell>
          <cell r="AJ2189">
            <v>-11.7918466527298</v>
          </cell>
          <cell r="AO2189">
            <v>-2.3608687097834653</v>
          </cell>
          <cell r="AV2189">
            <v>0.78599168655238871</v>
          </cell>
          <cell r="BE2189">
            <v>2.6733027574775594</v>
          </cell>
          <cell r="BQ2189">
            <v>-0.81997730361139354</v>
          </cell>
          <cell r="CD2189">
            <v>3.5780743905497396</v>
          </cell>
          <cell r="CP2189">
            <v>12.79598903850086</v>
          </cell>
          <cell r="CX2189">
            <v>3.8024482375636119</v>
          </cell>
        </row>
        <row r="2190">
          <cell r="AC2190">
            <v>-7.6488530706724376</v>
          </cell>
          <cell r="AD2190">
            <v>-6.0972452120529246</v>
          </cell>
          <cell r="AE2190">
            <v>-7.7484720905383453</v>
          </cell>
          <cell r="AF2190">
            <v>-16.608596458731654</v>
          </cell>
          <cell r="AJ2190">
            <v>-11.7918466527298</v>
          </cell>
          <cell r="AO2190">
            <v>-2.3608687097834653</v>
          </cell>
          <cell r="AV2190">
            <v>0.78599168655238871</v>
          </cell>
          <cell r="BE2190">
            <v>2.6733027574775594</v>
          </cell>
          <cell r="BQ2190">
            <v>-0.81997730361139354</v>
          </cell>
          <cell r="CD2190">
            <v>3.56366043246949</v>
          </cell>
          <cell r="CP2190">
            <v>12.79598903850086</v>
          </cell>
          <cell r="CX2190">
            <v>3.8024482375636119</v>
          </cell>
        </row>
        <row r="2191">
          <cell r="AC2191">
            <v>-95.398066604375316</v>
          </cell>
          <cell r="AD2191">
            <v>-75.346294204634304</v>
          </cell>
          <cell r="AE2191">
            <v>-72.194762300710423</v>
          </cell>
          <cell r="AF2191">
            <v>-69.444664161773304</v>
          </cell>
          <cell r="AJ2191">
            <v>-40.254478399250438</v>
          </cell>
          <cell r="AO2191">
            <v>-27.745196608252492</v>
          </cell>
          <cell r="AV2191">
            <v>-26.6538955151157</v>
          </cell>
          <cell r="BE2191">
            <v>-18.409304886223289</v>
          </cell>
          <cell r="BQ2191">
            <v>-15.432788685910509</v>
          </cell>
          <cell r="CD2191">
            <v>-12.4861688159043</v>
          </cell>
          <cell r="CP2191">
            <v>-18.427701394752567</v>
          </cell>
          <cell r="CX2191">
            <v>-17.564211251663885</v>
          </cell>
        </row>
        <row r="2192">
          <cell r="AC2192">
            <v>-7.9545023696051524</v>
          </cell>
          <cell r="AD2192">
            <v>-6.4827760972698076</v>
          </cell>
          <cell r="AE2192">
            <v>-8.2638850259752559</v>
          </cell>
          <cell r="AF2192">
            <v>-17.048224533041509</v>
          </cell>
          <cell r="AJ2192">
            <v>-12.67337941468692</v>
          </cell>
          <cell r="AO2192">
            <v>-2.824140527360782</v>
          </cell>
          <cell r="AV2192">
            <v>0.10796690034237089</v>
          </cell>
          <cell r="BE2192">
            <v>1.8188538614054075</v>
          </cell>
          <cell r="BQ2192">
            <v>-1.8399121148514275</v>
          </cell>
          <cell r="CD2192">
            <v>2.5467178316111605</v>
          </cell>
          <cell r="CP2192">
            <v>11.871761624056521</v>
          </cell>
          <cell r="CX2192">
            <v>2.6390308846087063</v>
          </cell>
        </row>
        <row r="2193">
          <cell r="AC2193">
            <v>-7.9545023696051524</v>
          </cell>
          <cell r="AD2193">
            <v>-6.5440655178437375</v>
          </cell>
          <cell r="AE2193">
            <v>-8.2638850259752559</v>
          </cell>
          <cell r="AF2193">
            <v>-17.048224533041509</v>
          </cell>
          <cell r="AJ2193">
            <v>-12.67337941468692</v>
          </cell>
          <cell r="AO2193">
            <v>-2.824140527360782</v>
          </cell>
          <cell r="AV2193">
            <v>0.10796690034237089</v>
          </cell>
          <cell r="BE2193">
            <v>1.8188538614054075</v>
          </cell>
          <cell r="BQ2193">
            <v>-1.8399121148514275</v>
          </cell>
          <cell r="CD2193">
            <v>2.5611317896914105</v>
          </cell>
          <cell r="CP2193">
            <v>11.895389218481835</v>
          </cell>
          <cell r="CX2193">
            <v>2.6522515363468302</v>
          </cell>
        </row>
        <row r="2194">
          <cell r="AC2194">
            <v>-7.9545023696051524</v>
          </cell>
          <cell r="AD2194">
            <v>-6.4820712689332076</v>
          </cell>
          <cell r="AE2194">
            <v>-8.2638850259752559</v>
          </cell>
          <cell r="AF2194">
            <v>-17.048224533041509</v>
          </cell>
          <cell r="AJ2194">
            <v>-12.67337941468692</v>
          </cell>
          <cell r="AO2194">
            <v>-2.824140527360782</v>
          </cell>
          <cell r="AV2194">
            <v>0.10796690034237089</v>
          </cell>
          <cell r="BE2194">
            <v>1.8188538614054075</v>
          </cell>
          <cell r="BQ2194">
            <v>-1.8399121148514275</v>
          </cell>
          <cell r="CD2194">
            <v>2.5611317896914105</v>
          </cell>
          <cell r="CP2194">
            <v>11.871761624056521</v>
          </cell>
          <cell r="CX2194">
            <v>2.6390308846087063</v>
          </cell>
        </row>
        <row r="2195">
          <cell r="AC2195">
            <v>-12.839917953305303</v>
          </cell>
          <cell r="AD2195">
            <v>-10.349967983829227</v>
          </cell>
          <cell r="AE2195">
            <v>-9.9468781436055913</v>
          </cell>
          <cell r="AF2195">
            <v>-20.931972084760261</v>
          </cell>
          <cell r="AJ2195">
            <v>-6.5860854692747601</v>
          </cell>
          <cell r="AO2195">
            <v>-1.3492898472324197</v>
          </cell>
          <cell r="AV2195">
            <v>-2.6718895731052275</v>
          </cell>
          <cell r="BE2195">
            <v>-0.74577520450049972</v>
          </cell>
          <cell r="BQ2195">
            <v>-0.28718310568910321</v>
          </cell>
          <cell r="CD2195">
            <v>1.7704764109608462</v>
          </cell>
          <cell r="CP2195">
            <v>-2.2822042071702007</v>
          </cell>
          <cell r="CX2195">
            <v>-2.6218606959833557</v>
          </cell>
        </row>
        <row r="2197">
          <cell r="AC2197">
            <v>81.50520564355736</v>
          </cell>
          <cell r="AD2197">
            <v>71.872061533865931</v>
          </cell>
          <cell r="AE2197">
            <v>65.26296888648254</v>
          </cell>
          <cell r="AF2197">
            <v>51.051017924726295</v>
          </cell>
          <cell r="AJ2197">
            <v>43.963154043086831</v>
          </cell>
          <cell r="AO2197">
            <v>51.194961447339494</v>
          </cell>
          <cell r="AV2197">
            <v>50.45718434868332</v>
          </cell>
          <cell r="BE2197">
            <v>47.769264630903031</v>
          </cell>
          <cell r="BQ2197">
            <v>30.410239665038802</v>
          </cell>
          <cell r="CD2197">
            <v>32.378188776959057</v>
          </cell>
          <cell r="CP2197">
            <v>47.136129402319341</v>
          </cell>
          <cell r="CX2197">
            <v>37.011382685737857</v>
          </cell>
        </row>
        <row r="2198">
          <cell r="AC2198">
            <v>45.33402187782071</v>
          </cell>
          <cell r="AD2198">
            <v>46.430393020180126</v>
          </cell>
          <cell r="AE2198">
            <v>46.060929704358024</v>
          </cell>
          <cell r="AF2198">
            <v>49.842000651553271</v>
          </cell>
          <cell r="AJ2198">
            <v>47.458082360402891</v>
          </cell>
          <cell r="AO2198">
            <v>45.198016488589133</v>
          </cell>
          <cell r="AV2198">
            <v>36.013763952480865</v>
          </cell>
          <cell r="BE2198">
            <v>32.721233683175079</v>
          </cell>
          <cell r="BQ2198">
            <v>25.865265551219274</v>
          </cell>
          <cell r="CD2198">
            <v>20.985962339570847</v>
          </cell>
          <cell r="CP2198">
            <v>18.580893835430892</v>
          </cell>
          <cell r="CX2198">
            <v>28.949519079882233</v>
          </cell>
        </row>
        <row r="2199">
          <cell r="AC2199">
            <v>-1.2360731812126702</v>
          </cell>
          <cell r="AD2199">
            <v>-2.6521653633439621</v>
          </cell>
          <cell r="AE2199">
            <v>-4.7074610411639926</v>
          </cell>
          <cell r="AF2199">
            <v>-18.732988216200251</v>
          </cell>
          <cell r="AJ2199">
            <v>-28.539863849504162</v>
          </cell>
          <cell r="AO2199">
            <v>-8.5832273059702757</v>
          </cell>
          <cell r="AV2199">
            <v>-2.7225483563506634</v>
          </cell>
          <cell r="BE2199">
            <v>-7.4489441896667552</v>
          </cell>
          <cell r="BQ2199">
            <v>-0.87070883419128076</v>
          </cell>
          <cell r="CD2199">
            <v>3.8274361366335969</v>
          </cell>
          <cell r="CP2199">
            <v>0.422130602002668</v>
          </cell>
          <cell r="CX2199">
            <v>1.2875310116410144</v>
          </cell>
        </row>
        <row r="2200">
          <cell r="AC2200">
            <v>-1.150826146322248</v>
          </cell>
          <cell r="AD2200">
            <v>-2.618333603187152</v>
          </cell>
          <cell r="AE2200">
            <v>-4.054401576492114</v>
          </cell>
          <cell r="AF2200">
            <v>-17.248559232019023</v>
          </cell>
          <cell r="AJ2200">
            <v>-28.466227865278924</v>
          </cell>
          <cell r="AO2200">
            <v>-8.4801519824070457</v>
          </cell>
          <cell r="AV2200">
            <v>-2.3695178640022077</v>
          </cell>
          <cell r="BE2200">
            <v>-7.3770812840792104</v>
          </cell>
          <cell r="BQ2200">
            <v>1.1479492509184241</v>
          </cell>
          <cell r="CD2200">
            <v>4.2487128894450628</v>
          </cell>
          <cell r="CP2200">
            <v>0.20864347257274116</v>
          </cell>
          <cell r="CX2200">
            <v>1.0340778971694407</v>
          </cell>
        </row>
        <row r="2201">
          <cell r="AC2201">
            <v>8.000974576646291</v>
          </cell>
          <cell r="AD2201">
            <v>6.819012820860384</v>
          </cell>
          <cell r="AE2201">
            <v>8.9359172422004107</v>
          </cell>
          <cell r="AF2201">
            <v>8.8706417283474241</v>
          </cell>
          <cell r="AJ2201">
            <v>10.625587884639462</v>
          </cell>
          <cell r="AO2201">
            <v>9.7912435675018568</v>
          </cell>
          <cell r="AV2201">
            <v>11.717052685962729</v>
          </cell>
          <cell r="BE2201">
            <v>15.256103278538262</v>
          </cell>
          <cell r="BQ2201">
            <v>16.839578229605152</v>
          </cell>
          <cell r="CD2201">
            <v>12.485242775966604</v>
          </cell>
          <cell r="CP2201">
            <v>9.5940572486244911</v>
          </cell>
          <cell r="CX2201">
            <v>8.8856812029709147</v>
          </cell>
        </row>
        <row r="2205">
          <cell r="AC2205">
            <v>0.97314763031063334</v>
          </cell>
          <cell r="AD2205">
            <v>2.7949638607633229</v>
          </cell>
          <cell r="AE2205">
            <v>2.614471685674145</v>
          </cell>
          <cell r="AF2205">
            <v>3.4346827788301897</v>
          </cell>
          <cell r="AJ2205">
            <v>3.9667898298715181</v>
          </cell>
          <cell r="AO2205">
            <v>2.717373111017471</v>
          </cell>
          <cell r="AV2205">
            <v>2.8324955363391955</v>
          </cell>
          <cell r="BE2205">
            <v>4.6250738016835662</v>
          </cell>
          <cell r="BQ2205">
            <v>19.182183600455897</v>
          </cell>
          <cell r="CD2205">
            <v>5.0350449073152603</v>
          </cell>
          <cell r="CP2205">
            <v>0.96036671750747959</v>
          </cell>
          <cell r="CX2205">
            <v>6.0367648588387262</v>
          </cell>
        </row>
        <row r="2206">
          <cell r="AC2206">
            <v>2.5868075662579706</v>
          </cell>
          <cell r="AD2206">
            <v>7.298368372766924</v>
          </cell>
          <cell r="AE2206">
            <v>6.3358242088712737</v>
          </cell>
          <cell r="AF2206">
            <v>5.8741754036410327</v>
          </cell>
          <cell r="AJ2206">
            <v>9.1239313078145887</v>
          </cell>
          <cell r="AO2206">
            <v>7.4658101178456633</v>
          </cell>
          <cell r="AV2206">
            <v>6.9335447485463524</v>
          </cell>
          <cell r="BE2206">
            <v>11.962754707609518</v>
          </cell>
          <cell r="BQ2206">
            <v>41.107557062663886</v>
          </cell>
          <cell r="CD2206">
            <v>10.864817258205893</v>
          </cell>
          <cell r="CP2206">
            <v>1.695616044091083</v>
          </cell>
          <cell r="CX2206">
            <v>11.758376245592423</v>
          </cell>
        </row>
        <row r="2207">
          <cell r="AC2207" t="str">
            <v>---</v>
          </cell>
          <cell r="AD2207" t="str">
            <v>---</v>
          </cell>
          <cell r="AE2207">
            <v>28.414756867416742</v>
          </cell>
          <cell r="AF2207">
            <v>32.500632668850727</v>
          </cell>
          <cell r="AJ2207">
            <v>51.376571017696769</v>
          </cell>
          <cell r="AO2207">
            <v>48.693156995987103</v>
          </cell>
          <cell r="AV2207">
            <v>46.564998391538396</v>
          </cell>
          <cell r="BE2207">
            <v>44.407204485332521</v>
          </cell>
          <cell r="BQ2207">
            <v>51.704345053337178</v>
          </cell>
          <cell r="CD2207">
            <v>41.823805440589162</v>
          </cell>
          <cell r="CP2207">
            <v>27.447859750393107</v>
          </cell>
          <cell r="CX2207">
            <v>21.770291119778058</v>
          </cell>
        </row>
        <row r="2208">
          <cell r="AC2208">
            <v>7.5020273365847743</v>
          </cell>
          <cell r="AD2208">
            <v>7.7770738722825277</v>
          </cell>
          <cell r="AE2208">
            <v>5.8931827626739128</v>
          </cell>
          <cell r="AF2208">
            <v>3.5088909587545052</v>
          </cell>
          <cell r="AJ2208">
            <v>0.20417062115644979</v>
          </cell>
          <cell r="AO2208">
            <v>0.11707420923227192</v>
          </cell>
          <cell r="AV2208">
            <v>0.17557993519539122</v>
          </cell>
          <cell r="BE2208">
            <v>0.17058815307588618</v>
          </cell>
          <cell r="BQ2208">
            <v>0.4747823162000106</v>
          </cell>
          <cell r="CD2208">
            <v>0.3482359592935772</v>
          </cell>
          <cell r="CP2208">
            <v>8.7757666192673955</v>
          </cell>
          <cell r="CX2208">
            <v>6.1974621107994148</v>
          </cell>
        </row>
        <row r="2209">
          <cell r="AC2209">
            <v>5.5536949886427411</v>
          </cell>
          <cell r="AD2209">
            <v>5.7343232370255537</v>
          </cell>
          <cell r="AE2209">
            <v>4.2160464399893254</v>
          </cell>
          <cell r="AF2209">
            <v>2.5249362207197756</v>
          </cell>
          <cell r="AJ2209">
            <v>0.16595918926768349</v>
          </cell>
          <cell r="AO2209">
            <v>8.20497362652928E-2</v>
          </cell>
          <cell r="AV2209">
            <v>0.13306349974110679</v>
          </cell>
          <cell r="BE2209">
            <v>0.11397393289604402</v>
          </cell>
          <cell r="BQ2209">
            <v>0.24033143058823836</v>
          </cell>
          <cell r="CD2209">
            <v>0.20810369618284935</v>
          </cell>
          <cell r="CP2209">
            <v>6.8353885681260254</v>
          </cell>
          <cell r="CX2209">
            <v>5.1761715322120088</v>
          </cell>
        </row>
        <row r="2211">
          <cell r="AC2211">
            <v>10419.130719815726</v>
          </cell>
          <cell r="AD2211">
            <v>9789.6177575417969</v>
          </cell>
          <cell r="AE2211">
            <v>9704.782401682749</v>
          </cell>
          <cell r="AF2211">
            <v>6923.8071403388876</v>
          </cell>
          <cell r="AJ2211">
            <v>5907.4378454618436</v>
          </cell>
          <cell r="AO2211">
            <v>6468.085444243341</v>
          </cell>
          <cell r="AV2211">
            <v>7017.5241337360276</v>
          </cell>
          <cell r="BE2211">
            <v>6716.9563497815052</v>
          </cell>
          <cell r="BQ2211">
            <v>5782.4056912370288</v>
          </cell>
          <cell r="CD2211">
            <v>6937.7196355954684</v>
          </cell>
          <cell r="CP2211">
            <v>8464.6789004352904</v>
          </cell>
          <cell r="CX2211">
            <v>7563.9236234953178</v>
          </cell>
        </row>
        <row r="2212">
          <cell r="AC2212">
            <v>3825.5293109185732</v>
          </cell>
          <cell r="AD2212">
            <v>4039.3492900050342</v>
          </cell>
          <cell r="AE2212">
            <v>4150.9830706141793</v>
          </cell>
          <cell r="AF2212">
            <v>4050.5021623832026</v>
          </cell>
          <cell r="AJ2212">
            <v>3748.178408790885</v>
          </cell>
          <cell r="AO2212">
            <v>3992.3301530857893</v>
          </cell>
          <cell r="AV2212">
            <v>4213.0740518453367</v>
          </cell>
          <cell r="BE2212">
            <v>4368.0929123315946</v>
          </cell>
          <cell r="BQ2212">
            <v>4341.2989952995758</v>
          </cell>
          <cell r="CD2212">
            <v>4711.8988295265972</v>
          </cell>
          <cell r="CP2212">
            <v>5222.6414831503353</v>
          </cell>
          <cell r="CX2212">
            <v>5343.7577725459196</v>
          </cell>
        </row>
        <row r="2213">
          <cell r="AC2213">
            <v>1.1051332926623794</v>
          </cell>
          <cell r="AD2213">
            <v>1.1429288512714328</v>
          </cell>
          <cell r="AE2213">
            <v>1.1820170179849159</v>
          </cell>
          <cell r="AF2213">
            <v>1.222442</v>
          </cell>
          <cell r="AJ2213">
            <v>1.2642495164000001</v>
          </cell>
          <cell r="AO2213">
            <v>1.30748684986088</v>
          </cell>
          <cell r="AV2213">
            <v>1.3522029001261222</v>
          </cell>
          <cell r="BE2213">
            <v>1.3984482393104356</v>
          </cell>
          <cell r="BQ2213">
            <v>1.4462751690948525</v>
          </cell>
          <cell r="CD2213">
            <v>1.4957377798778964</v>
          </cell>
          <cell r="CP2213">
            <v>1.5468920119497205</v>
          </cell>
          <cell r="CX2213">
            <v>1.5997957187584009</v>
          </cell>
        </row>
        <row r="2214">
          <cell r="AC2214">
            <v>18477.674702554927</v>
          </cell>
          <cell r="AD2214">
            <v>17342.838897176727</v>
          </cell>
          <cell r="AE2214">
            <v>16632.592184089292</v>
          </cell>
          <cell r="AF2214">
            <v>9581.1482805363285</v>
          </cell>
          <cell r="AJ2214">
            <v>7883.6186577882036</v>
          </cell>
          <cell r="AO2214">
            <v>8516.5883721083628</v>
          </cell>
          <cell r="AV2214">
            <v>9347.5273821300307</v>
          </cell>
          <cell r="BE2214">
            <v>8198.0940368386346</v>
          </cell>
          <cell r="BQ2214">
            <v>6956.2498394917457</v>
          </cell>
          <cell r="CD2214">
            <v>8368.8143249507411</v>
          </cell>
          <cell r="CP2214">
            <v>8791.5424531517983</v>
          </cell>
          <cell r="CX2214">
            <v>7782.6220788257615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04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A1048576"/>
    </sheetView>
  </sheetViews>
  <sheetFormatPr baseColWidth="10" defaultColWidth="9.109375" defaultRowHeight="14.4" x14ac:dyDescent="0.3"/>
  <cols>
    <col min="1" max="1" width="58" style="12" customWidth="1"/>
    <col min="2" max="4" width="11.6640625" style="12" bestFit="1" customWidth="1"/>
    <col min="5" max="13" width="10.6640625" style="12" bestFit="1" customWidth="1"/>
    <col min="14" max="16384" width="9.109375" style="12"/>
  </cols>
  <sheetData>
    <row r="4" spans="1:13" ht="18" x14ac:dyDescent="0.3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  <c r="L4" s="1"/>
      <c r="M4" s="1"/>
    </row>
    <row r="5" spans="1:13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thickTop="1" x14ac:dyDescent="0.3">
      <c r="A6" s="3"/>
      <c r="B6" s="4">
        <f t="shared" ref="B6:K6" si="0">+C6-1</f>
        <v>2012</v>
      </c>
      <c r="C6" s="4">
        <f t="shared" si="0"/>
        <v>2013</v>
      </c>
      <c r="D6" s="4">
        <f t="shared" si="0"/>
        <v>2014</v>
      </c>
      <c r="E6" s="4">
        <f t="shared" si="0"/>
        <v>2015</v>
      </c>
      <c r="F6" s="4">
        <f t="shared" si="0"/>
        <v>2016</v>
      </c>
      <c r="G6" s="4">
        <f t="shared" si="0"/>
        <v>2017</v>
      </c>
      <c r="H6" s="4">
        <f t="shared" si="0"/>
        <v>2018</v>
      </c>
      <c r="I6" s="4">
        <f t="shared" si="0"/>
        <v>2019</v>
      </c>
      <c r="J6" s="4">
        <f t="shared" si="0"/>
        <v>2020</v>
      </c>
      <c r="K6" s="4">
        <f t="shared" si="0"/>
        <v>2021</v>
      </c>
      <c r="L6" s="4">
        <f>+M6-1</f>
        <v>2022</v>
      </c>
      <c r="M6" s="4">
        <v>2023</v>
      </c>
    </row>
    <row r="7" spans="1:13" ht="15" thickBot="1" x14ac:dyDescent="0.35">
      <c r="A7" s="5"/>
      <c r="B7" s="6"/>
      <c r="C7" s="6"/>
      <c r="D7" s="6"/>
      <c r="E7" s="6"/>
      <c r="F7" s="6"/>
      <c r="G7" s="6"/>
      <c r="H7" s="6"/>
      <c r="I7" s="6"/>
      <c r="J7" s="7" t="s">
        <v>0</v>
      </c>
      <c r="K7" s="7" t="s">
        <v>0</v>
      </c>
      <c r="L7" s="7" t="s">
        <v>0</v>
      </c>
      <c r="M7" s="7" t="s">
        <v>3</v>
      </c>
    </row>
    <row r="8" spans="1:13" ht="15" thickTop="1" x14ac:dyDescent="0.3">
      <c r="A8" s="8"/>
      <c r="B8" s="9"/>
      <c r="C8" s="9"/>
      <c r="D8" s="10"/>
      <c r="E8" s="9"/>
      <c r="F8" s="9"/>
      <c r="G8" s="9"/>
      <c r="H8" s="9"/>
      <c r="I8" s="9"/>
      <c r="J8" s="9"/>
      <c r="K8" s="11"/>
      <c r="L8" s="11"/>
      <c r="M8" s="11"/>
    </row>
    <row r="9" spans="1:13" x14ac:dyDescent="0.3">
      <c r="A9" s="16"/>
      <c r="B9" s="17" t="str">
        <f>[1]GUINEE!AA2118</f>
        <v>(Variations annuelles, en %)</v>
      </c>
      <c r="C9" s="17"/>
      <c r="D9" s="17"/>
      <c r="E9" s="17"/>
      <c r="F9" s="17"/>
      <c r="G9" s="17"/>
      <c r="H9" s="17"/>
      <c r="I9" s="17"/>
      <c r="J9" s="17"/>
      <c r="K9" s="17"/>
      <c r="L9" s="18"/>
      <c r="M9" s="18"/>
    </row>
    <row r="10" spans="1:13" x14ac:dyDescent="0.3">
      <c r="A10" s="16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  <c r="M10" s="20"/>
    </row>
    <row r="11" spans="1:13" x14ac:dyDescent="0.3">
      <c r="A11" s="16" t="s">
        <v>5</v>
      </c>
      <c r="B11" s="19">
        <f>[1]GUINEE!AC2120</f>
        <v>8.3794200003891728</v>
      </c>
      <c r="C11" s="19">
        <f>[1]GUINEE!AD2120</f>
        <v>-3.9556940834781424</v>
      </c>
      <c r="D11" s="19">
        <f>[1]GUINEE!AE2120</f>
        <v>-0.73299296666756708</v>
      </c>
      <c r="E11" s="19">
        <f>[1]GUINEE!AF2120</f>
        <v>-9.2887770643937344</v>
      </c>
      <c r="F11" s="19">
        <f>[1]GUINEE!AJ2120</f>
        <v>-9.5109533001075253</v>
      </c>
      <c r="G11" s="19">
        <f>[1]GUINEE!AO2120</f>
        <v>-2.070768062411414</v>
      </c>
      <c r="H11" s="19">
        <f>[1]GUINEE!AV2120</f>
        <v>-3.0397139040858887</v>
      </c>
      <c r="I11" s="19">
        <f>[1]GUINEE!BE2120</f>
        <v>-4.4167916862067305</v>
      </c>
      <c r="J11" s="19">
        <f>[1]GUINEE!BQ2120</f>
        <v>-4.5754850963646554</v>
      </c>
      <c r="K11" s="20">
        <f>[1]GUINEE!CD2120</f>
        <v>0.90413989662462624</v>
      </c>
      <c r="L11" s="20">
        <f>[1]GUINEE!CP2120</f>
        <v>2.8688968457092163</v>
      </c>
      <c r="M11" s="20">
        <f>[1]GUINEE!CX2120</f>
        <v>-4.0959306979957031</v>
      </c>
    </row>
    <row r="12" spans="1:13" x14ac:dyDescent="0.3">
      <c r="A12" s="16" t="s">
        <v>6</v>
      </c>
      <c r="B12" s="17">
        <f>[1]GUINEE!AC2121</f>
        <v>3.3776734543944942</v>
      </c>
      <c r="C12" s="17">
        <f>[1]GUINEE!AD2121</f>
        <v>-7.6524479334862905</v>
      </c>
      <c r="D12" s="17">
        <f>[1]GUINEE!AE2121</f>
        <v>1.2082538714953708</v>
      </c>
      <c r="E12" s="17">
        <f>[1]GUINEE!AF2121</f>
        <v>-14.978908062713231</v>
      </c>
      <c r="F12" s="17">
        <f>[1]GUINEE!AJ2121</f>
        <v>-8.8457998653115375</v>
      </c>
      <c r="G12" s="17">
        <f>[1]GUINEE!AO2121</f>
        <v>-6.4912275437100249</v>
      </c>
      <c r="H12" s="17">
        <f>[1]GUINEE!AV2121</f>
        <v>-10.304833269840499</v>
      </c>
      <c r="I12" s="17">
        <f>[1]GUINEE!BE2121</f>
        <v>-10.913210249938205</v>
      </c>
      <c r="J12" s="17">
        <f>[1]GUINEE!BQ2121</f>
        <v>-5.2664610028333252</v>
      </c>
      <c r="K12" s="18">
        <f>[1]GUINEE!CD2121</f>
        <v>-6.6585296164714523</v>
      </c>
      <c r="L12" s="18">
        <f>[1]GUINEE!CP2121</f>
        <v>-2.5425833465885024</v>
      </c>
      <c r="M12" s="18">
        <f>[1]GUINEE!CX2121</f>
        <v>-14.485266474395559</v>
      </c>
    </row>
    <row r="13" spans="1:13" x14ac:dyDescent="0.3">
      <c r="A13" s="16" t="s">
        <v>7</v>
      </c>
      <c r="B13" s="17">
        <f>[1]GUINEE!AC2122</f>
        <v>15.696418055893476</v>
      </c>
      <c r="C13" s="17">
        <f>[1]GUINEE!AD2122</f>
        <v>0.87643617693436371</v>
      </c>
      <c r="D13" s="17">
        <f>[1]GUINEE!AE2122</f>
        <v>-3.0559143804798223</v>
      </c>
      <c r="E13" s="17">
        <f>[1]GUINEE!AF2122</f>
        <v>-2.180397094989361</v>
      </c>
      <c r="F13" s="17">
        <f>[1]GUINEE!AJ2122</f>
        <v>-10.233175760680824</v>
      </c>
      <c r="G13" s="17">
        <f>[1]GUINEE!AO2122</f>
        <v>2.8031406434047477</v>
      </c>
      <c r="H13" s="17">
        <f>[1]GUINEE!AV2122</f>
        <v>4.2464460864724041</v>
      </c>
      <c r="I13" s="17">
        <f>[1]GUINEE!BE2122</f>
        <v>1.189010017135645</v>
      </c>
      <c r="J13" s="17">
        <f>[1]GUINEE!BQ2122</f>
        <v>-4.0505488044027533</v>
      </c>
      <c r="K13" s="18">
        <f>[1]GUINEE!CD2122</f>
        <v>6.5767127697995988</v>
      </c>
      <c r="L13" s="18">
        <f>[1]GUINEE!CP2122</f>
        <v>6.4238456587027555</v>
      </c>
      <c r="M13" s="18">
        <f>[1]GUINEE!CX2122</f>
        <v>2.1540835613851801</v>
      </c>
    </row>
    <row r="14" spans="1:13" x14ac:dyDescent="0.3">
      <c r="A14" s="16" t="s">
        <v>8</v>
      </c>
      <c r="B14" s="17">
        <f>[1]GUINEE!AC2123</f>
        <v>3.42</v>
      </c>
      <c r="C14" s="17">
        <f>[1]GUINEE!AD2123</f>
        <v>3.42</v>
      </c>
      <c r="D14" s="17">
        <f>[1]GUINEE!AE2123</f>
        <v>3.42</v>
      </c>
      <c r="E14" s="17">
        <f>[1]GUINEE!AF2123</f>
        <v>3.42</v>
      </c>
      <c r="F14" s="17">
        <f>[1]GUINEE!AJ2123</f>
        <v>3.42</v>
      </c>
      <c r="G14" s="17">
        <f>[1]GUINEE!AO2123</f>
        <v>3.42</v>
      </c>
      <c r="H14" s="17">
        <f>[1]GUINEE!AV2123</f>
        <v>3.42</v>
      </c>
      <c r="I14" s="17">
        <f>[1]GUINEE!BE2123</f>
        <v>3.42</v>
      </c>
      <c r="J14" s="17">
        <f>[1]GUINEE!BQ2123</f>
        <v>3.42</v>
      </c>
      <c r="K14" s="18">
        <f>[1]GUINEE!CD2123</f>
        <v>3.42</v>
      </c>
      <c r="L14" s="18">
        <f>[1]GUINEE!CP2123</f>
        <v>3.42</v>
      </c>
      <c r="M14" s="18">
        <f>[1]GUINEE!CX2123</f>
        <v>3.42</v>
      </c>
    </row>
    <row r="15" spans="1:13" x14ac:dyDescent="0.3">
      <c r="A15" s="15" t="s">
        <v>9</v>
      </c>
      <c r="B15" s="17">
        <f>[1]GUINEE!AC2124</f>
        <v>3.64</v>
      </c>
      <c r="C15" s="17">
        <f>[1]GUINEE!AD2124</f>
        <v>2.96</v>
      </c>
      <c r="D15" s="17">
        <f>[1]GUINEE!AE2124</f>
        <v>4.2930000000000001</v>
      </c>
      <c r="E15" s="17">
        <f>[1]GUINEE!AF2124</f>
        <v>1.74929441314703</v>
      </c>
      <c r="F15" s="17">
        <f>[1]GUINEE!AJ2124</f>
        <v>1.4</v>
      </c>
      <c r="G15" s="17">
        <f>[1]GUINEE!AO2124</f>
        <v>0.8</v>
      </c>
      <c r="H15" s="17">
        <f>[1]GUINEE!AV2124</f>
        <v>1.3</v>
      </c>
      <c r="I15" s="17">
        <f>[1]GUINEE!BE2124</f>
        <v>1.2</v>
      </c>
      <c r="J15" s="17">
        <f>[1]GUINEE!BQ2124</f>
        <v>4.7</v>
      </c>
      <c r="K15" s="18">
        <f>[1]GUINEE!CD2124</f>
        <v>-0.1</v>
      </c>
      <c r="L15" s="18">
        <f>[1]GUINEE!CP2124</f>
        <v>4.8575933647581397</v>
      </c>
      <c r="M15" s="18">
        <f>[1]GUINEE!CX2124</f>
        <v>2.4885963647581395</v>
      </c>
    </row>
    <row r="16" spans="1:13" x14ac:dyDescent="0.3">
      <c r="A16" s="16" t="s">
        <v>10</v>
      </c>
      <c r="B16" s="17"/>
      <c r="C16" s="17"/>
      <c r="D16" s="17"/>
      <c r="E16" s="17"/>
      <c r="F16" s="17"/>
      <c r="G16" s="17"/>
      <c r="H16" s="17"/>
      <c r="I16" s="17"/>
      <c r="J16" s="17"/>
      <c r="K16" s="18">
        <f>[1]GUINEE!CD2125</f>
        <v>2.8754885538805119</v>
      </c>
      <c r="L16" s="18">
        <f>[1]GUINEE!CP2125</f>
        <v>5.0067842605155954</v>
      </c>
      <c r="M16" s="18">
        <f>[1]GUINEE!CX2125</f>
        <v>2.1247413499999999</v>
      </c>
    </row>
    <row r="17" spans="1:13" x14ac:dyDescent="0.3">
      <c r="A17" s="21" t="s">
        <v>11</v>
      </c>
      <c r="B17" s="17"/>
      <c r="C17" s="17"/>
      <c r="D17" s="17"/>
      <c r="E17" s="17"/>
      <c r="F17" s="17"/>
      <c r="G17" s="17"/>
      <c r="H17" s="17"/>
      <c r="I17" s="17"/>
      <c r="J17" s="17"/>
      <c r="K17" s="18"/>
      <c r="L17" s="18"/>
      <c r="M17" s="18"/>
    </row>
    <row r="18" spans="1:13" x14ac:dyDescent="0.3">
      <c r="A18" s="21" t="s">
        <v>12</v>
      </c>
      <c r="B18" s="17">
        <f>[1]GUINEE!AC2127</f>
        <v>12.133291728515228</v>
      </c>
      <c r="C18" s="17">
        <f>[1]GUINEE!AD2127</f>
        <v>-15.657821836723828</v>
      </c>
      <c r="D18" s="17">
        <f>[1]GUINEE!AE2127</f>
        <v>-3.0032464755388966</v>
      </c>
      <c r="E18" s="17">
        <f>[1]GUINEE!AF2127</f>
        <v>-20.922007074426645</v>
      </c>
      <c r="F18" s="17">
        <f>[1]GUINEE!AJ2127</f>
        <v>-45.366868164868286</v>
      </c>
      <c r="G18" s="17">
        <f>[1]GUINEE!AO2127</f>
        <v>6.7407167407464508</v>
      </c>
      <c r="H18" s="17">
        <f>[1]GUINEE!AV2127</f>
        <v>20.017765288924856</v>
      </c>
      <c r="I18" s="17">
        <f>[1]GUINEE!BE2127</f>
        <v>-14.239419332658754</v>
      </c>
      <c r="J18" s="17">
        <f>[1]GUINEE!BQ2127</f>
        <v>-33.855121166426805</v>
      </c>
      <c r="K18" s="18">
        <f>[1]GUINEE!CD2127</f>
        <v>26.866056973708481</v>
      </c>
      <c r="L18" s="18">
        <f>[1]GUINEE!CP2127</f>
        <v>117.08197826949194</v>
      </c>
      <c r="M18" s="18">
        <f>[1]GUINEE!CX2127</f>
        <v>-36.398792233993845</v>
      </c>
    </row>
    <row r="19" spans="1:13" x14ac:dyDescent="0.3">
      <c r="A19" s="16" t="s">
        <v>13</v>
      </c>
      <c r="B19" s="17">
        <f>[1]GUINEE!AC2128</f>
        <v>8.0736095814299933</v>
      </c>
      <c r="C19" s="17">
        <f>[1]GUINEE!AD2128</f>
        <v>-14.230630487877976</v>
      </c>
      <c r="D19" s="17">
        <f>[1]GUINEE!AE2128</f>
        <v>-8.2474759848339509</v>
      </c>
      <c r="E19" s="17">
        <f>[1]GUINEE!AF2128</f>
        <v>-25.922326413169461</v>
      </c>
      <c r="F19" s="17">
        <f>[1]GUINEE!AJ2128</f>
        <v>-51.157101519102333</v>
      </c>
      <c r="G19" s="17">
        <f>[1]GUINEE!AO2128</f>
        <v>17.577048562119575</v>
      </c>
      <c r="H19" s="17">
        <f>[1]GUINEE!AV2128</f>
        <v>23.364824854215289</v>
      </c>
      <c r="I19" s="17">
        <f>[1]GUINEE!BE2128</f>
        <v>-16.501526289161177</v>
      </c>
      <c r="J19" s="17">
        <f>[1]GUINEE!BQ2128</f>
        <v>-36.711496477338976</v>
      </c>
      <c r="K19" s="18">
        <f>[1]GUINEE!CD2128</f>
        <v>34.213604688456975</v>
      </c>
      <c r="L19" s="18">
        <f>[1]GUINEE!CP2128</f>
        <v>144.80848489566333</v>
      </c>
      <c r="M19" s="18">
        <f>[1]GUINEE!CX2128</f>
        <v>-40.055149537037224</v>
      </c>
    </row>
    <row r="20" spans="1:13" x14ac:dyDescent="0.3">
      <c r="A20" s="21" t="s">
        <v>14</v>
      </c>
      <c r="B20" s="17">
        <f>[1]GUINEE!AC2129</f>
        <v>44.057922610811588</v>
      </c>
      <c r="C20" s="17">
        <f>[1]GUINEE!AD2129</f>
        <v>-17.900116251726402</v>
      </c>
      <c r="D20" s="17">
        <f>[1]GUINEE!AE2129</f>
        <v>48.756834409265643</v>
      </c>
      <c r="E20" s="17">
        <f>[1]GUINEE!AF2129</f>
        <v>9.5185144978855973</v>
      </c>
      <c r="F20" s="17">
        <f>[1]GUINEE!AJ2129</f>
        <v>-21.52445521216109</v>
      </c>
      <c r="G20" s="17">
        <f>[1]GUINEE!AO2129</f>
        <v>-21.031050914832132</v>
      </c>
      <c r="H20" s="17">
        <f>[1]GUINEE!AV2129</f>
        <v>7.2460018732722009</v>
      </c>
      <c r="I20" s="17">
        <f>[1]GUINEE!BE2129</f>
        <v>-4.3102985220715926</v>
      </c>
      <c r="J20" s="17">
        <f>[1]GUINEE!BQ2129</f>
        <v>-22.914895825147493</v>
      </c>
      <c r="K20" s="18">
        <f>[1]GUINEE!CD2129</f>
        <v>3.7609610956891264</v>
      </c>
      <c r="L20" s="18">
        <f>[1]GUINEE!CP2129</f>
        <v>4.3043208185850794</v>
      </c>
      <c r="M20" s="18">
        <f>[1]GUINEE!CX2129</f>
        <v>-1.4927419192716185</v>
      </c>
    </row>
    <row r="21" spans="1:13" x14ac:dyDescent="0.3">
      <c r="A21" s="21" t="s">
        <v>15</v>
      </c>
      <c r="B21" s="17">
        <f>[1]GUINEE!AC2130</f>
        <v>45.409245621098236</v>
      </c>
      <c r="C21" s="17">
        <f>[1]GUINEE!AD2130</f>
        <v>-17.257934634025105</v>
      </c>
      <c r="D21" s="17">
        <f>[1]GUINEE!AE2130</f>
        <v>2.5962044644834448</v>
      </c>
      <c r="E21" s="17">
        <f>[1]GUINEE!AF2130</f>
        <v>-4.9308579773768306</v>
      </c>
      <c r="F21" s="17">
        <f>[1]GUINEE!AJ2130</f>
        <v>-42.17051637000479</v>
      </c>
      <c r="G21" s="17">
        <f>[1]GUINEE!AO2130</f>
        <v>-26.088569085577717</v>
      </c>
      <c r="H21" s="17">
        <f>[1]GUINEE!AV2130</f>
        <v>3.675927791029443</v>
      </c>
      <c r="I21" s="17">
        <f>[1]GUINEE!BE2130</f>
        <v>-22.278293296180312</v>
      </c>
      <c r="J21" s="17">
        <f>[1]GUINEE!BQ2130</f>
        <v>-17.11622563286215</v>
      </c>
      <c r="K21" s="18">
        <f>[1]GUINEE!CD2130</f>
        <v>-6.7562074370699818</v>
      </c>
      <c r="L21" s="18">
        <f>[1]GUINEE!CP2130</f>
        <v>15.54475324082903</v>
      </c>
      <c r="M21" s="18">
        <f>[1]GUINEE!CX2130</f>
        <v>-1.3750129513765399</v>
      </c>
    </row>
    <row r="22" spans="1:13" x14ac:dyDescent="0.3">
      <c r="A22" s="21" t="s">
        <v>16</v>
      </c>
      <c r="B22" s="17">
        <f>[1]GUINEE!AC2131</f>
        <v>62.897113554050208</v>
      </c>
      <c r="C22" s="17">
        <f>[1]GUINEE!AD2131</f>
        <v>6.9193997782770218</v>
      </c>
      <c r="D22" s="17">
        <f>[1]GUINEE!AE2131</f>
        <v>-10.854190324633372</v>
      </c>
      <c r="E22" s="17">
        <f>[1]GUINEE!AF2131</f>
        <v>-11.854983891581982</v>
      </c>
      <c r="F22" s="17">
        <f>[1]GUINEE!AJ2131</f>
        <v>4.1849450582330823</v>
      </c>
      <c r="G22" s="17">
        <f>[1]GUINEE!AO2131</f>
        <v>2.6122463585150877</v>
      </c>
      <c r="H22" s="17">
        <f>[1]GUINEE!AV2131</f>
        <v>3.9417163786148817</v>
      </c>
      <c r="I22" s="17">
        <f>[1]GUINEE!BE2131</f>
        <v>1.3260834316769656</v>
      </c>
      <c r="J22" s="17">
        <f>[1]GUINEE!BQ2131</f>
        <v>-10.633222503532739</v>
      </c>
      <c r="K22" s="18">
        <f>[1]GUINEE!CD2131</f>
        <v>2.4912621331293381</v>
      </c>
      <c r="L22" s="18">
        <f>[1]GUINEE!CP2131</f>
        <v>21.675952462636371</v>
      </c>
      <c r="M22" s="18">
        <f>[1]GUINEE!CX2131</f>
        <v>2.2439742946497816</v>
      </c>
    </row>
    <row r="23" spans="1:13" x14ac:dyDescent="0.3">
      <c r="A23" s="15" t="s">
        <v>17</v>
      </c>
      <c r="B23" s="17">
        <f>[1]GUINEE!AC2132</f>
        <v>41.546753781375806</v>
      </c>
      <c r="C23" s="17">
        <f>[1]GUINEE!AD2132</f>
        <v>-23.403369255265169</v>
      </c>
      <c r="D23" s="17">
        <f>[1]GUINEE!AE2132</f>
        <v>7.3684860632911642</v>
      </c>
      <c r="E23" s="17">
        <f>[1]GUINEE!AF2132</f>
        <v>-2.8910931827323418</v>
      </c>
      <c r="F23" s="17">
        <f>[1]GUINEE!AJ2132</f>
        <v>-54.565750649965516</v>
      </c>
      <c r="G23" s="17">
        <f>[1]GUINEE!AO2132</f>
        <v>-43.68682695323168</v>
      </c>
      <c r="H23" s="17">
        <f>[1]GUINEE!AV2132</f>
        <v>3.3789657314540666</v>
      </c>
      <c r="I23" s="17">
        <f>[1]GUINEE!BE2132</f>
        <v>-48.794712472332044</v>
      </c>
      <c r="J23" s="17">
        <f>[1]GUINEE!BQ2132</f>
        <v>-31.527587276587983</v>
      </c>
      <c r="K23" s="18">
        <f>[1]GUINEE!CD2132</f>
        <v>-33.585681731734283</v>
      </c>
      <c r="L23" s="18">
        <f>[1]GUINEE!CP2132</f>
        <v>150.47902847392129</v>
      </c>
      <c r="M23" s="18">
        <f>[1]GUINEE!CX2132</f>
        <v>-9.2461017394903511</v>
      </c>
    </row>
    <row r="24" spans="1:13" x14ac:dyDescent="0.3">
      <c r="A24" s="22" t="s">
        <v>18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8"/>
      <c r="M24" s="18"/>
    </row>
    <row r="25" spans="1:13" x14ac:dyDescent="0.3">
      <c r="A25" s="16" t="s">
        <v>19</v>
      </c>
      <c r="B25" s="17">
        <f>[1]GUINEE!AC2134</f>
        <v>43.134293307276259</v>
      </c>
      <c r="C25" s="17">
        <f>[1]GUINEE!AD2134</f>
        <v>4.78593409377621</v>
      </c>
      <c r="D25" s="17">
        <f>[1]GUINEE!AE2134</f>
        <v>-31.613883879547444</v>
      </c>
      <c r="E25" s="17">
        <f>[1]GUINEE!AF2134</f>
        <v>-47.572746999119154</v>
      </c>
      <c r="F25" s="17">
        <f>[1]GUINEE!AJ2134</f>
        <v>-80.948723502654857</v>
      </c>
      <c r="G25" s="17">
        <f>[1]GUINEE!AO2134</f>
        <v>-57.135131148749977</v>
      </c>
      <c r="H25" s="17">
        <f>[1]GUINEE!AV2134</f>
        <v>42.041348855881139</v>
      </c>
      <c r="I25" s="17">
        <f>[1]GUINEE!BE2134</f>
        <v>-177.68469077732135</v>
      </c>
      <c r="J25" s="17">
        <f>[1]GUINEE!BQ2134</f>
        <v>-219.53146317061442</v>
      </c>
      <c r="K25" s="18">
        <f>[1]GUINEE!CD2134</f>
        <v>38.430227593414131</v>
      </c>
      <c r="L25" s="18">
        <f>[1]GUINEE!CP2134</f>
        <v>607.38179680740757</v>
      </c>
      <c r="M25" s="18">
        <f>[1]GUINEE!CX2134</f>
        <v>0.8338145201398276</v>
      </c>
    </row>
    <row r="26" spans="1:13" x14ac:dyDescent="0.3">
      <c r="A26" s="16" t="s">
        <v>20</v>
      </c>
      <c r="B26" s="17">
        <f>[1]GUINEE!AC2135</f>
        <v>-15.31453113659061</v>
      </c>
      <c r="C26" s="17">
        <f>[1]GUINEE!AD2135</f>
        <v>33.574077594512126</v>
      </c>
      <c r="D26" s="17">
        <f>[1]GUINEE!AE2135</f>
        <v>17.3425094046288</v>
      </c>
      <c r="E26" s="17">
        <f>[1]GUINEE!AF2135</f>
        <v>14.006755048298794</v>
      </c>
      <c r="F26" s="17">
        <f>[1]GUINEE!AJ2135</f>
        <v>3.7070829283773277</v>
      </c>
      <c r="G26" s="17">
        <f>[1]GUINEE!AO2135</f>
        <v>1.4006878253521786</v>
      </c>
      <c r="H26" s="17">
        <f>[1]GUINEE!AV2135</f>
        <v>1.8401857332450799</v>
      </c>
      <c r="I26" s="17">
        <f>[1]GUINEE!BE2135</f>
        <v>-20.621062272912472</v>
      </c>
      <c r="J26" s="17">
        <f>[1]GUINEE!BQ2135</f>
        <v>-4.1148902819657891E-2</v>
      </c>
      <c r="K26" s="18">
        <f>[1]GUINEE!CD2135</f>
        <v>-3.0297211014196952</v>
      </c>
      <c r="L26" s="18">
        <f>[1]GUINEE!CP2135</f>
        <v>-2.0488570231286922</v>
      </c>
      <c r="M26" s="18">
        <f>[1]GUINEE!CX2135</f>
        <v>1.7166257758537227</v>
      </c>
    </row>
    <row r="27" spans="1:13" x14ac:dyDescent="0.3">
      <c r="A27" s="16" t="s">
        <v>21</v>
      </c>
      <c r="B27" s="17">
        <f>[1]GUINEE!AC2136</f>
        <v>8.5133191809902087</v>
      </c>
      <c r="C27" s="17">
        <f>[1]GUINEE!AD2136</f>
        <v>-18.046891206669041</v>
      </c>
      <c r="D27" s="17">
        <f>[1]GUINEE!AE2136</f>
        <v>43.937631685263383</v>
      </c>
      <c r="E27" s="17">
        <f>[1]GUINEE!AF2136</f>
        <v>71.559124582932753</v>
      </c>
      <c r="F27" s="17">
        <f>[1]GUINEE!AJ2136</f>
        <v>227.40623331174513</v>
      </c>
      <c r="G27" s="17">
        <f>[1]GUINEE!AO2136</f>
        <v>50.893816634933088</v>
      </c>
      <c r="H27" s="17">
        <f>[1]GUINEE!AV2136</f>
        <v>3.5514289344826757</v>
      </c>
      <c r="I27" s="17">
        <f>[1]GUINEE!BE2136</f>
        <v>97.830449689166983</v>
      </c>
      <c r="J27" s="17">
        <f>[1]GUINEE!BQ2136</f>
        <v>10.13658447437669</v>
      </c>
      <c r="K27" s="18">
        <f>[1]GUINEE!CD2136</f>
        <v>-12.284515792448964</v>
      </c>
      <c r="L27" s="18">
        <f>[1]GUINEE!CP2136</f>
        <v>-109.32343869234273</v>
      </c>
      <c r="M27" s="18">
        <f>[1]GUINEE!CX2136</f>
        <v>121.00367881380475</v>
      </c>
    </row>
    <row r="28" spans="1:13" x14ac:dyDescent="0.3">
      <c r="A28" s="16" t="s">
        <v>22</v>
      </c>
      <c r="B28" s="23">
        <f>[1]GUINEE!AC2137</f>
        <v>55.590386720009043</v>
      </c>
      <c r="C28" s="23">
        <f>[1]GUINEE!AD2137</f>
        <v>6.9086548955421545</v>
      </c>
      <c r="D28" s="23">
        <f>[1]GUINEE!AE2137</f>
        <v>-13.637789276113876</v>
      </c>
      <c r="E28" s="23">
        <f>[1]GUINEE!AF2137</f>
        <v>-10.811026646334279</v>
      </c>
      <c r="F28" s="23">
        <f>[1]GUINEE!AJ2137</f>
        <v>-16.031151133737531</v>
      </c>
      <c r="G28" s="23">
        <f>[1]GUINEE!AO2137</f>
        <v>0.99719620552582799</v>
      </c>
      <c r="H28" s="17">
        <f>[1]GUINEE!AV2137</f>
        <v>-2.6394423979969788</v>
      </c>
      <c r="I28" s="17">
        <f>[1]GUINEE!BE2137</f>
        <v>-7.8717820942820236</v>
      </c>
      <c r="J28" s="17">
        <f>[1]GUINEE!BQ2137</f>
        <v>-6.9525006189072691</v>
      </c>
      <c r="K28" s="18">
        <f>[1]GUINEE!CD2137</f>
        <v>0.35742505368906424</v>
      </c>
      <c r="L28" s="18">
        <f>[1]GUINEE!CP2137</f>
        <v>20.708942718540825</v>
      </c>
      <c r="M28" s="18">
        <f>[1]GUINEE!CX2137</f>
        <v>6.0245673778081166</v>
      </c>
    </row>
    <row r="29" spans="1:13" hidden="1" x14ac:dyDescent="0.3">
      <c r="A29" s="16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8"/>
      <c r="L29" s="18"/>
      <c r="M29" s="18"/>
    </row>
    <row r="30" spans="1:13" x14ac:dyDescent="0.3">
      <c r="A30" s="16" t="s">
        <v>24</v>
      </c>
      <c r="B30" s="24">
        <f>[1]GUINEE!AC2139</f>
        <v>100.88</v>
      </c>
      <c r="C30" s="24">
        <f>[1]GUINEE!AD2139</f>
        <v>100.69</v>
      </c>
      <c r="D30" s="24">
        <f>[1]GUINEE!AE2139</f>
        <v>80.569999999999993</v>
      </c>
      <c r="E30" s="24">
        <f>[1]GUINEE!AF2139</f>
        <v>55.87</v>
      </c>
      <c r="F30" s="24">
        <f>[1]GUINEE!AJ2139</f>
        <v>8.3800000000000008</v>
      </c>
      <c r="G30" s="24">
        <f>[1]GUINEE!AO2139</f>
        <v>7.12</v>
      </c>
      <c r="H30" s="24">
        <f>[1]GUINEE!AV2139</f>
        <v>7.1099999999999994</v>
      </c>
      <c r="I30" s="24">
        <f>[1]GUINEE!BE2139</f>
        <v>7.28</v>
      </c>
      <c r="J30" s="24">
        <f>[1]GUINEE!BQ2139</f>
        <v>7.6663610418792052</v>
      </c>
      <c r="K30" s="25">
        <f>[1]GUINEE!CD2139</f>
        <v>6.9407395654631454</v>
      </c>
      <c r="L30" s="25">
        <f>[1]GUINEE!CP2139</f>
        <v>57.022023884581429</v>
      </c>
      <c r="M30" s="25">
        <f>[1]GUINEE!CX2139</f>
        <v>61.441308878725295</v>
      </c>
    </row>
    <row r="31" spans="1:13" x14ac:dyDescent="0.3">
      <c r="A31" s="26" t="s">
        <v>25</v>
      </c>
      <c r="B31" s="24">
        <f>[1]GUINEE!AC2140</f>
        <v>2.2386296630457028</v>
      </c>
      <c r="C31" s="24">
        <f>[1]GUINEE!AD2140</f>
        <v>2.2110026541807186</v>
      </c>
      <c r="D31" s="24">
        <f>[1]GUINEE!AE2140</f>
        <v>2.6309043925154105</v>
      </c>
      <c r="E31" s="24">
        <f>[1]GUINEE!AF2140</f>
        <v>2.8784043837163642</v>
      </c>
      <c r="F31" s="24">
        <f>[1]GUINEE!AJ2140</f>
        <v>3.1720862996521575</v>
      </c>
      <c r="G31" s="24">
        <f>[1]GUINEE!AO2140</f>
        <v>3.3453523835221413</v>
      </c>
      <c r="H31" s="24">
        <f>[1]GUINEE!AV2140</f>
        <v>3.626030579169528</v>
      </c>
      <c r="I31" s="24">
        <f>[1]GUINEE!BE2140</f>
        <v>4.0806708602872614</v>
      </c>
      <c r="J31" s="24">
        <f>[1]GUINEE!BQ2140</f>
        <v>4.3586770406606901</v>
      </c>
      <c r="K31" s="25">
        <f>[1]GUINEE!CD2140</f>
        <v>4.7139116698096064</v>
      </c>
      <c r="L31" s="25">
        <f>[1]GUINEE!CP2140</f>
        <v>4.3284883340353222</v>
      </c>
      <c r="M31" s="25">
        <f>[1]GUINEE!CX2140</f>
        <v>4.1772098371690802</v>
      </c>
    </row>
    <row r="32" spans="1:13" x14ac:dyDescent="0.3">
      <c r="A32" s="26" t="s">
        <v>26</v>
      </c>
      <c r="B32" s="24">
        <f>[1]GUINEE!AC2141</f>
        <v>4</v>
      </c>
      <c r="C32" s="24">
        <f>[1]GUINEE!AD2141</f>
        <v>3.25</v>
      </c>
      <c r="D32" s="24">
        <f>[1]GUINEE!AE2141</f>
        <v>2.95</v>
      </c>
      <c r="E32" s="24">
        <f>[1]GUINEE!AF2141</f>
        <v>2.95</v>
      </c>
      <c r="F32" s="24">
        <f>[1]GUINEE!AJ2141</f>
        <v>2.4500000000000002</v>
      </c>
      <c r="G32" s="24">
        <f>[1]GUINEE!AO2141</f>
        <v>2.95</v>
      </c>
      <c r="H32" s="24">
        <f>[1]GUINEE!AV2141</f>
        <v>3.5</v>
      </c>
      <c r="I32" s="24">
        <f>[1]GUINEE!BE2141</f>
        <v>3.5</v>
      </c>
      <c r="J32" s="24">
        <f>[1]GUINEE!BQ2141</f>
        <v>3.25</v>
      </c>
      <c r="K32" s="25">
        <f>[1]GUINEE!CD2141</f>
        <v>3.5</v>
      </c>
      <c r="L32" s="25">
        <f>[1]GUINEE!CP2141</f>
        <v>4</v>
      </c>
      <c r="M32" s="25">
        <f>[1]GUINEE!CX2141</f>
        <v>5</v>
      </c>
    </row>
    <row r="33" spans="1:13" x14ac:dyDescent="0.3">
      <c r="A33" s="15" t="s">
        <v>27</v>
      </c>
      <c r="B33" s="17"/>
      <c r="C33" s="17"/>
      <c r="D33" s="17"/>
      <c r="E33" s="17"/>
      <c r="F33" s="17"/>
      <c r="G33" s="17"/>
      <c r="H33" s="17"/>
      <c r="I33" s="17"/>
      <c r="J33" s="17"/>
      <c r="K33" s="18"/>
      <c r="L33" s="18"/>
      <c r="M33" s="18"/>
    </row>
    <row r="34" spans="1:13" x14ac:dyDescent="0.3">
      <c r="A34" s="16" t="s">
        <v>28</v>
      </c>
      <c r="B34" s="17">
        <f>[1]GUINEE!AC2143</f>
        <v>10.214564848774913</v>
      </c>
      <c r="C34" s="17">
        <f>[1]GUINEE!AD2143</f>
        <v>-17.183106604525161</v>
      </c>
      <c r="D34" s="17">
        <f>[1]GUINEE!AE2143</f>
        <v>-9.9050135774605668</v>
      </c>
      <c r="E34" s="17">
        <f>[1]GUINEE!AF2143</f>
        <v>-46.074320515882654</v>
      </c>
      <c r="F34" s="17">
        <f>[1]GUINEE!AJ2143</f>
        <v>-28.48411110497096</v>
      </c>
      <c r="G34" s="17">
        <f>[1]GUINEE!AO2143</f>
        <v>24.376900415465634</v>
      </c>
      <c r="H34" s="17">
        <f>[1]GUINEE!AV2143</f>
        <v>12.447278233485493</v>
      </c>
      <c r="I34" s="17">
        <f>[1]GUINEE!BE2143</f>
        <v>-8.4504683408007608</v>
      </c>
      <c r="J34" s="17">
        <f>[1]GUINEE!BQ2143</f>
        <v>-46.682867595520285</v>
      </c>
      <c r="K34" s="18">
        <f>[1]GUINEE!CD2143</f>
        <v>29.540211862598341</v>
      </c>
      <c r="L34" s="18">
        <f>[1]GUINEE!CP2143</f>
        <v>83.106713440332868</v>
      </c>
      <c r="M34" s="18">
        <f>[1]GUINEE!CX2143</f>
        <v>-30.547069796355981</v>
      </c>
    </row>
    <row r="35" spans="1:13" x14ac:dyDescent="0.3">
      <c r="A35" s="16" t="s">
        <v>29</v>
      </c>
      <c r="B35" s="17">
        <f>[1]GUINEE!AC2144</f>
        <v>7.1361045031357939</v>
      </c>
      <c r="C35" s="17">
        <f>[1]GUINEE!AD2144</f>
        <v>-3.4963891464394949</v>
      </c>
      <c r="D35" s="17">
        <f>[1]GUINEE!AE2144</f>
        <v>-4.6300332562276312</v>
      </c>
      <c r="E35" s="17">
        <f>[1]GUINEE!AF2144</f>
        <v>-23.148578537529367</v>
      </c>
      <c r="F35" s="17">
        <f>[1]GUINEE!AJ2144</f>
        <v>-6.3956242106203405</v>
      </c>
      <c r="G35" s="17">
        <f>[1]GUINEE!AO2144</f>
        <v>-11.362011400960126</v>
      </c>
      <c r="H35" s="17">
        <f>[1]GUINEE!AV2144</f>
        <v>-5.4579343812832981</v>
      </c>
      <c r="I35" s="17">
        <f>[1]GUINEE!BE2144</f>
        <v>-24.753496888341264</v>
      </c>
      <c r="J35" s="17">
        <f>[1]GUINEE!BQ2144</f>
        <v>-27.649803657607553</v>
      </c>
      <c r="K35" s="18">
        <f>[1]GUINEE!CD2144</f>
        <v>8.7362021011652562</v>
      </c>
      <c r="L35" s="18">
        <f>[1]GUINEE!CP2144</f>
        <v>10.54344728822598</v>
      </c>
      <c r="M35" s="18">
        <f>[1]GUINEE!CX2144</f>
        <v>56.703839567150794</v>
      </c>
    </row>
    <row r="36" spans="1:13" x14ac:dyDescent="0.3">
      <c r="A36" s="16" t="s">
        <v>30</v>
      </c>
      <c r="B36" s="17">
        <f>[1]GUINEE!AC2145</f>
        <v>-2.0427483001463451</v>
      </c>
      <c r="C36" s="17">
        <f>[1]GUINEE!AD2145</f>
        <v>-2.9686132000161689</v>
      </c>
      <c r="D36" s="17">
        <f>[1]GUINEE!AE2145</f>
        <v>-10.329967425858303</v>
      </c>
      <c r="E36" s="17">
        <f>[1]GUINEE!AF2145</f>
        <v>-46.470616821357893</v>
      </c>
      <c r="F36" s="17">
        <f>[1]GUINEE!AJ2145</f>
        <v>-5.1604287773259694</v>
      </c>
      <c r="G36" s="17">
        <f>[1]GUINEE!AO2145</f>
        <v>26.588219100952305</v>
      </c>
      <c r="H36" s="17">
        <f>[1]GUINEE!AV2145</f>
        <v>25.240859395933818</v>
      </c>
      <c r="I36" s="17">
        <f>[1]GUINEE!BE2145</f>
        <v>-6.6417107209188515</v>
      </c>
      <c r="J36" s="17">
        <f>[1]GUINEE!BQ2145</f>
        <v>-32.901447338932094</v>
      </c>
      <c r="K36" s="18">
        <f>[1]GUINEE!CD2145</f>
        <v>57.754712593154679</v>
      </c>
      <c r="L36" s="18">
        <f>[1]GUINEE!CP2145</f>
        <v>45.915537334967944</v>
      </c>
      <c r="M36" s="18">
        <f>[1]GUINEE!CX2145</f>
        <v>-16.545812385286247</v>
      </c>
    </row>
    <row r="37" spans="1:13" x14ac:dyDescent="0.3">
      <c r="A37" s="22" t="s">
        <v>31</v>
      </c>
      <c r="B37" s="17">
        <f>[1]GUINEE!AC2146</f>
        <v>5.3914790317769929</v>
      </c>
      <c r="C37" s="17">
        <f>[1]GUINEE!AD2146</f>
        <v>-9.396199186942134</v>
      </c>
      <c r="D37" s="17">
        <f>[1]GUINEE!AE2146</f>
        <v>-10.525028136343114</v>
      </c>
      <c r="E37" s="17">
        <f>[1]GUINEE!AF2146</f>
        <v>-36.079475507557262</v>
      </c>
      <c r="F37" s="17">
        <f>[1]GUINEE!AJ2146</f>
        <v>-19.309717377905049</v>
      </c>
      <c r="G37" s="17">
        <f>[1]GUINEE!AO2146</f>
        <v>23.851069798561802</v>
      </c>
      <c r="H37" s="17">
        <f>[1]GUINEE!AV2146</f>
        <v>24.690287889937068</v>
      </c>
      <c r="I37" s="17">
        <f>[1]GUINEE!BE2146</f>
        <v>-3.3703329175924606</v>
      </c>
      <c r="J37" s="17">
        <f>[1]GUINEE!BQ2146</f>
        <v>-35.743836339110132</v>
      </c>
      <c r="K37" s="18">
        <f>[1]GUINEE!CD2146</f>
        <v>65.935120394275842</v>
      </c>
      <c r="L37" s="18">
        <f>[1]GUINEE!CP2146</f>
        <v>69.406313667605971</v>
      </c>
      <c r="M37" s="18">
        <f>[1]GUINEE!CX2146</f>
        <v>-18.602511028919512</v>
      </c>
    </row>
    <row r="38" spans="1:13" x14ac:dyDescent="0.3">
      <c r="A38" s="22" t="s">
        <v>32</v>
      </c>
      <c r="B38" s="17">
        <f>[1]GUINEE!AC2147</f>
        <v>7.5892567450771597</v>
      </c>
      <c r="C38" s="17">
        <f>[1]GUINEE!AD2147</f>
        <v>-6.6242338679292567</v>
      </c>
      <c r="D38" s="17">
        <f>[1]GUINEE!AE2147</f>
        <v>-0.217531660115685</v>
      </c>
      <c r="E38" s="17">
        <f>[1]GUINEE!AF2147</f>
        <v>19.412032601090417</v>
      </c>
      <c r="F38" s="17">
        <f>[1]GUINEE!AJ2147</f>
        <v>-14.919182381537693</v>
      </c>
      <c r="G38" s="17">
        <f>[1]GUINEE!AO2147</f>
        <v>-2.1622464727208563</v>
      </c>
      <c r="H38" s="17">
        <f>[1]GUINEE!AV2147</f>
        <v>-0.43961013095270762</v>
      </c>
      <c r="I38" s="17">
        <f>[1]GUINEE!BE2147</f>
        <v>3.5041106993157212</v>
      </c>
      <c r="J38" s="17">
        <f>[1]GUINEE!BQ2147</f>
        <v>-4.2361405536356118</v>
      </c>
      <c r="K38" s="18">
        <f>[1]GUINEE!CD2147</f>
        <v>5.1855235679825356</v>
      </c>
      <c r="L38" s="18">
        <f>[1]GUINEE!CP2147</f>
        <v>16.098886219849184</v>
      </c>
      <c r="M38" s="18">
        <f>[1]GUINEE!CX2147</f>
        <v>-2.4644642796458731</v>
      </c>
    </row>
    <row r="39" spans="1:13" x14ac:dyDescent="0.3">
      <c r="A39" s="22" t="s">
        <v>33</v>
      </c>
      <c r="B39" s="23">
        <f>[1]GUINEE!AC2148</f>
        <v>-1.2</v>
      </c>
      <c r="C39" s="23">
        <f>[1]GUINEE!AD2148</f>
        <v>6.9277982459122223</v>
      </c>
      <c r="D39" s="23">
        <f>[1]GUINEE!AE2148</f>
        <v>5.8434494893698794</v>
      </c>
      <c r="E39" s="17">
        <f>[1]GUINEE!AF2148</f>
        <v>-0.1</v>
      </c>
      <c r="F39" s="17">
        <f>[1]GUINEE!AJ2148</f>
        <v>0.62860339856094516</v>
      </c>
      <c r="G39" s="17">
        <f>[1]GUINEE!AO2148</f>
        <v>-6.0256793198400498</v>
      </c>
      <c r="H39" s="17">
        <f>[1]GUINEE!AV2148</f>
        <v>-4.6642116237421867</v>
      </c>
      <c r="I39" s="17">
        <f>[1]GUINEE!BE2148</f>
        <v>-13.936110365030196</v>
      </c>
      <c r="J39" s="17">
        <f>[1]GUINEE!BQ2148</f>
        <v>0.88976272398781919</v>
      </c>
      <c r="K39" s="18">
        <f>[1]GUINEE!CD2148</f>
        <v>-6.6138098621017498</v>
      </c>
      <c r="L39" s="27">
        <f>[1]GUINEE!CP2148</f>
        <v>-2.4965434976561784</v>
      </c>
      <c r="M39" s="27" t="str">
        <f>[1]GUINEE!CX2148</f>
        <v>...</v>
      </c>
    </row>
    <row r="40" spans="1:13" x14ac:dyDescent="0.3">
      <c r="A40" s="22" t="s">
        <v>34</v>
      </c>
      <c r="B40" s="23">
        <f>[1]GUINEE!AC2149</f>
        <v>-1.2</v>
      </c>
      <c r="C40" s="23">
        <f>[1]GUINEE!AD2149</f>
        <v>6.9781623026693058</v>
      </c>
      <c r="D40" s="23">
        <f>[1]GUINEE!AE2149</f>
        <v>5.8508303540115598</v>
      </c>
      <c r="E40" s="17">
        <f>[1]GUINEE!AF2149</f>
        <v>0.1</v>
      </c>
      <c r="F40" s="17">
        <f>[1]GUINEE!AJ2149</f>
        <v>1.5002419205165207</v>
      </c>
      <c r="G40" s="17">
        <f>[1]GUINEE!AO2149</f>
        <v>-1.9048610130321775</v>
      </c>
      <c r="H40" s="17">
        <f>[1]GUINEE!AV2149</f>
        <v>2.2610496255501156</v>
      </c>
      <c r="I40" s="17">
        <f>[1]GUINEE!BE2149</f>
        <v>-1.8275876161266025</v>
      </c>
      <c r="J40" s="17">
        <f>[1]GUINEE!BQ2149</f>
        <v>8.966814719407413</v>
      </c>
      <c r="K40" s="18">
        <f>[1]GUINEE!CD2149</f>
        <v>-1.7201296340733863</v>
      </c>
      <c r="L40" s="27">
        <f>[1]GUINEE!CP2149</f>
        <v>-1.2665317791553665</v>
      </c>
      <c r="M40" s="27" t="str">
        <f>[1]GUINEE!CX2149</f>
        <v>...</v>
      </c>
    </row>
    <row r="41" spans="1:13" x14ac:dyDescent="0.3">
      <c r="A41" s="22" t="s">
        <v>35</v>
      </c>
      <c r="B41" s="23">
        <f>[1]GUINEE!AC2150</f>
        <v>-0.2</v>
      </c>
      <c r="C41" s="23">
        <f>[1]GUINEE!AD2150</f>
        <v>1.7</v>
      </c>
      <c r="D41" s="23">
        <f>[1]GUINEE!AE2150</f>
        <v>3.1</v>
      </c>
      <c r="E41" s="17">
        <f>[1]GUINEE!AF2150</f>
        <v>-0.2</v>
      </c>
      <c r="F41" s="17">
        <f>[1]GUINEE!AJ2150</f>
        <v>2.1242195094218763</v>
      </c>
      <c r="G41" s="17">
        <f>[1]GUINEE!AO2150</f>
        <v>1.565402299268448</v>
      </c>
      <c r="H41" s="17">
        <f>[1]GUINEE!AV2150</f>
        <v>6.6833937193470083</v>
      </c>
      <c r="I41" s="17">
        <f>[1]GUINEE!BE2150</f>
        <v>-0.68320877140107816</v>
      </c>
      <c r="J41" s="17">
        <f>[1]GUINEE!BQ2150</f>
        <v>1.4930770022689721</v>
      </c>
      <c r="K41" s="18">
        <f>[1]GUINEE!CD2150</f>
        <v>0.69166217771998717</v>
      </c>
      <c r="L41" s="27">
        <f>[1]GUINEE!CP2150</f>
        <v>-1.4184416848135761</v>
      </c>
      <c r="M41" s="27" t="str">
        <f>[1]GUINEE!CX2150</f>
        <v>...</v>
      </c>
    </row>
    <row r="42" spans="1:13" x14ac:dyDescent="0.3">
      <c r="A42" s="22" t="s">
        <v>36</v>
      </c>
      <c r="B42" s="23">
        <f>[1]GUINEE!AC2151</f>
        <v>-45.7</v>
      </c>
      <c r="C42" s="23">
        <f>[1]GUINEE!AD2151</f>
        <v>-55.8</v>
      </c>
      <c r="D42" s="23">
        <f>[1]GUINEE!AE2151</f>
        <v>-64.8</v>
      </c>
      <c r="E42" s="17">
        <f>[1]GUINEE!AF2151</f>
        <v>-64.599999999999994</v>
      </c>
      <c r="F42" s="17" t="str">
        <f>[1]GUINEE!AJ2151</f>
        <v>...</v>
      </c>
      <c r="G42" s="17" t="str">
        <f>[1]GUINEE!AO2151</f>
        <v>...</v>
      </c>
      <c r="H42" s="17" t="str">
        <f>[1]GUINEE!AV2151</f>
        <v>...</v>
      </c>
      <c r="I42" s="17" t="str">
        <f>[1]GUINEE!BE2151</f>
        <v>...</v>
      </c>
      <c r="J42" s="17" t="str">
        <f>[1]GUINEE!BQ2151</f>
        <v>...</v>
      </c>
      <c r="K42" s="18" t="str">
        <f>[1]GUINEE!CD2151</f>
        <v>...</v>
      </c>
      <c r="L42" s="27" t="str">
        <f>[1]GUINEE!CP2151</f>
        <v>...</v>
      </c>
      <c r="M42" s="27" t="str">
        <f>[1]GUINEE!CX2151</f>
        <v>...</v>
      </c>
    </row>
    <row r="43" spans="1:13" x14ac:dyDescent="0.3">
      <c r="A43" s="22" t="s">
        <v>18</v>
      </c>
      <c r="B43" s="17" t="str">
        <f>[1]GUINEE!AA2152</f>
        <v>(Contribution à la croissance de la masse monétaire, en %)</v>
      </c>
      <c r="C43" s="23"/>
      <c r="D43" s="23"/>
      <c r="E43" s="23"/>
      <c r="F43" s="17"/>
      <c r="G43" s="17"/>
      <c r="H43" s="17"/>
      <c r="I43" s="17"/>
      <c r="J43" s="17"/>
      <c r="K43" s="17"/>
      <c r="L43" s="18"/>
      <c r="M43" s="27"/>
    </row>
    <row r="44" spans="1:13" x14ac:dyDescent="0.3">
      <c r="A44" s="22" t="s">
        <v>19</v>
      </c>
      <c r="B44" s="23">
        <f>[1]GUINEE!AC2153</f>
        <v>62.416576680257222</v>
      </c>
      <c r="C44" s="23">
        <f>[1]GUINEE!AD2153</f>
        <v>6.4252948291591192</v>
      </c>
      <c r="D44" s="23">
        <f>[1]GUINEE!AE2153</f>
        <v>-41.308128221591275</v>
      </c>
      <c r="E44" s="23">
        <f>[1]GUINEE!AF2153</f>
        <v>-49.223781799467361</v>
      </c>
      <c r="F44" s="23">
        <f>[1]GUINEE!AJ2153</f>
        <v>-49.135093419291017</v>
      </c>
      <c r="G44" s="23">
        <f>[1]GUINEE!AO2153</f>
        <v>-7.7152164033401789</v>
      </c>
      <c r="H44" s="23">
        <f>[1]GUINEE!AV2153</f>
        <v>2.4110186392446358</v>
      </c>
      <c r="I44" s="23">
        <f>[1]GUINEE!BE2153</f>
        <v>-15.188781793911152</v>
      </c>
      <c r="J44" s="23">
        <f>[1]GUINEE!BQ2153</f>
        <v>-15.684277887027246</v>
      </c>
      <c r="K44" s="23">
        <f>[1]GUINEE!CD2153</f>
        <v>-2.9245602216035351</v>
      </c>
      <c r="L44" s="23">
        <f>[1]GUINEE!CP2153</f>
        <v>91.820207228486581</v>
      </c>
      <c r="M44" s="23">
        <f>[1]GUINEE!CX2153</f>
        <v>0.77310713224500827</v>
      </c>
    </row>
    <row r="45" spans="1:13" x14ac:dyDescent="0.3">
      <c r="A45" s="15" t="s">
        <v>37</v>
      </c>
      <c r="B45" s="23">
        <f>[1]GUINEE!AC2154</f>
        <v>-6.8261899602481799</v>
      </c>
      <c r="C45" s="23">
        <f>[1]GUINEE!AD2154</f>
        <v>0.48336006638303575</v>
      </c>
      <c r="D45" s="23">
        <f>[1]GUINEE!AE2154</f>
        <v>27.6703389454774</v>
      </c>
      <c r="E45" s="23">
        <f>[1]GUINEE!AF2154</f>
        <v>38.412755153133084</v>
      </c>
      <c r="F45" s="23">
        <f>[1]GUINEE!AJ2154</f>
        <v>33.103942285553487</v>
      </c>
      <c r="G45" s="23">
        <f>[1]GUINEE!AO2154</f>
        <v>8.712412608866007</v>
      </c>
      <c r="H45" s="23">
        <f>[1]GUINEE!AV2154</f>
        <v>-5.0504610372416145</v>
      </c>
      <c r="I45" s="23">
        <f>[1]GUINEE!BE2154</f>
        <v>7.3169996996291289</v>
      </c>
      <c r="J45" s="23">
        <f>[1]GUINEE!BQ2154</f>
        <v>8.731777268119977</v>
      </c>
      <c r="K45" s="23">
        <f>[1]GUINEE!CD2154</f>
        <v>3.2819852752925995</v>
      </c>
      <c r="L45" s="23">
        <f>[1]GUINEE!CP2154</f>
        <v>-71.111264509945755</v>
      </c>
      <c r="M45" s="23">
        <f>[1]GUINEE!CX2154</f>
        <v>5.2514602455631083</v>
      </c>
    </row>
    <row r="46" spans="1:13" x14ac:dyDescent="0.3">
      <c r="A46" s="22" t="s">
        <v>38</v>
      </c>
      <c r="B46" s="23">
        <f>[1]GUINEE!AC2155</f>
        <v>-2.2967930846734177</v>
      </c>
      <c r="C46" s="23">
        <f>[1]GUINEE!AD2155</f>
        <v>2.3188994371137475</v>
      </c>
      <c r="D46" s="23">
        <f>[1]GUINEE!AE2155</f>
        <v>34.420675986120983</v>
      </c>
      <c r="E46" s="23">
        <f>[1]GUINEE!AF2155</f>
        <v>36.707001872253251</v>
      </c>
      <c r="F46" s="23">
        <f>[1]GUINEE!AJ2155</f>
        <v>31.367378148441873</v>
      </c>
      <c r="G46" s="23">
        <f>[1]GUINEE!AO2155</f>
        <v>11.022898360122987</v>
      </c>
      <c r="H46" s="23">
        <f>[1]GUINEE!AV2155</f>
        <v>0.79152267981457225</v>
      </c>
      <c r="I46" s="23">
        <f>[1]GUINEE!BE2155</f>
        <v>6.3989320912266887</v>
      </c>
      <c r="J46" s="23">
        <f>[1]GUINEE!BQ2155</f>
        <v>6.0780897485601981</v>
      </c>
      <c r="K46" s="23">
        <f>[1]GUINEE!CD2155</f>
        <v>-11.637900308530153</v>
      </c>
      <c r="L46" s="23">
        <f>[1]GUINEE!CP2155</f>
        <v>-70.095430748929786</v>
      </c>
      <c r="M46" s="23">
        <f>[1]GUINEE!CX2155</f>
        <v>7.1060830290808275</v>
      </c>
    </row>
    <row r="47" spans="1:13" x14ac:dyDescent="0.3">
      <c r="A47" s="22" t="s">
        <v>39</v>
      </c>
      <c r="B47" s="23">
        <f>[1]GUINEE!AC2156</f>
        <v>7.923417164854496</v>
      </c>
      <c r="C47" s="23">
        <f>[1]GUINEE!AD2156</f>
        <v>-9.8762282231953122</v>
      </c>
      <c r="D47" s="23">
        <f>[1]GUINEE!AE2156</f>
        <v>26.550154329857005</v>
      </c>
      <c r="E47" s="23">
        <f>[1]GUINEE!AF2156</f>
        <v>28.070045342247131</v>
      </c>
      <c r="F47" s="23">
        <f>[1]GUINEE!AJ2156</f>
        <v>28.445413742428254</v>
      </c>
      <c r="G47" s="23">
        <f>[1]GUINEE!AO2156</f>
        <v>9.6593385482387202</v>
      </c>
      <c r="H47" s="23">
        <f>[1]GUINEE!AV2156</f>
        <v>-1.0070420882925726</v>
      </c>
      <c r="I47" s="23">
        <f>[1]GUINEE!BE2156</f>
        <v>27.480921286482374</v>
      </c>
      <c r="J47" s="23">
        <f>[1]GUINEE!BQ2156</f>
        <v>6.1143366948950808</v>
      </c>
      <c r="K47" s="23">
        <f>[1]GUINEE!CD2156</f>
        <v>-8.7708694565231848</v>
      </c>
      <c r="L47" s="23">
        <f>[1]GUINEE!CP2156</f>
        <v>-68.222030807154667</v>
      </c>
      <c r="M47" s="23">
        <f>[1]GUINEE!CX2156</f>
        <v>5.8323906770529241</v>
      </c>
    </row>
    <row r="48" spans="1:13" x14ac:dyDescent="0.3">
      <c r="A48" s="16" t="s">
        <v>40</v>
      </c>
      <c r="B48" s="23">
        <f>[1]GUINEE!AC2157</f>
        <v>-10.220210249527915</v>
      </c>
      <c r="C48" s="23">
        <f>[1]GUINEE!AD2157</f>
        <v>12.195127660309058</v>
      </c>
      <c r="D48" s="23">
        <f>[1]GUINEE!AE2157</f>
        <v>7.870521656263973</v>
      </c>
      <c r="E48" s="23">
        <f>[1]GUINEE!AF2157</f>
        <v>8.6369565300061186</v>
      </c>
      <c r="F48" s="23">
        <f>[1]GUINEE!AJ2157</f>
        <v>2.9219644060136227</v>
      </c>
      <c r="G48" s="23">
        <f>[1]GUINEE!AO2157</f>
        <v>1.36355981188427</v>
      </c>
      <c r="H48" s="23">
        <f>[1]GUINEE!AV2157</f>
        <v>1.7985647681071451</v>
      </c>
      <c r="I48" s="23">
        <f>[1]GUINEE!BE2157</f>
        <v>-21.081989195255684</v>
      </c>
      <c r="J48" s="23">
        <f>[1]GUINEE!BQ2157</f>
        <v>-3.6246946334904377E-2</v>
      </c>
      <c r="K48" s="23">
        <f>[1]GUINEE!CD2157</f>
        <v>-2.8670308520069558</v>
      </c>
      <c r="L48" s="23">
        <f>[1]GUINEE!CP2157</f>
        <v>-1.8733999417751379</v>
      </c>
      <c r="M48" s="23">
        <f>[1]GUINEE!CX2157</f>
        <v>1.2736923520279049</v>
      </c>
    </row>
    <row r="49" spans="1:13" x14ac:dyDescent="0.3">
      <c r="A49" s="16" t="s">
        <v>41</v>
      </c>
      <c r="B49" s="23">
        <f>[1]GUINEE!AC2158</f>
        <v>-4.5293968755747622</v>
      </c>
      <c r="C49" s="23">
        <f>[1]GUINEE!AD2158</f>
        <v>-1.8355393707307119</v>
      </c>
      <c r="D49" s="23">
        <f>[1]GUINEE!AE2158</f>
        <v>-6.7503370406435756</v>
      </c>
      <c r="E49" s="23">
        <f>[1]GUINEE!AF2158</f>
        <v>1.7057532808798348</v>
      </c>
      <c r="F49" s="23">
        <f>[1]GUINEE!AJ2158</f>
        <v>1.7365641371116145</v>
      </c>
      <c r="G49" s="23">
        <f>[1]GUINEE!AO2158</f>
        <v>-2.3104857512569814</v>
      </c>
      <c r="H49" s="23">
        <f>[1]GUINEE!AV2158</f>
        <v>-5.8419837170561868</v>
      </c>
      <c r="I49" s="23">
        <f>[1]GUINEE!BE2158</f>
        <v>0.91806760840243917</v>
      </c>
      <c r="J49" s="23">
        <f>[1]GUINEE!BQ2158</f>
        <v>2.6536875195597793</v>
      </c>
      <c r="K49" s="23">
        <f>[1]GUINEE!CD2158</f>
        <v>14.919885583822753</v>
      </c>
      <c r="L49" s="23">
        <f>[1]GUINEE!CP2158</f>
        <v>-1.0158337610159534</v>
      </c>
      <c r="M49" s="23">
        <f>[1]GUINEE!CX2158</f>
        <v>-1.8546227835177187</v>
      </c>
    </row>
    <row r="50" spans="1:13" x14ac:dyDescent="0.3">
      <c r="A50" s="16" t="s">
        <v>22</v>
      </c>
      <c r="B50" s="23">
        <f>[1]GUINEE!AC2159</f>
        <v>55.590386720009043</v>
      </c>
      <c r="C50" s="23">
        <f>[1]GUINEE!AD2159</f>
        <v>6.9086548955421545</v>
      </c>
      <c r="D50" s="23">
        <f>[1]GUINEE!AE2159</f>
        <v>-13.637789276113876</v>
      </c>
      <c r="E50" s="23">
        <f>[1]GUINEE!AF2159</f>
        <v>-10.811026646334279</v>
      </c>
      <c r="F50" s="23">
        <f>[1]GUINEE!AJ2159</f>
        <v>-16.031151133737531</v>
      </c>
      <c r="G50" s="23">
        <f>[1]GUINEE!AO2159</f>
        <v>0.99719620552582799</v>
      </c>
      <c r="H50" s="23">
        <f>[1]GUINEE!AV2159</f>
        <v>-2.6394423979969788</v>
      </c>
      <c r="I50" s="23">
        <f>[1]GUINEE!BE2159</f>
        <v>-7.8717820942820236</v>
      </c>
      <c r="J50" s="23">
        <f>[1]GUINEE!BQ2159</f>
        <v>-6.9525006189072691</v>
      </c>
      <c r="K50" s="23">
        <f>[1]GUINEE!CD2159</f>
        <v>0.35742505368906424</v>
      </c>
      <c r="L50" s="23">
        <f>[1]GUINEE!CP2159</f>
        <v>20.708942718540825</v>
      </c>
      <c r="M50" s="23">
        <f>[1]GUINEE!CX2159</f>
        <v>6.0245673778081166</v>
      </c>
    </row>
    <row r="51" spans="1:13" x14ac:dyDescent="0.3">
      <c r="A51" s="16" t="s">
        <v>42</v>
      </c>
      <c r="B51" s="28" t="str">
        <f>[1]GUINEE!AA2160</f>
        <v>(Contribution à la croissance réelle, en %)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29"/>
    </row>
    <row r="52" spans="1:13" x14ac:dyDescent="0.3">
      <c r="A52" s="22" t="s">
        <v>43</v>
      </c>
      <c r="B52" s="28">
        <f>[1]GUINEE!AC2161</f>
        <v>8.3794200003891728</v>
      </c>
      <c r="C52" s="28">
        <f>[1]GUINEE!AD2161</f>
        <v>-3.9556940834781424</v>
      </c>
      <c r="D52" s="28">
        <f>[1]GUINEE!AE2161</f>
        <v>-0.73299296666756708</v>
      </c>
      <c r="E52" s="28">
        <f>[1]GUINEE!AF2161</f>
        <v>-9.2887770643937344</v>
      </c>
      <c r="F52" s="28">
        <f>[1]GUINEE!AJ2161</f>
        <v>-9.5109533001075253</v>
      </c>
      <c r="G52" s="28">
        <f>[1]GUINEE!AO2161</f>
        <v>-2.070768062411414</v>
      </c>
      <c r="H52" s="28">
        <f>[1]GUINEE!AV2161</f>
        <v>-3.0397139040858887</v>
      </c>
      <c r="I52" s="28">
        <f>[1]GUINEE!BE2161</f>
        <v>-4.4167916862067305</v>
      </c>
      <c r="J52" s="28">
        <f>[1]GUINEE!BQ2161</f>
        <v>-4.5754850963646554</v>
      </c>
      <c r="K52" s="28">
        <f>[1]GUINEE!CD2161</f>
        <v>0.90413989662462624</v>
      </c>
      <c r="L52" s="28">
        <f>[1]GUINEE!CP2161</f>
        <v>2.8688968457092163</v>
      </c>
      <c r="M52" s="28">
        <f>[1]GUINEE!CX2161</f>
        <v>-4.0959306979957031</v>
      </c>
    </row>
    <row r="53" spans="1:13" x14ac:dyDescent="0.3">
      <c r="A53" s="22" t="s">
        <v>44</v>
      </c>
      <c r="B53" s="28">
        <f>[1]GUINEE!AC2162</f>
        <v>2.0062458389571365</v>
      </c>
      <c r="C53" s="28">
        <f>[1]GUINEE!AD2162</f>
        <v>-4.3355759964484344</v>
      </c>
      <c r="D53" s="28">
        <f>[1]GUINEE!AE2162</f>
        <v>0.65820076168853892</v>
      </c>
      <c r="E53" s="28">
        <f>[1]GUINEE!AF2162</f>
        <v>-8.3193873338123492</v>
      </c>
      <c r="F53" s="28">
        <f>[1]GUINEE!AJ2162</f>
        <v>-4.604833748220603</v>
      </c>
      <c r="G53" s="28">
        <f>[1]GUINEE!AO2162</f>
        <v>-3.4039592363666786</v>
      </c>
      <c r="H53" s="28">
        <f>[1]GUINEE!AV2162</f>
        <v>-5.1598668434272135</v>
      </c>
      <c r="I53" s="28">
        <f>[1]GUINEE!BE2162</f>
        <v>-5.0550470292199439</v>
      </c>
      <c r="J53" s="28">
        <f>[1]GUINEE!BQ2162</f>
        <v>-2.2736481418293297</v>
      </c>
      <c r="K53" s="28">
        <f>[1]GUINEE!CD2162</f>
        <v>-2.8538196260620099</v>
      </c>
      <c r="L53" s="28">
        <f>[1]GUINEE!CP2162</f>
        <v>-1.0080661592879392</v>
      </c>
      <c r="M53" s="28">
        <f>[1]GUINEE!CX2162</f>
        <v>-5.4409049524905981</v>
      </c>
    </row>
    <row r="54" spans="1:13" x14ac:dyDescent="0.3">
      <c r="A54" s="22" t="s">
        <v>45</v>
      </c>
      <c r="B54" s="28">
        <f>[1]GUINEE!AC2163</f>
        <v>6.3731741614320363</v>
      </c>
      <c r="C54" s="28">
        <f>[1]GUINEE!AD2163</f>
        <v>0.37988191297029278</v>
      </c>
      <c r="D54" s="28">
        <f>[1]GUINEE!AE2163</f>
        <v>-1.391193728356106</v>
      </c>
      <c r="E54" s="28">
        <f>[1]GUINEE!AF2163</f>
        <v>-0.969389730581385</v>
      </c>
      <c r="F54" s="28">
        <f>[1]GUINEE!AJ2163</f>
        <v>-4.9061195518869205</v>
      </c>
      <c r="G54" s="28">
        <f>[1]GUINEE!AO2163</f>
        <v>1.3331911739552644</v>
      </c>
      <c r="H54" s="28">
        <f>[1]GUINEE!AV2163</f>
        <v>2.1201529393413252</v>
      </c>
      <c r="I54" s="28">
        <f>[1]GUINEE!BE2163</f>
        <v>0.63825534301321341</v>
      </c>
      <c r="J54" s="28">
        <f>[1]GUINEE!BQ2163</f>
        <v>-2.3018369545353252</v>
      </c>
      <c r="K54" s="28">
        <f>[1]GUINEE!CD2163</f>
        <v>3.7579595226866367</v>
      </c>
      <c r="L54" s="28">
        <f>[1]GUINEE!CP2163</f>
        <v>3.8769630049971555</v>
      </c>
      <c r="M54" s="28">
        <f>[1]GUINEE!CX2163</f>
        <v>1.3449742544948993</v>
      </c>
    </row>
    <row r="55" spans="1:13" x14ac:dyDescent="0.3">
      <c r="A55" s="30" t="s">
        <v>46</v>
      </c>
      <c r="B55" s="28">
        <f>[1]GUINEE!AC2164</f>
        <v>7.2784492019653406</v>
      </c>
      <c r="C55" s="28">
        <f>[1]GUINEE!AD2164</f>
        <v>1.753861607004088</v>
      </c>
      <c r="D55" s="28">
        <f>[1]GUINEE!AE2164</f>
        <v>-1.8491317375313998</v>
      </c>
      <c r="E55" s="28">
        <f>[1]GUINEE!AF2164</f>
        <v>-29.438027984060039</v>
      </c>
      <c r="F55" s="28">
        <f>[1]GUINEE!AJ2164</f>
        <v>-7.1092929950359567</v>
      </c>
      <c r="G55" s="28">
        <f>[1]GUINEE!AO2164</f>
        <v>-1.5319356749823649</v>
      </c>
      <c r="H55" s="28">
        <f>[1]GUINEE!AV2164</f>
        <v>1.5780172835349742</v>
      </c>
      <c r="I55" s="28">
        <f>[1]GUINEE!BE2164</f>
        <v>-7.7899736370683801</v>
      </c>
      <c r="J55" s="28">
        <f>[1]GUINEE!BQ2164</f>
        <v>-11.101606433734307</v>
      </c>
      <c r="K55" s="28">
        <f>[1]GUINEE!CD2164</f>
        <v>13.062926333429504</v>
      </c>
      <c r="L55" s="28">
        <f>[1]GUINEE!CP2164</f>
        <v>-0.86342676888371017</v>
      </c>
      <c r="M55" s="28">
        <f>[1]GUINEE!CX2164</f>
        <v>4.3893655266336049</v>
      </c>
    </row>
    <row r="56" spans="1:13" x14ac:dyDescent="0.3">
      <c r="A56" s="22" t="s">
        <v>47</v>
      </c>
      <c r="B56" s="28">
        <f>[1]GUINEE!AC2165</f>
        <v>-0.41111232108200474</v>
      </c>
      <c r="C56" s="28">
        <f>[1]GUINEE!AD2165</f>
        <v>3.8334174576776308</v>
      </c>
      <c r="D56" s="28">
        <f>[1]GUINEE!AE2165</f>
        <v>3.2244973365514289</v>
      </c>
      <c r="E56" s="28">
        <f>[1]GUINEE!AF2165</f>
        <v>-22.805893654175268</v>
      </c>
      <c r="F56" s="28">
        <f>[1]GUINEE!AJ2165</f>
        <v>5.4568458083025249</v>
      </c>
      <c r="G56" s="28">
        <f>[1]GUINEE!AO2165</f>
        <v>-14.217081199320253</v>
      </c>
      <c r="H56" s="28">
        <f>[1]GUINEE!AV2165</f>
        <v>0.7199788554336165</v>
      </c>
      <c r="I56" s="28">
        <f>[1]GUINEE!BE2165</f>
        <v>0.97834341275757886</v>
      </c>
      <c r="J56" s="28">
        <f>[1]GUINEE!BQ2165</f>
        <v>-8.6942881516595314</v>
      </c>
      <c r="K56" s="28">
        <f>[1]GUINEE!CD2165</f>
        <v>12.6505875778993</v>
      </c>
      <c r="L56" s="28">
        <f>[1]GUINEE!CP2165</f>
        <v>-1.6192746612431455</v>
      </c>
      <c r="M56" s="28">
        <f>[1]GUINEE!CX2165</f>
        <v>6.1736079993994233</v>
      </c>
    </row>
    <row r="57" spans="1:13" x14ac:dyDescent="0.3">
      <c r="A57" s="16" t="s">
        <v>48</v>
      </c>
      <c r="B57" s="28">
        <f>[1]GUINEE!AC2166</f>
        <v>7.1864020557147992</v>
      </c>
      <c r="C57" s="28">
        <f>[1]GUINEE!AD2166</f>
        <v>1.681149175998619</v>
      </c>
      <c r="D57" s="28">
        <f>[1]GUINEE!AE2166</f>
        <v>-2.6085156863946644</v>
      </c>
      <c r="E57" s="28">
        <f>[1]GUINEE!AF2166</f>
        <v>-1.9744910300450305</v>
      </c>
      <c r="F57" s="28">
        <f>[1]GUINEE!AJ2166</f>
        <v>1.026797747274476</v>
      </c>
      <c r="G57" s="28">
        <f>[1]GUINEE!AO2166</f>
        <v>8.3012735104456392E-2</v>
      </c>
      <c r="H57" s="28">
        <f>[1]GUINEE!AV2166</f>
        <v>0.84790263970409041</v>
      </c>
      <c r="I57" s="28">
        <f>[1]GUINEE!BE2166</f>
        <v>0.72078513847355108</v>
      </c>
      <c r="J57" s="28">
        <f>[1]GUINEE!BQ2166</f>
        <v>-2.6469016457997907</v>
      </c>
      <c r="K57" s="28">
        <f>[1]GUINEE!CD2166</f>
        <v>0.58701993778127881</v>
      </c>
      <c r="L57" s="28">
        <f>[1]GUINEE!CP2166</f>
        <v>0.1048435907630616</v>
      </c>
      <c r="M57" s="28">
        <f>[1]GUINEE!CX2166</f>
        <v>1.6142588225217736</v>
      </c>
    </row>
    <row r="58" spans="1:13" x14ac:dyDescent="0.3">
      <c r="A58" s="16" t="s">
        <v>49</v>
      </c>
      <c r="B58" s="28">
        <f>[1]GUINEE!AC2167</f>
        <v>-7.5975143767968083</v>
      </c>
      <c r="C58" s="28">
        <f>[1]GUINEE!AD2167</f>
        <v>2.1522682816790115</v>
      </c>
      <c r="D58" s="28">
        <f>[1]GUINEE!AE2167</f>
        <v>5.8330130229460941</v>
      </c>
      <c r="E58" s="28">
        <f>[1]GUINEE!AF2167</f>
        <v>-20.831402624130238</v>
      </c>
      <c r="F58" s="28">
        <f>[1]GUINEE!AJ2167</f>
        <v>4.4300480610280522</v>
      </c>
      <c r="G58" s="28">
        <f>[1]GUINEE!AO2167</f>
        <v>-14.300093934424712</v>
      </c>
      <c r="H58" s="28">
        <f>[1]GUINEE!AV2167</f>
        <v>-0.12792378427046613</v>
      </c>
      <c r="I58" s="28">
        <f>[1]GUINEE!BE2167</f>
        <v>0.25755827428401989</v>
      </c>
      <c r="J58" s="28">
        <f>[1]GUINEE!BQ2167</f>
        <v>-6.0473865058597376</v>
      </c>
      <c r="K58" s="28">
        <f>[1]GUINEE!CD2167</f>
        <v>12.063567640118022</v>
      </c>
      <c r="L58" s="28">
        <f>[1]GUINEE!CP2167</f>
        <v>-1.7241182520062046</v>
      </c>
      <c r="M58" s="28">
        <f>[1]GUINEE!CX2167</f>
        <v>4.5593491768776495</v>
      </c>
    </row>
    <row r="59" spans="1:13" x14ac:dyDescent="0.3">
      <c r="A59" s="22" t="s">
        <v>50</v>
      </c>
      <c r="B59" s="28">
        <f>[1]GUINEE!AC2168</f>
        <v>7.6895615230473462</v>
      </c>
      <c r="C59" s="28">
        <f>[1]GUINEE!AD2168</f>
        <v>-2.0795558506735432</v>
      </c>
      <c r="D59" s="28">
        <f>[1]GUINEE!AE2168</f>
        <v>-5.0736290740828291</v>
      </c>
      <c r="E59" s="28">
        <f>[1]GUINEE!AF2168</f>
        <v>-6.6321343298847726</v>
      </c>
      <c r="F59" s="28">
        <f>[1]GUINEE!AJ2168</f>
        <v>-12.566138803338481</v>
      </c>
      <c r="G59" s="28">
        <f>[1]GUINEE!AO2168</f>
        <v>12.685145524337891</v>
      </c>
      <c r="H59" s="28">
        <f>[1]GUINEE!AV2168</f>
        <v>0.85803842810135</v>
      </c>
      <c r="I59" s="28">
        <f>[1]GUINEE!BE2168</f>
        <v>-8.7683170498259546</v>
      </c>
      <c r="J59" s="28">
        <f>[1]GUINEE!BQ2168</f>
        <v>-2.4073182820747818</v>
      </c>
      <c r="K59" s="28">
        <f>[1]GUINEE!CD2168</f>
        <v>0.41233875553020832</v>
      </c>
      <c r="L59" s="28">
        <f>[1]GUINEE!CP2168</f>
        <v>0.75584789235943517</v>
      </c>
      <c r="M59" s="28">
        <f>[1]GUINEE!CX2168</f>
        <v>-1.7842424727658186</v>
      </c>
    </row>
    <row r="60" spans="1:13" x14ac:dyDescent="0.3">
      <c r="A60" s="22" t="s">
        <v>51</v>
      </c>
      <c r="B60" s="28">
        <f>[1]GUINEE!AC2169</f>
        <v>6.5316845661747429</v>
      </c>
      <c r="C60" s="28">
        <f>[1]GUINEE!AD2169</f>
        <v>-5.1228495992163481</v>
      </c>
      <c r="D60" s="28">
        <f>[1]GUINEE!AE2169</f>
        <v>-1.7682972656175269</v>
      </c>
      <c r="E60" s="28">
        <f>[1]GUINEE!AF2169</f>
        <v>-1.3199202047095167</v>
      </c>
      <c r="F60" s="28">
        <f>[1]GUINEE!AJ2169</f>
        <v>-10.777532639585772</v>
      </c>
      <c r="G60" s="28">
        <f>[1]GUINEE!AO2169</f>
        <v>-2.5164031701778065</v>
      </c>
      <c r="H60" s="28">
        <f>[1]GUINEE!AV2169</f>
        <v>0.80208070112129504</v>
      </c>
      <c r="I60" s="28">
        <f>[1]GUINEE!BE2169</f>
        <v>-3.235417344708909</v>
      </c>
      <c r="J60" s="28">
        <f>[1]GUINEE!BQ2169</f>
        <v>-1.1777536972466818</v>
      </c>
      <c r="K60" s="28">
        <f>[1]GUINEE!CD2169</f>
        <v>-0.1358981762132678</v>
      </c>
      <c r="L60" s="28">
        <f>[1]GUINEE!CP2169</f>
        <v>2.301044615600961</v>
      </c>
      <c r="M60" s="28">
        <f>[1]GUINEE!CX2169</f>
        <v>-0.28605303674336363</v>
      </c>
    </row>
    <row r="61" spans="1:13" x14ac:dyDescent="0.3">
      <c r="A61" s="22" t="s">
        <v>52</v>
      </c>
      <c r="B61" s="28">
        <f>[1]GUINEE!AC2170</f>
        <v>1.157876956872596</v>
      </c>
      <c r="C61" s="28">
        <f>[1]GUINEE!AD2170</f>
        <v>3.0432937485428111</v>
      </c>
      <c r="D61" s="28">
        <f>[1]GUINEE!AE2170</f>
        <v>-3.3053318084653021</v>
      </c>
      <c r="E61" s="28">
        <f>[1]GUINEE!AF2170</f>
        <v>-5.3122141251752613</v>
      </c>
      <c r="F61" s="28">
        <f>[1]GUINEE!AJ2170</f>
        <v>-1.7886061637527089</v>
      </c>
      <c r="G61" s="28">
        <f>[1]GUINEE!AO2170</f>
        <v>15.201548694515699</v>
      </c>
      <c r="H61" s="28">
        <f>[1]GUINEE!AV2170</f>
        <v>5.5957726980054009E-2</v>
      </c>
      <c r="I61" s="28">
        <f>[1]GUINEE!BE2170</f>
        <v>-5.5328997051170443</v>
      </c>
      <c r="J61" s="28">
        <f>[1]GUINEE!BQ2170</f>
        <v>-1.2295645848281014</v>
      </c>
      <c r="K61" s="28">
        <f>[1]GUINEE!CD2170</f>
        <v>0.54823693174347554</v>
      </c>
      <c r="L61" s="28">
        <f>[1]GUINEE!CP2170</f>
        <v>-1.5451967232415271</v>
      </c>
      <c r="M61" s="28">
        <f>[1]GUINEE!CX2170</f>
        <v>-1.4981894360224548</v>
      </c>
    </row>
    <row r="62" spans="1:13" x14ac:dyDescent="0.3">
      <c r="A62" s="26" t="s">
        <v>53</v>
      </c>
      <c r="B62" s="28">
        <f>[1]GUINEE!AC2171</f>
        <v>2.2098542835438448</v>
      </c>
      <c r="C62" s="28">
        <f>[1]GUINEE!AD2171</f>
        <v>1.3278419105623873</v>
      </c>
      <c r="D62" s="28">
        <f>[1]GUINEE!AE2171</f>
        <v>-3.6622212722283951</v>
      </c>
      <c r="E62" s="28">
        <f>[1]GUINEE!AF2171</f>
        <v>-2.2345045927487885</v>
      </c>
      <c r="F62" s="28">
        <f>[1]GUINEE!AJ2171</f>
        <v>-0.99001733424076233</v>
      </c>
      <c r="G62" s="28">
        <f>[1]GUINEE!AO2171</f>
        <v>8.2684785683391393</v>
      </c>
      <c r="H62" s="28">
        <f>[1]GUINEE!AV2171</f>
        <v>-0.836202297076028</v>
      </c>
      <c r="I62" s="28">
        <f>[1]GUINEE!BE2171</f>
        <v>-5.3726044221967593</v>
      </c>
      <c r="J62" s="28">
        <f>[1]GUINEE!BQ2171</f>
        <v>-0.10950643629601298</v>
      </c>
      <c r="K62" s="28">
        <f>[1]GUINEE!CD2171</f>
        <v>1.3876501934929155</v>
      </c>
      <c r="L62" s="28">
        <f>[1]GUINEE!CP2171</f>
        <v>1.4678322609690926</v>
      </c>
      <c r="M62" s="28">
        <f>[1]GUINEE!CX2171</f>
        <v>-1.8449718546377514</v>
      </c>
    </row>
    <row r="63" spans="1:13" x14ac:dyDescent="0.3">
      <c r="A63" s="22" t="s">
        <v>54</v>
      </c>
      <c r="B63" s="28">
        <f>[1]GUINEE!AC2172</f>
        <v>-1.0519773266712482</v>
      </c>
      <c r="C63" s="28">
        <f>[1]GUINEE!AD2172</f>
        <v>1.7154518379804231</v>
      </c>
      <c r="D63" s="28">
        <f>[1]GUINEE!AE2172</f>
        <v>0.35688946376309277</v>
      </c>
      <c r="E63" s="28">
        <f>[1]GUINEE!AF2172</f>
        <v>-3.0777095324264723</v>
      </c>
      <c r="F63" s="28">
        <f>[1]GUINEE!AJ2172</f>
        <v>-0.79858882951194721</v>
      </c>
      <c r="G63" s="28">
        <f>[1]GUINEE!AO2172</f>
        <v>6.9330701261765562</v>
      </c>
      <c r="H63" s="28">
        <f>[1]GUINEE!AV2172</f>
        <v>0.89216002405608297</v>
      </c>
      <c r="I63" s="28">
        <f>[1]GUINEE!BE2172</f>
        <v>-0.16029528292028222</v>
      </c>
      <c r="J63" s="28">
        <f>[1]GUINEE!BQ2172</f>
        <v>-1.120058148532092</v>
      </c>
      <c r="K63" s="28">
        <f>[1]GUINEE!CD2172</f>
        <v>-0.83941326174943842</v>
      </c>
      <c r="L63" s="28">
        <f>[1]GUINEE!CP2172</f>
        <v>-3.0130289842106208</v>
      </c>
      <c r="M63" s="28">
        <f>[1]GUINEE!CX2172</f>
        <v>0.34678241861529907</v>
      </c>
    </row>
    <row r="64" spans="1:13" x14ac:dyDescent="0.3">
      <c r="A64" s="26" t="s">
        <v>55</v>
      </c>
      <c r="B64" s="28">
        <f>[1]GUINEE!AC2173</f>
        <v>0</v>
      </c>
      <c r="C64" s="28">
        <f>[1]GUINEE!AD2173</f>
        <v>0</v>
      </c>
      <c r="D64" s="28">
        <f>[1]GUINEE!AE2173</f>
        <v>0</v>
      </c>
      <c r="E64" s="28">
        <f>[1]GUINEE!AF2173</f>
        <v>0</v>
      </c>
      <c r="F64" s="28">
        <f>[1]GUINEE!AJ2173</f>
        <v>0</v>
      </c>
      <c r="G64" s="28">
        <f>[1]GUINEE!AO2173</f>
        <v>0</v>
      </c>
      <c r="H64" s="28">
        <f>[1]GUINEE!AV2173</f>
        <v>0</v>
      </c>
      <c r="I64" s="28">
        <f>[1]GUINEE!BE2173</f>
        <v>0</v>
      </c>
      <c r="J64" s="28">
        <f>[1]GUINEE!BQ2173</f>
        <v>0</v>
      </c>
      <c r="K64" s="28">
        <f>[1]GUINEE!CD2173</f>
        <v>0</v>
      </c>
      <c r="L64" s="28">
        <f>[1]GUINEE!CP2173</f>
        <v>0</v>
      </c>
      <c r="M64" s="28">
        <f>[1]GUINEE!CX2173</f>
        <v>0</v>
      </c>
    </row>
    <row r="65" spans="1:13" x14ac:dyDescent="0.3">
      <c r="A65" s="26" t="s">
        <v>56</v>
      </c>
      <c r="B65" s="28">
        <f>[1]GUINEE!AC2174</f>
        <v>1.1009707984238322</v>
      </c>
      <c r="C65" s="28">
        <f>[1]GUINEE!AD2174</f>
        <v>-5.7095556904822233</v>
      </c>
      <c r="D65" s="28">
        <f>[1]GUINEE!AE2174</f>
        <v>1.1161387708638326</v>
      </c>
      <c r="E65" s="28">
        <f>[1]GUINEE!AF2174</f>
        <v>20.149250919666308</v>
      </c>
      <c r="F65" s="28">
        <f>[1]GUINEE!AJ2174</f>
        <v>-2.4016603050715815</v>
      </c>
      <c r="G65" s="28">
        <f>[1]GUINEE!AO2174</f>
        <v>-0.53883238742904871</v>
      </c>
      <c r="H65" s="28">
        <f>[1]GUINEE!AV2174</f>
        <v>-4.6177311876208469</v>
      </c>
      <c r="I65" s="28">
        <f>[1]GUINEE!BE2174</f>
        <v>3.3731819508616381</v>
      </c>
      <c r="J65" s="28">
        <f>[1]GUINEE!BQ2174</f>
        <v>6.5261213373696609</v>
      </c>
      <c r="K65" s="28">
        <f>[1]GUINEE!CD2174</f>
        <v>-12.15878643680489</v>
      </c>
      <c r="L65" s="28">
        <f>[1]GUINEE!CP2174</f>
        <v>3.7323236145929437</v>
      </c>
      <c r="M65" s="28">
        <f>[1]GUINEE!CX2174</f>
        <v>-8.4852962246293124</v>
      </c>
    </row>
    <row r="66" spans="1:13" x14ac:dyDescent="0.3">
      <c r="A66" s="26" t="s">
        <v>57</v>
      </c>
      <c r="B66" s="28">
        <f>[1]GUINEE!AC2175</f>
        <v>2.882756646178168</v>
      </c>
      <c r="C66" s="28">
        <f>[1]GUINEE!AD2175</f>
        <v>-4.1587068680841544</v>
      </c>
      <c r="D66" s="28">
        <f>[1]GUINEE!AE2175</f>
        <v>0.27958123412845087</v>
      </c>
      <c r="E66" s="28">
        <f>[1]GUINEE!AF2175</f>
        <v>-4.2345805256711504</v>
      </c>
      <c r="F66" s="28">
        <f>[1]GUINEE!AJ2175</f>
        <v>-3.8151787938717119</v>
      </c>
      <c r="G66" s="28">
        <f>[1]GUINEE!AO2175</f>
        <v>1.9790830366746097</v>
      </c>
      <c r="H66" s="28">
        <f>[1]GUINEE!AV2175</f>
        <v>-10.190919437901062</v>
      </c>
      <c r="I66" s="28">
        <f>[1]GUINEE!BE2175</f>
        <v>-2.9260579603688228</v>
      </c>
      <c r="J66" s="28">
        <f>[1]GUINEE!BQ2175</f>
        <v>-4.5241303600359153</v>
      </c>
      <c r="K66" s="28">
        <f>[1]GUINEE!CD2175</f>
        <v>-17.344088821192617</v>
      </c>
      <c r="L66" s="28">
        <f>[1]GUINEE!CP2175</f>
        <v>2.2852899440374141</v>
      </c>
      <c r="M66" s="28">
        <f>[1]GUINEE!CX2175</f>
        <v>-3.2872145031800546</v>
      </c>
    </row>
    <row r="67" spans="1:13" x14ac:dyDescent="0.3">
      <c r="A67" s="26" t="s">
        <v>58</v>
      </c>
      <c r="B67" s="28">
        <f>[1]GUINEE!AC2176</f>
        <v>-1.7817858477543358</v>
      </c>
      <c r="C67" s="28">
        <f>[1]GUINEE!AD2176</f>
        <v>-1.550848822398069</v>
      </c>
      <c r="D67" s="28">
        <f>[1]GUINEE!AE2176</f>
        <v>0.8365575367353818</v>
      </c>
      <c r="E67" s="28">
        <f>[1]GUINEE!AF2176</f>
        <v>24.38383144533746</v>
      </c>
      <c r="F67" s="28">
        <f>[1]GUINEE!AJ2176</f>
        <v>1.4135184888001302</v>
      </c>
      <c r="G67" s="28">
        <f>[1]GUINEE!AO2176</f>
        <v>-2.5179154241036583</v>
      </c>
      <c r="H67" s="28">
        <f>[1]GUINEE!AV2176</f>
        <v>5.5731882502802144</v>
      </c>
      <c r="I67" s="28">
        <f>[1]GUINEE!BE2176</f>
        <v>6.2992399112304618</v>
      </c>
      <c r="J67" s="28">
        <f>[1]GUINEE!BQ2176</f>
        <v>11.050251697405578</v>
      </c>
      <c r="K67" s="28">
        <f>[1]GUINEE!CD2176</f>
        <v>5.1853023843877262</v>
      </c>
      <c r="L67" s="28">
        <f>[1]GUINEE!CP2176</f>
        <v>1.44703367055553</v>
      </c>
      <c r="M67" s="28">
        <f>[1]GUINEE!CX2176</f>
        <v>-5.1980817214492578</v>
      </c>
    </row>
    <row r="68" spans="1:13" x14ac:dyDescent="0.3">
      <c r="A68" s="26" t="s">
        <v>42</v>
      </c>
      <c r="B68" s="17" t="str">
        <f>[1]GUINEE!AA2177</f>
        <v>(En pourcentage du PIB, sauf indication contraire)</v>
      </c>
      <c r="C68" s="17"/>
      <c r="D68" s="17"/>
      <c r="E68" s="17"/>
      <c r="F68" s="17"/>
      <c r="G68" s="17"/>
      <c r="H68" s="17"/>
      <c r="I68" s="17"/>
      <c r="J68" s="17"/>
      <c r="K68" s="17"/>
      <c r="L68" s="18"/>
      <c r="M68" s="18"/>
    </row>
    <row r="69" spans="1:13" x14ac:dyDescent="0.3">
      <c r="A69" s="22" t="s">
        <v>59</v>
      </c>
      <c r="B69" s="17">
        <f>[1]GUINEE!AC2178</f>
        <v>39.371493126697146</v>
      </c>
      <c r="C69" s="17">
        <f>[1]GUINEE!AD2178</f>
        <v>39.050280925423486</v>
      </c>
      <c r="D69" s="17">
        <f>[1]GUINEE!AE2178</f>
        <v>35.761215808396237</v>
      </c>
      <c r="E69" s="17">
        <f>[1]GUINEE!AF2178</f>
        <v>46.722864982858489</v>
      </c>
      <c r="F69" s="17">
        <f>[1]GUINEE!AJ2178</f>
        <v>28.230096244917501</v>
      </c>
      <c r="G69" s="17">
        <f>[1]GUINEE!AO2178</f>
        <v>31.827412204390409</v>
      </c>
      <c r="H69" s="17">
        <f>[1]GUINEE!AV2178</f>
        <v>29.374567817482955</v>
      </c>
      <c r="I69" s="17">
        <f>[1]GUINEE!BE2178</f>
        <v>26.309398302716168</v>
      </c>
      <c r="J69" s="17">
        <f>[1]GUINEE!BQ2178</f>
        <v>26.865027440857826</v>
      </c>
      <c r="K69" s="17">
        <f>[1]GUINEE!CD2178</f>
        <v>26.88864120756881</v>
      </c>
      <c r="L69" s="17">
        <f>[1]GUINEE!CP2178</f>
        <v>30.96690531052128</v>
      </c>
      <c r="M69" s="17">
        <f>[1]GUINEE!CX2178</f>
        <v>29.389850148135611</v>
      </c>
    </row>
    <row r="70" spans="1:13" x14ac:dyDescent="0.3">
      <c r="A70" s="22" t="s">
        <v>60</v>
      </c>
      <c r="B70" s="17">
        <f>[1]GUINEE!AC2179</f>
        <v>5.6995198568890828</v>
      </c>
      <c r="C70" s="17">
        <f>[1]GUINEE!AD2179</f>
        <v>7.0336477271884466</v>
      </c>
      <c r="D70" s="17">
        <f>[1]GUINEE!AE2179</f>
        <v>3.6181643804330301</v>
      </c>
      <c r="E70" s="17">
        <f>[1]GUINEE!AF2179</f>
        <v>3.1296899142539552</v>
      </c>
      <c r="F70" s="17">
        <f>[1]GUINEE!AJ2179</f>
        <v>1.1099515725470519</v>
      </c>
      <c r="G70" s="17">
        <f>[1]GUINEE!AO2179</f>
        <v>10.28850643332817</v>
      </c>
      <c r="H70" s="17">
        <f>[1]GUINEE!AV2179</f>
        <v>8.5944522371957923</v>
      </c>
      <c r="I70" s="17">
        <f>[1]GUINEE!BE2179</f>
        <v>8.2794834346669006</v>
      </c>
      <c r="J70" s="17">
        <f>[1]GUINEE!BQ2179</f>
        <v>8.9160659069952644</v>
      </c>
      <c r="K70" s="17">
        <f>[1]GUINEE!CD2179</f>
        <v>10.651480629171601</v>
      </c>
      <c r="L70" s="17">
        <f>[1]GUINEE!CP2179</f>
        <v>13.709382353464669</v>
      </c>
      <c r="M70" s="17">
        <f>[1]GUINEE!CX2179</f>
        <v>10.448186813049077</v>
      </c>
    </row>
    <row r="71" spans="1:13" x14ac:dyDescent="0.3">
      <c r="A71" s="22" t="s">
        <v>61</v>
      </c>
      <c r="B71" s="17">
        <f>[1]GUINEE!AC2180</f>
        <v>75.542676892433789</v>
      </c>
      <c r="C71" s="17">
        <f>[1]GUINEE!AD2180</f>
        <v>64.491949439109305</v>
      </c>
      <c r="D71" s="17">
        <f>[1]GUINEE!AE2180</f>
        <v>54.963254990520753</v>
      </c>
      <c r="E71" s="17">
        <f>[1]GUINEE!AF2180</f>
        <v>47.931882256031507</v>
      </c>
      <c r="F71" s="17">
        <f>[1]GUINEE!AJ2180</f>
        <v>24.735167927601424</v>
      </c>
      <c r="G71" s="17">
        <f>[1]GUINEE!AO2180</f>
        <v>37.82435716314076</v>
      </c>
      <c r="H71" s="17">
        <f>[1]GUINEE!AV2180</f>
        <v>43.817988213685396</v>
      </c>
      <c r="I71" s="17">
        <f>[1]GUINEE!BE2180</f>
        <v>41.357429250444127</v>
      </c>
      <c r="J71" s="17">
        <f>[1]GUINEE!BQ2180</f>
        <v>31.410001554677347</v>
      </c>
      <c r="K71" s="17">
        <f>[1]GUINEE!CD2180</f>
        <v>38.28086764495702</v>
      </c>
      <c r="L71" s="17">
        <f>[1]GUINEE!CP2180</f>
        <v>59.522140877409733</v>
      </c>
      <c r="M71" s="17">
        <f>[1]GUINEE!CX2180</f>
        <v>37.451713753991235</v>
      </c>
    </row>
    <row r="72" spans="1:13" x14ac:dyDescent="0.3">
      <c r="A72" s="22" t="s">
        <v>62</v>
      </c>
      <c r="B72" s="17">
        <f>[1]GUINEE!AC2181</f>
        <v>40.888807034240301</v>
      </c>
      <c r="C72" s="17">
        <f>[1]GUINEE!AD2181</f>
        <v>37.405734066121809</v>
      </c>
      <c r="D72" s="17">
        <f>[1]GUINEE!AE2181</f>
        <v>33.780029185854175</v>
      </c>
      <c r="E72" s="17">
        <f>[1]GUINEE!AF2181</f>
        <v>31.944666298629475</v>
      </c>
      <c r="F72" s="17">
        <f>[1]GUINEE!AJ2181</f>
        <v>3.4366789224812275</v>
      </c>
      <c r="G72" s="17">
        <f>[1]GUINEE!AO2181</f>
        <v>29.994729611594963</v>
      </c>
      <c r="H72" s="17">
        <f>[1]GUINEE!AV2181</f>
        <v>31.509701365797365</v>
      </c>
      <c r="I72" s="17">
        <f>[1]GUINEE!BE2181</f>
        <v>21.118649523310413</v>
      </c>
      <c r="J72" s="17">
        <f>[1]GUINEE!BQ2181</f>
        <v>28.012976691776238</v>
      </c>
      <c r="K72" s="17">
        <f>[1]GUINEE!CD2181</f>
        <v>31.134485719355904</v>
      </c>
      <c r="L72" s="17">
        <f>[1]GUINEE!CP2181</f>
        <v>34.501120884659791</v>
      </c>
      <c r="M72" s="17">
        <f>[1]GUINEE!CX2181</f>
        <v>33.965915111975107</v>
      </c>
    </row>
    <row r="73" spans="1:13" x14ac:dyDescent="0.3">
      <c r="A73" s="22" t="s">
        <v>11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x14ac:dyDescent="0.3">
      <c r="A74" s="15" t="s">
        <v>12</v>
      </c>
      <c r="B74" s="17">
        <f>[1]GUINEE!AC2183</f>
        <v>30.66196294019144</v>
      </c>
      <c r="C74" s="17">
        <f>[1]GUINEE!AD2183</f>
        <v>27.523934710568248</v>
      </c>
      <c r="D74" s="17">
        <f>[1]GUINEE!AE2183</f>
        <v>26.930700513728212</v>
      </c>
      <c r="E74" s="17">
        <f>[1]GUINEE!AF2183</f>
        <v>29.849985752744796</v>
      </c>
      <c r="F74" s="17">
        <f>[1]GUINEE!AJ2183</f>
        <v>19.113755514339044</v>
      </c>
      <c r="G74" s="17">
        <f>[1]GUINEE!AO2183</f>
        <v>18.633719510766198</v>
      </c>
      <c r="H74" s="17">
        <f>[1]GUINEE!AV2183</f>
        <v>20.612796863228315</v>
      </c>
      <c r="I74" s="17">
        <f>[1]GUINEE!BE2183</f>
        <v>18.468687168645296</v>
      </c>
      <c r="J74" s="17">
        <f>[1]GUINEE!BQ2183</f>
        <v>14.190451641273935</v>
      </c>
      <c r="K74" s="17">
        <f>[1]GUINEE!CD2183</f>
        <v>15.004912704481162</v>
      </c>
      <c r="L74" s="17">
        <f>[1]GUINEE!CP2183</f>
        <v>26.697063894779689</v>
      </c>
      <c r="M74" s="17">
        <f>[1]GUINEE!CX2183</f>
        <v>19.001689494163429</v>
      </c>
    </row>
    <row r="75" spans="1:13" x14ac:dyDescent="0.3">
      <c r="A75" s="16" t="s">
        <v>63</v>
      </c>
      <c r="B75" s="17">
        <f>[1]GUINEE!AC2184</f>
        <v>27.377878987302406</v>
      </c>
      <c r="C75" s="17">
        <f>[1]GUINEE!AD2184</f>
        <v>24.991813374073448</v>
      </c>
      <c r="D75" s="17">
        <f>[1]GUINEE!AE2184</f>
        <v>23.13106994281021</v>
      </c>
      <c r="E75" s="17">
        <f>[1]GUINEE!AF2184</f>
        <v>24.01728416616837</v>
      </c>
      <c r="F75" s="17">
        <f>[1]GUINEE!AJ2184</f>
        <v>13.749000452266474</v>
      </c>
      <c r="G75" s="17">
        <f>[1]GUINEE!AO2184</f>
        <v>14.764443869536986</v>
      </c>
      <c r="H75" s="17">
        <f>[1]GUINEE!AV2184</f>
        <v>16.788050736906751</v>
      </c>
      <c r="I75" s="17">
        <f>[1]GUINEE!BE2184</f>
        <v>14.645027748228632</v>
      </c>
      <c r="J75" s="17">
        <f>[1]GUINEE!BQ2184</f>
        <v>10.766610285416975</v>
      </c>
      <c r="K75" s="17">
        <f>[1]GUINEE!CD2184</f>
        <v>12.043905717544527</v>
      </c>
      <c r="L75" s="17">
        <f>[1]GUINEE!CP2184</f>
        <v>24.165738425969405</v>
      </c>
      <c r="M75" s="17">
        <f>[1]GUINEE!CX2184</f>
        <v>16.211205261916646</v>
      </c>
    </row>
    <row r="76" spans="1:13" x14ac:dyDescent="0.3">
      <c r="A76" s="16" t="s">
        <v>64</v>
      </c>
      <c r="B76" s="17">
        <f>[1]GUINEE!AC2185</f>
        <v>3.2840839528890351</v>
      </c>
      <c r="C76" s="17">
        <f>[1]GUINEE!AD2185</f>
        <v>2.5321213364948041</v>
      </c>
      <c r="D76" s="17">
        <f>[1]GUINEE!AE2185</f>
        <v>3.7996305709180027</v>
      </c>
      <c r="E76" s="17">
        <f>[1]GUINEE!AF2185</f>
        <v>5.832701586576424</v>
      </c>
      <c r="F76" s="17">
        <f>[1]GUINEE!AJ2185</f>
        <v>5.364755062072569</v>
      </c>
      <c r="G76" s="17">
        <f>[1]GUINEE!AO2185</f>
        <v>3.8692756412292137</v>
      </c>
      <c r="H76" s="17">
        <f>[1]GUINEE!AV2185</f>
        <v>3.824746126321569</v>
      </c>
      <c r="I76" s="17">
        <f>[1]GUINEE!BE2185</f>
        <v>3.8236594204166661</v>
      </c>
      <c r="J76" s="17">
        <f>[1]GUINEE!BQ2185</f>
        <v>3.4238413558569616</v>
      </c>
      <c r="K76" s="17">
        <f>[1]GUINEE!CD2185</f>
        <v>2.9610069869366389</v>
      </c>
      <c r="L76" s="17">
        <f>[1]GUINEE!CP2185</f>
        <v>2.5313254688102829</v>
      </c>
      <c r="M76" s="17">
        <f>[1]GUINEE!CX2185</f>
        <v>2.7904842322467851</v>
      </c>
    </row>
    <row r="77" spans="1:13" x14ac:dyDescent="0.3">
      <c r="A77" s="16" t="s">
        <v>65</v>
      </c>
      <c r="B77" s="17">
        <f>[1]GUINEE!AC2186</f>
        <v>38.616465309796595</v>
      </c>
      <c r="C77" s="17">
        <f>[1]GUINEE!AD2186</f>
        <v>34.006710807838061</v>
      </c>
      <c r="D77" s="17">
        <f>[1]GUINEE!AE2186</f>
        <v>35.194585539703468</v>
      </c>
      <c r="E77" s="17">
        <f>[1]GUINEE!AF2186</f>
        <v>46.898210285786305</v>
      </c>
      <c r="F77" s="17">
        <f>[1]GUINEE!AJ2186</f>
        <v>31.787134929025967</v>
      </c>
      <c r="G77" s="17">
        <f>[1]GUINEE!AO2186</f>
        <v>21.457860038126981</v>
      </c>
      <c r="H77" s="17">
        <f>[1]GUINEE!AV2186</f>
        <v>20.504829962885943</v>
      </c>
      <c r="I77" s="17">
        <f>[1]GUINEE!BE2186</f>
        <v>16.649833307239888</v>
      </c>
      <c r="J77" s="17">
        <f>[1]GUINEE!BQ2186</f>
        <v>16.030363756125361</v>
      </c>
      <c r="K77" s="17">
        <f>[1]GUINEE!CD2186</f>
        <v>12.458194872870003</v>
      </c>
      <c r="L77" s="17">
        <f>[1]GUINEE!CP2186</f>
        <v>14.825302270723167</v>
      </c>
      <c r="M77" s="17">
        <f>[1]GUINEE!CX2186</f>
        <v>16.362658609554721</v>
      </c>
    </row>
    <row r="78" spans="1:13" x14ac:dyDescent="0.3">
      <c r="A78" s="16" t="s">
        <v>66</v>
      </c>
      <c r="B78" s="17">
        <f>[1]GUINEE!AC2187</f>
        <v>7.8262958967312182</v>
      </c>
      <c r="C78" s="17">
        <f>[1]GUINEE!AD2187</f>
        <v>8.9059146290807316</v>
      </c>
      <c r="D78" s="17">
        <f>[1]GUINEE!AE2187</f>
        <v>8.0086514748687421</v>
      </c>
      <c r="E78" s="17">
        <f>[1]GUINEE!AF2187</f>
        <v>9.8945943838766031</v>
      </c>
      <c r="F78" s="17">
        <f>[1]GUINEE!AJ2187</f>
        <v>12.082276325236551</v>
      </c>
      <c r="G78" s="17">
        <f>[1]GUINEE!AO2187</f>
        <v>11.323257188864771</v>
      </c>
      <c r="H78" s="17">
        <f>[1]GUINEE!AV2187</f>
        <v>10.848085243357227</v>
      </c>
      <c r="I78" s="17">
        <f>[1]GUINEE!BE2187</f>
        <v>11.483803011222147</v>
      </c>
      <c r="J78" s="17">
        <f>[1]GUINEE!BQ2187</f>
        <v>11.921359911751205</v>
      </c>
      <c r="K78" s="17">
        <f>[1]GUINEE!CD2187</f>
        <v>10.183673198639809</v>
      </c>
      <c r="L78" s="17">
        <f>[1]GUINEE!CP2187</f>
        <v>10.155831009017346</v>
      </c>
      <c r="M78" s="17">
        <f>[1]GUINEE!CX2187</f>
        <v>11.620278624572288</v>
      </c>
    </row>
    <row r="79" spans="1:13" x14ac:dyDescent="0.3">
      <c r="A79" s="16" t="s">
        <v>67</v>
      </c>
      <c r="B79" s="17">
        <f>[1]GUINEE!AC2188</f>
        <v>30.790169413065378</v>
      </c>
      <c r="C79" s="17">
        <f>[1]GUINEE!AD2188</f>
        <v>25.100796178757324</v>
      </c>
      <c r="D79" s="17">
        <f>[1]GUINEE!AE2188</f>
        <v>27.185934064834726</v>
      </c>
      <c r="E79" s="17">
        <f>[1]GUINEE!AF2188</f>
        <v>37.003615901909704</v>
      </c>
      <c r="F79" s="17">
        <f>[1]GUINEE!AJ2188</f>
        <v>19.704858603789415</v>
      </c>
      <c r="G79" s="17">
        <f>[1]GUINEE!AO2188</f>
        <v>10.13460284926221</v>
      </c>
      <c r="H79" s="17">
        <f>[1]GUINEE!AV2188</f>
        <v>9.6567447195287155</v>
      </c>
      <c r="I79" s="17">
        <f>[1]GUINEE!BE2188</f>
        <v>5.1660302960177411</v>
      </c>
      <c r="J79" s="17">
        <f>[1]GUINEE!BQ2188</f>
        <v>4.1090038443741594</v>
      </c>
      <c r="K79" s="17">
        <f>[1]GUINEE!CD2188</f>
        <v>2.2745216742301948</v>
      </c>
      <c r="L79" s="17">
        <f>[1]GUINEE!CP2188</f>
        <v>4.6694712617058212</v>
      </c>
      <c r="M79" s="17">
        <f>[1]GUINEE!CX2188</f>
        <v>4.742379984982434</v>
      </c>
    </row>
    <row r="80" spans="1:13" x14ac:dyDescent="0.3">
      <c r="A80" s="15" t="s">
        <v>68</v>
      </c>
      <c r="B80" s="17">
        <f>[1]GUINEE!AC2189</f>
        <v>-7.6488530706724376</v>
      </c>
      <c r="C80" s="17">
        <f>[1]GUINEE!AD2189</f>
        <v>-6.0965403837163255</v>
      </c>
      <c r="D80" s="17">
        <f>[1]GUINEE!AE2189</f>
        <v>-7.7484720905383453</v>
      </c>
      <c r="E80" s="17">
        <f>[1]GUINEE!AF2189</f>
        <v>-16.608596458731654</v>
      </c>
      <c r="F80" s="17">
        <f>[1]GUINEE!AJ2189</f>
        <v>-11.7918466527298</v>
      </c>
      <c r="G80" s="17">
        <f>[1]GUINEE!AO2189</f>
        <v>-2.3608687097834653</v>
      </c>
      <c r="H80" s="17">
        <f>[1]GUINEE!AV2189</f>
        <v>0.78599168655238871</v>
      </c>
      <c r="I80" s="17">
        <f>[1]GUINEE!BE2189</f>
        <v>2.6733027574775594</v>
      </c>
      <c r="J80" s="17">
        <f>[1]GUINEE!BQ2189</f>
        <v>-0.81997730361139354</v>
      </c>
      <c r="K80" s="17">
        <f>[1]GUINEE!CD2189</f>
        <v>3.5780743905497396</v>
      </c>
      <c r="L80" s="17">
        <f>[1]GUINEE!CP2189</f>
        <v>12.79598903850086</v>
      </c>
      <c r="M80" s="17">
        <f>[1]GUINEE!CX2189</f>
        <v>3.8024482375636119</v>
      </c>
    </row>
    <row r="81" spans="1:13" x14ac:dyDescent="0.3">
      <c r="A81" s="16" t="s">
        <v>69</v>
      </c>
      <c r="B81" s="17">
        <f>[1]GUINEE!AC2190</f>
        <v>-7.6488530706724376</v>
      </c>
      <c r="C81" s="17">
        <f>[1]GUINEE!AD2190</f>
        <v>-6.0972452120529246</v>
      </c>
      <c r="D81" s="17">
        <f>[1]GUINEE!AE2190</f>
        <v>-7.7484720905383453</v>
      </c>
      <c r="E81" s="17">
        <f>[1]GUINEE!AF2190</f>
        <v>-16.608596458731654</v>
      </c>
      <c r="F81" s="17">
        <f>[1]GUINEE!AJ2190</f>
        <v>-11.7918466527298</v>
      </c>
      <c r="G81" s="17">
        <f>[1]GUINEE!AO2190</f>
        <v>-2.3608687097834653</v>
      </c>
      <c r="H81" s="17">
        <f>[1]GUINEE!AV2190</f>
        <v>0.78599168655238871</v>
      </c>
      <c r="I81" s="17">
        <f>[1]GUINEE!BE2190</f>
        <v>2.6733027574775594</v>
      </c>
      <c r="J81" s="17">
        <f>[1]GUINEE!BQ2190</f>
        <v>-0.81997730361139354</v>
      </c>
      <c r="K81" s="17">
        <f>[1]GUINEE!CD2190</f>
        <v>3.56366043246949</v>
      </c>
      <c r="L81" s="17">
        <f>[1]GUINEE!CP2190</f>
        <v>12.79598903850086</v>
      </c>
      <c r="M81" s="17">
        <f>[1]GUINEE!CX2190</f>
        <v>3.8024482375636119</v>
      </c>
    </row>
    <row r="82" spans="1:13" x14ac:dyDescent="0.3">
      <c r="A82" s="16" t="s">
        <v>70</v>
      </c>
      <c r="B82" s="17">
        <f>[1]GUINEE!AC2191</f>
        <v>-95.398066604375316</v>
      </c>
      <c r="C82" s="17">
        <f>[1]GUINEE!AD2191</f>
        <v>-75.346294204634304</v>
      </c>
      <c r="D82" s="17">
        <f>[1]GUINEE!AE2191</f>
        <v>-72.194762300710423</v>
      </c>
      <c r="E82" s="17">
        <f>[1]GUINEE!AF2191</f>
        <v>-69.444664161773304</v>
      </c>
      <c r="F82" s="17">
        <f>[1]GUINEE!AJ2191</f>
        <v>-40.254478399250438</v>
      </c>
      <c r="G82" s="17">
        <f>[1]GUINEE!AO2191</f>
        <v>-27.745196608252492</v>
      </c>
      <c r="H82" s="17">
        <f>[1]GUINEE!AV2191</f>
        <v>-26.6538955151157</v>
      </c>
      <c r="I82" s="17">
        <f>[1]GUINEE!BE2191</f>
        <v>-18.409304886223289</v>
      </c>
      <c r="J82" s="17">
        <f>[1]GUINEE!BQ2191</f>
        <v>-15.432788685910509</v>
      </c>
      <c r="K82" s="17">
        <f>[1]GUINEE!CD2191</f>
        <v>-12.4861688159043</v>
      </c>
      <c r="L82" s="17">
        <f>[1]GUINEE!CP2191</f>
        <v>-18.427701394752567</v>
      </c>
      <c r="M82" s="17">
        <f>[1]GUINEE!CX2191</f>
        <v>-17.564211251663885</v>
      </c>
    </row>
    <row r="83" spans="1:13" x14ac:dyDescent="0.3">
      <c r="A83" s="16" t="s">
        <v>71</v>
      </c>
      <c r="B83" s="17">
        <f>[1]GUINEE!AC2192</f>
        <v>-7.9545023696051524</v>
      </c>
      <c r="C83" s="17">
        <f>[1]GUINEE!AD2192</f>
        <v>-6.4827760972698076</v>
      </c>
      <c r="D83" s="17">
        <f>[1]GUINEE!AE2192</f>
        <v>-8.2638850259752559</v>
      </c>
      <c r="E83" s="17">
        <f>[1]GUINEE!AF2192</f>
        <v>-17.048224533041509</v>
      </c>
      <c r="F83" s="17">
        <f>[1]GUINEE!AJ2192</f>
        <v>-12.67337941468692</v>
      </c>
      <c r="G83" s="17">
        <f>[1]GUINEE!AO2192</f>
        <v>-2.824140527360782</v>
      </c>
      <c r="H83" s="17">
        <f>[1]GUINEE!AV2192</f>
        <v>0.10796690034237089</v>
      </c>
      <c r="I83" s="17">
        <f>[1]GUINEE!BE2192</f>
        <v>1.8188538614054075</v>
      </c>
      <c r="J83" s="17">
        <f>[1]GUINEE!BQ2192</f>
        <v>-1.8399121148514275</v>
      </c>
      <c r="K83" s="17">
        <f>[1]GUINEE!CD2192</f>
        <v>2.5467178316111605</v>
      </c>
      <c r="L83" s="17">
        <f>[1]GUINEE!CP2192</f>
        <v>11.871761624056521</v>
      </c>
      <c r="M83" s="17">
        <f>[1]GUINEE!CX2192</f>
        <v>2.6390308846087063</v>
      </c>
    </row>
    <row r="84" spans="1:13" x14ac:dyDescent="0.3">
      <c r="A84" s="16" t="s">
        <v>72</v>
      </c>
      <c r="B84" s="17">
        <f>[1]GUINEE!AC2193</f>
        <v>-7.9545023696051524</v>
      </c>
      <c r="C84" s="17">
        <f>[1]GUINEE!AD2193</f>
        <v>-6.5440655178437375</v>
      </c>
      <c r="D84" s="17">
        <f>[1]GUINEE!AE2193</f>
        <v>-8.2638850259752559</v>
      </c>
      <c r="E84" s="17">
        <f>[1]GUINEE!AF2193</f>
        <v>-17.048224533041509</v>
      </c>
      <c r="F84" s="17">
        <f>[1]GUINEE!AJ2193</f>
        <v>-12.67337941468692</v>
      </c>
      <c r="G84" s="17">
        <f>[1]GUINEE!AO2193</f>
        <v>-2.824140527360782</v>
      </c>
      <c r="H84" s="17">
        <f>[1]GUINEE!AV2193</f>
        <v>0.10796690034237089</v>
      </c>
      <c r="I84" s="17">
        <f>[1]GUINEE!BE2193</f>
        <v>1.8188538614054075</v>
      </c>
      <c r="J84" s="17">
        <f>[1]GUINEE!BQ2193</f>
        <v>-1.8399121148514275</v>
      </c>
      <c r="K84" s="17">
        <f>[1]GUINEE!CD2193</f>
        <v>2.5611317896914105</v>
      </c>
      <c r="L84" s="17">
        <f>[1]GUINEE!CP2193</f>
        <v>11.895389218481835</v>
      </c>
      <c r="M84" s="17">
        <f>[1]GUINEE!CX2193</f>
        <v>2.6522515363468302</v>
      </c>
    </row>
    <row r="85" spans="1:13" x14ac:dyDescent="0.3">
      <c r="A85" s="16" t="s">
        <v>73</v>
      </c>
      <c r="B85" s="17">
        <f>[1]GUINEE!AC2194</f>
        <v>-7.9545023696051524</v>
      </c>
      <c r="C85" s="17">
        <f>[1]GUINEE!AD2194</f>
        <v>-6.4820712689332076</v>
      </c>
      <c r="D85" s="17">
        <f>[1]GUINEE!AE2194</f>
        <v>-8.2638850259752559</v>
      </c>
      <c r="E85" s="17">
        <f>[1]GUINEE!AF2194</f>
        <v>-17.048224533041509</v>
      </c>
      <c r="F85" s="17">
        <f>[1]GUINEE!AJ2194</f>
        <v>-12.67337941468692</v>
      </c>
      <c r="G85" s="17">
        <f>[1]GUINEE!AO2194</f>
        <v>-2.824140527360782</v>
      </c>
      <c r="H85" s="17">
        <f>[1]GUINEE!AV2194</f>
        <v>0.10796690034237089</v>
      </c>
      <c r="I85" s="17">
        <f>[1]GUINEE!BE2194</f>
        <v>1.8188538614054075</v>
      </c>
      <c r="J85" s="17">
        <f>[1]GUINEE!BQ2194</f>
        <v>-1.8399121148514275</v>
      </c>
      <c r="K85" s="17">
        <f>[1]GUINEE!CD2194</f>
        <v>2.5611317896914105</v>
      </c>
      <c r="L85" s="17">
        <f>[1]GUINEE!CP2194</f>
        <v>11.871761624056521</v>
      </c>
      <c r="M85" s="17">
        <f>[1]GUINEE!CX2194</f>
        <v>2.6390308846087063</v>
      </c>
    </row>
    <row r="86" spans="1:13" x14ac:dyDescent="0.3">
      <c r="A86" s="16" t="s">
        <v>74</v>
      </c>
      <c r="B86" s="17">
        <f>[1]GUINEE!AC2195</f>
        <v>-12.839917953305303</v>
      </c>
      <c r="C86" s="17">
        <f>[1]GUINEE!AD2195</f>
        <v>-10.349967983829227</v>
      </c>
      <c r="D86" s="17">
        <f>[1]GUINEE!AE2195</f>
        <v>-9.9468781436055913</v>
      </c>
      <c r="E86" s="17">
        <f>[1]GUINEE!AF2195</f>
        <v>-20.931972084760261</v>
      </c>
      <c r="F86" s="17">
        <f>[1]GUINEE!AJ2195</f>
        <v>-6.5860854692747601</v>
      </c>
      <c r="G86" s="17">
        <f>[1]GUINEE!AO2195</f>
        <v>-1.3492898472324197</v>
      </c>
      <c r="H86" s="17">
        <f>[1]GUINEE!AV2195</f>
        <v>-2.6718895731052275</v>
      </c>
      <c r="I86" s="17">
        <f>[1]GUINEE!BE2195</f>
        <v>-0.74577520450049972</v>
      </c>
      <c r="J86" s="17">
        <f>[1]GUINEE!BQ2195</f>
        <v>-0.28718310568910321</v>
      </c>
      <c r="K86" s="17">
        <f>[1]GUINEE!CD2195</f>
        <v>1.7704764109608462</v>
      </c>
      <c r="L86" s="17">
        <f>[1]GUINEE!CP2195</f>
        <v>-2.2822042071702007</v>
      </c>
      <c r="M86" s="17">
        <f>[1]GUINEE!CX2195</f>
        <v>-2.6218606959833557</v>
      </c>
    </row>
    <row r="87" spans="1:13" x14ac:dyDescent="0.3">
      <c r="A87" s="21" t="s">
        <v>27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1:13" x14ac:dyDescent="0.3">
      <c r="A88" s="31" t="s">
        <v>75</v>
      </c>
      <c r="B88" s="17">
        <f>[1]GUINEE!AC2197</f>
        <v>81.50520564355736</v>
      </c>
      <c r="C88" s="17">
        <f>[1]GUINEE!AD2197</f>
        <v>71.872061533865931</v>
      </c>
      <c r="D88" s="17">
        <f>[1]GUINEE!AE2197</f>
        <v>65.26296888648254</v>
      </c>
      <c r="E88" s="17">
        <f>[1]GUINEE!AF2197</f>
        <v>51.051017924726295</v>
      </c>
      <c r="F88" s="17">
        <f>[1]GUINEE!AJ2197</f>
        <v>43.963154043086831</v>
      </c>
      <c r="G88" s="17">
        <f>[1]GUINEE!AO2197</f>
        <v>51.194961447339494</v>
      </c>
      <c r="H88" s="17">
        <f>[1]GUINEE!AV2197</f>
        <v>50.45718434868332</v>
      </c>
      <c r="I88" s="17">
        <f>[1]GUINEE!BE2197</f>
        <v>47.769264630903031</v>
      </c>
      <c r="J88" s="17">
        <f>[1]GUINEE!BQ2197</f>
        <v>30.410239665038802</v>
      </c>
      <c r="K88" s="17">
        <f>[1]GUINEE!CD2197</f>
        <v>32.378188776959057</v>
      </c>
      <c r="L88" s="17">
        <f>[1]GUINEE!CP2197</f>
        <v>47.136129402319341</v>
      </c>
      <c r="M88" s="17">
        <f>[1]GUINEE!CX2197</f>
        <v>37.011382685737857</v>
      </c>
    </row>
    <row r="89" spans="1:13" x14ac:dyDescent="0.3">
      <c r="A89" s="31" t="s">
        <v>76</v>
      </c>
      <c r="B89" s="17">
        <f>[1]GUINEE!AC2198</f>
        <v>45.33402187782071</v>
      </c>
      <c r="C89" s="17">
        <f>[1]GUINEE!AD2198</f>
        <v>46.430393020180126</v>
      </c>
      <c r="D89" s="17">
        <f>[1]GUINEE!AE2198</f>
        <v>46.060929704358024</v>
      </c>
      <c r="E89" s="17">
        <f>[1]GUINEE!AF2198</f>
        <v>49.842000651553271</v>
      </c>
      <c r="F89" s="17">
        <f>[1]GUINEE!AJ2198</f>
        <v>47.458082360402891</v>
      </c>
      <c r="G89" s="17">
        <f>[1]GUINEE!AO2198</f>
        <v>45.198016488589133</v>
      </c>
      <c r="H89" s="17">
        <f>[1]GUINEE!AV2198</f>
        <v>36.013763952480865</v>
      </c>
      <c r="I89" s="17">
        <f>[1]GUINEE!BE2198</f>
        <v>32.721233683175079</v>
      </c>
      <c r="J89" s="17">
        <f>[1]GUINEE!BQ2198</f>
        <v>25.865265551219274</v>
      </c>
      <c r="K89" s="17">
        <f>[1]GUINEE!CD2198</f>
        <v>20.985962339570847</v>
      </c>
      <c r="L89" s="17">
        <f>[1]GUINEE!CP2198</f>
        <v>18.580893835430892</v>
      </c>
      <c r="M89" s="17">
        <f>[1]GUINEE!CX2198</f>
        <v>28.949519079882233</v>
      </c>
    </row>
    <row r="90" spans="1:13" x14ac:dyDescent="0.3">
      <c r="A90" s="21" t="s">
        <v>77</v>
      </c>
      <c r="B90" s="17">
        <f>[1]GUINEE!AC2199</f>
        <v>-1.2360731812126702</v>
      </c>
      <c r="C90" s="17">
        <f>[1]GUINEE!AD2199</f>
        <v>-2.6521653633439621</v>
      </c>
      <c r="D90" s="17">
        <f>[1]GUINEE!AE2199</f>
        <v>-4.7074610411639926</v>
      </c>
      <c r="E90" s="17">
        <f>[1]GUINEE!AF2199</f>
        <v>-18.732988216200251</v>
      </c>
      <c r="F90" s="17">
        <f>[1]GUINEE!AJ2199</f>
        <v>-28.539863849504162</v>
      </c>
      <c r="G90" s="17">
        <f>[1]GUINEE!AO2199</f>
        <v>-8.5832273059702757</v>
      </c>
      <c r="H90" s="17">
        <f>[1]GUINEE!AV2199</f>
        <v>-2.7225483563506634</v>
      </c>
      <c r="I90" s="17">
        <f>[1]GUINEE!BE2199</f>
        <v>-7.4489441896667552</v>
      </c>
      <c r="J90" s="17">
        <f>[1]GUINEE!BQ2199</f>
        <v>-0.87070883419128076</v>
      </c>
      <c r="K90" s="17">
        <f>[1]GUINEE!CD2199</f>
        <v>3.8274361366335969</v>
      </c>
      <c r="L90" s="17">
        <f>[1]GUINEE!CP2199</f>
        <v>0.422130602002668</v>
      </c>
      <c r="M90" s="17">
        <f>[1]GUINEE!CX2199</f>
        <v>1.2875310116410144</v>
      </c>
    </row>
    <row r="91" spans="1:13" x14ac:dyDescent="0.3">
      <c r="A91" s="21" t="s">
        <v>78</v>
      </c>
      <c r="B91" s="17">
        <f>[1]GUINEE!AC2200</f>
        <v>-1.150826146322248</v>
      </c>
      <c r="C91" s="17">
        <f>[1]GUINEE!AD2200</f>
        <v>-2.618333603187152</v>
      </c>
      <c r="D91" s="17">
        <f>[1]GUINEE!AE2200</f>
        <v>-4.054401576492114</v>
      </c>
      <c r="E91" s="17">
        <f>[1]GUINEE!AF2200</f>
        <v>-17.248559232019023</v>
      </c>
      <c r="F91" s="17">
        <f>[1]GUINEE!AJ2200</f>
        <v>-28.466227865278924</v>
      </c>
      <c r="G91" s="17">
        <f>[1]GUINEE!AO2200</f>
        <v>-8.4801519824070457</v>
      </c>
      <c r="H91" s="17">
        <f>[1]GUINEE!AV2200</f>
        <v>-2.3695178640022077</v>
      </c>
      <c r="I91" s="17">
        <f>[1]GUINEE!BE2200</f>
        <v>-7.3770812840792104</v>
      </c>
      <c r="J91" s="17">
        <f>[1]GUINEE!BQ2200</f>
        <v>1.1479492509184241</v>
      </c>
      <c r="K91" s="17">
        <f>[1]GUINEE!CD2200</f>
        <v>4.2487128894450628</v>
      </c>
      <c r="L91" s="17">
        <f>[1]GUINEE!CP2200</f>
        <v>0.20864347257274116</v>
      </c>
      <c r="M91" s="17">
        <f>[1]GUINEE!CX2200</f>
        <v>1.0340778971694407</v>
      </c>
    </row>
    <row r="92" spans="1:13" x14ac:dyDescent="0.3">
      <c r="A92" s="16" t="s">
        <v>79</v>
      </c>
      <c r="B92" s="17">
        <f>[1]GUINEE!AC2201</f>
        <v>8.000974576646291</v>
      </c>
      <c r="C92" s="17">
        <f>[1]GUINEE!AD2201</f>
        <v>6.819012820860384</v>
      </c>
      <c r="D92" s="17">
        <f>[1]GUINEE!AE2201</f>
        <v>8.9359172422004107</v>
      </c>
      <c r="E92" s="17">
        <f>[1]GUINEE!AF2201</f>
        <v>8.8706417283474241</v>
      </c>
      <c r="F92" s="17">
        <f>[1]GUINEE!AJ2201</f>
        <v>10.625587884639462</v>
      </c>
      <c r="G92" s="17">
        <f>[1]GUINEE!AO2201</f>
        <v>9.7912435675018568</v>
      </c>
      <c r="H92" s="17">
        <f>[1]GUINEE!AV2201</f>
        <v>11.717052685962729</v>
      </c>
      <c r="I92" s="17">
        <f>[1]GUINEE!BE2201</f>
        <v>15.256103278538262</v>
      </c>
      <c r="J92" s="17">
        <f>[1]GUINEE!BQ2201</f>
        <v>16.839578229605152</v>
      </c>
      <c r="K92" s="17">
        <f>[1]GUINEE!CD2201</f>
        <v>12.485242775966604</v>
      </c>
      <c r="L92" s="17">
        <f>[1]GUINEE!CP2201</f>
        <v>9.5940572486244911</v>
      </c>
      <c r="M92" s="17">
        <f>[1]GUINEE!CX2201</f>
        <v>8.8856812029709147</v>
      </c>
    </row>
    <row r="93" spans="1:13" x14ac:dyDescent="0.3">
      <c r="A93" s="32" t="s">
        <v>80</v>
      </c>
      <c r="B93" s="17">
        <f>[1]GUINEE!AC2205</f>
        <v>0.97314763031063334</v>
      </c>
      <c r="C93" s="17">
        <f>[1]GUINEE!AD2205</f>
        <v>2.7949638607633229</v>
      </c>
      <c r="D93" s="17">
        <f>[1]GUINEE!AE2205</f>
        <v>2.614471685674145</v>
      </c>
      <c r="E93" s="17">
        <f>[1]GUINEE!AF2205</f>
        <v>3.4346827788301897</v>
      </c>
      <c r="F93" s="17">
        <f>[1]GUINEE!AJ2205</f>
        <v>3.9667898298715181</v>
      </c>
      <c r="G93" s="17">
        <f>[1]GUINEE!AO2205</f>
        <v>2.717373111017471</v>
      </c>
      <c r="H93" s="17">
        <f>[1]GUINEE!AV2205</f>
        <v>2.8324955363391955</v>
      </c>
      <c r="I93" s="17">
        <f>[1]GUINEE!BE2205</f>
        <v>4.6250738016835662</v>
      </c>
      <c r="J93" s="17">
        <f>[1]GUINEE!BQ2205</f>
        <v>19.182183600455897</v>
      </c>
      <c r="K93" s="17">
        <f>[1]GUINEE!CD2205</f>
        <v>5.0350449073152603</v>
      </c>
      <c r="L93" s="17">
        <f>[1]GUINEE!CP2205</f>
        <v>0.96036671750747959</v>
      </c>
      <c r="M93" s="17">
        <f>[1]GUINEE!CX2205</f>
        <v>6.0367648588387262</v>
      </c>
    </row>
    <row r="94" spans="1:13" x14ac:dyDescent="0.3">
      <c r="A94" s="32" t="s">
        <v>81</v>
      </c>
      <c r="B94" s="17">
        <f>[1]GUINEE!AC2206</f>
        <v>2.5868075662579706</v>
      </c>
      <c r="C94" s="17">
        <f>[1]GUINEE!AD2206</f>
        <v>7.298368372766924</v>
      </c>
      <c r="D94" s="17">
        <f>[1]GUINEE!AE2206</f>
        <v>6.3358242088712737</v>
      </c>
      <c r="E94" s="17">
        <f>[1]GUINEE!AF2206</f>
        <v>5.8741754036410327</v>
      </c>
      <c r="F94" s="17">
        <f>[1]GUINEE!AJ2206</f>
        <v>9.1239313078145887</v>
      </c>
      <c r="G94" s="17">
        <f>[1]GUINEE!AO2206</f>
        <v>7.4658101178456633</v>
      </c>
      <c r="H94" s="17">
        <f>[1]GUINEE!AV2206</f>
        <v>6.9335447485463524</v>
      </c>
      <c r="I94" s="17">
        <f>[1]GUINEE!BE2206</f>
        <v>11.962754707609518</v>
      </c>
      <c r="J94" s="17">
        <f>[1]GUINEE!BQ2206</f>
        <v>41.107557062663886</v>
      </c>
      <c r="K94" s="17">
        <f>[1]GUINEE!CD2206</f>
        <v>10.864817258205893</v>
      </c>
      <c r="L94" s="17">
        <f>[1]GUINEE!CP2206</f>
        <v>1.695616044091083</v>
      </c>
      <c r="M94" s="17">
        <f>[1]GUINEE!CX2206</f>
        <v>11.758376245592423</v>
      </c>
    </row>
    <row r="95" spans="1:13" x14ac:dyDescent="0.3">
      <c r="A95" s="15" t="s">
        <v>82</v>
      </c>
      <c r="B95" s="17" t="str">
        <f>[1]GUINEE!AC2207</f>
        <v>---</v>
      </c>
      <c r="C95" s="17" t="str">
        <f>[1]GUINEE!AD2207</f>
        <v>---</v>
      </c>
      <c r="D95" s="17">
        <f>[1]GUINEE!AE2207</f>
        <v>28.414756867416742</v>
      </c>
      <c r="E95" s="17">
        <f>[1]GUINEE!AF2207</f>
        <v>32.500632668850727</v>
      </c>
      <c r="F95" s="17">
        <f>[1]GUINEE!AJ2207</f>
        <v>51.376571017696769</v>
      </c>
      <c r="G95" s="17">
        <f>[1]GUINEE!AO2207</f>
        <v>48.693156995987103</v>
      </c>
      <c r="H95" s="17">
        <f>[1]GUINEE!AV2207</f>
        <v>46.564998391538396</v>
      </c>
      <c r="I95" s="17">
        <f>[1]GUINEE!BE2207</f>
        <v>44.407204485332521</v>
      </c>
      <c r="J95" s="17">
        <f>[1]GUINEE!BQ2207</f>
        <v>51.704345053337178</v>
      </c>
      <c r="K95" s="17">
        <f>[1]GUINEE!CD2207</f>
        <v>41.823805440589162</v>
      </c>
      <c r="L95" s="17">
        <f>[1]GUINEE!CP2207</f>
        <v>27.447859750393107</v>
      </c>
      <c r="M95" s="17">
        <f>[1]GUINEE!CX2207</f>
        <v>21.770291119778058</v>
      </c>
    </row>
    <row r="96" spans="1:13" x14ac:dyDescent="0.3">
      <c r="A96" s="16" t="s">
        <v>83</v>
      </c>
      <c r="B96" s="17">
        <f>[1]GUINEE!AC2208</f>
        <v>7.5020273365847743</v>
      </c>
      <c r="C96" s="17">
        <f>[1]GUINEE!AD2208</f>
        <v>7.7770738722825277</v>
      </c>
      <c r="D96" s="17">
        <f>[1]GUINEE!AE2208</f>
        <v>5.8931827626739128</v>
      </c>
      <c r="E96" s="17">
        <f>[1]GUINEE!AF2208</f>
        <v>3.5088909587545052</v>
      </c>
      <c r="F96" s="17">
        <f>[1]GUINEE!AJ2208</f>
        <v>0.20417062115644979</v>
      </c>
      <c r="G96" s="17">
        <f>[1]GUINEE!AO2208</f>
        <v>0.11707420923227192</v>
      </c>
      <c r="H96" s="17">
        <f>[1]GUINEE!AV2208</f>
        <v>0.17557993519539122</v>
      </c>
      <c r="I96" s="17">
        <f>[1]GUINEE!BE2208</f>
        <v>0.17058815307588618</v>
      </c>
      <c r="J96" s="17">
        <f>[1]GUINEE!BQ2208</f>
        <v>0.4747823162000106</v>
      </c>
      <c r="K96" s="17">
        <f>[1]GUINEE!CD2208</f>
        <v>0.3482359592935772</v>
      </c>
      <c r="L96" s="17">
        <f>[1]GUINEE!CP2208</f>
        <v>8.7757666192673955</v>
      </c>
      <c r="M96" s="17">
        <f>[1]GUINEE!CX2208</f>
        <v>6.1974621107994148</v>
      </c>
    </row>
    <row r="97" spans="1:13" x14ac:dyDescent="0.3">
      <c r="A97" s="16" t="s">
        <v>84</v>
      </c>
      <c r="B97" s="17">
        <f>[1]GUINEE!AC2209</f>
        <v>5.5536949886427411</v>
      </c>
      <c r="C97" s="17">
        <f>[1]GUINEE!AD2209</f>
        <v>5.7343232370255537</v>
      </c>
      <c r="D97" s="17">
        <f>[1]GUINEE!AE2209</f>
        <v>4.2160464399893254</v>
      </c>
      <c r="E97" s="17">
        <f>[1]GUINEE!AF2209</f>
        <v>2.5249362207197756</v>
      </c>
      <c r="F97" s="17">
        <f>[1]GUINEE!AJ2209</f>
        <v>0.16595918926768349</v>
      </c>
      <c r="G97" s="17">
        <f>[1]GUINEE!AO2209</f>
        <v>8.20497362652928E-2</v>
      </c>
      <c r="H97" s="17">
        <f>[1]GUINEE!AV2209</f>
        <v>0.13306349974110679</v>
      </c>
      <c r="I97" s="17">
        <f>[1]GUINEE!BE2209</f>
        <v>0.11397393289604402</v>
      </c>
      <c r="J97" s="17">
        <f>[1]GUINEE!BQ2209</f>
        <v>0.24033143058823836</v>
      </c>
      <c r="K97" s="17">
        <f>[1]GUINEE!CD2209</f>
        <v>0.20810369618284935</v>
      </c>
      <c r="L97" s="17">
        <f>[1]GUINEE!CP2209</f>
        <v>6.8353885681260254</v>
      </c>
      <c r="M97" s="17">
        <f>[1]GUINEE!CX2209</f>
        <v>5.1761715322120088</v>
      </c>
    </row>
    <row r="98" spans="1:13" x14ac:dyDescent="0.3">
      <c r="A98" s="16" t="s">
        <v>85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x14ac:dyDescent="0.3">
      <c r="A99" s="16" t="s">
        <v>86</v>
      </c>
      <c r="B99" s="36">
        <f>[1]GUINEE!AC2211</f>
        <v>10419.130719815726</v>
      </c>
      <c r="C99" s="36">
        <f>[1]GUINEE!AD2211</f>
        <v>9789.6177575417969</v>
      </c>
      <c r="D99" s="36">
        <f>[1]GUINEE!AE2211</f>
        <v>9704.782401682749</v>
      </c>
      <c r="E99" s="36">
        <f>[1]GUINEE!AF2211</f>
        <v>6923.8071403388876</v>
      </c>
      <c r="F99" s="36">
        <f>[1]GUINEE!AJ2211</f>
        <v>5907.4378454618436</v>
      </c>
      <c r="G99" s="36">
        <f>[1]GUINEE!AO2211</f>
        <v>6468.085444243341</v>
      </c>
      <c r="H99" s="36">
        <f>[1]GUINEE!AV2211</f>
        <v>7017.5241337360276</v>
      </c>
      <c r="I99" s="36">
        <f>[1]GUINEE!BE2211</f>
        <v>6716.9563497815052</v>
      </c>
      <c r="J99" s="36">
        <f>[1]GUINEE!BQ2211</f>
        <v>5782.4056912370288</v>
      </c>
      <c r="K99" s="36">
        <f>[1]GUINEE!CD2211</f>
        <v>6937.7196355954684</v>
      </c>
      <c r="L99" s="36">
        <f>[1]GUINEE!CP2211</f>
        <v>8464.6789004352904</v>
      </c>
      <c r="M99" s="36">
        <f>[1]GUINEE!CX2211</f>
        <v>7563.9236234953178</v>
      </c>
    </row>
    <row r="100" spans="1:13" x14ac:dyDescent="0.3">
      <c r="A100" s="16" t="s">
        <v>87</v>
      </c>
      <c r="B100" s="36">
        <f>[1]GUINEE!AC2212</f>
        <v>3825.5293109185732</v>
      </c>
      <c r="C100" s="36">
        <f>[1]GUINEE!AD2212</f>
        <v>4039.3492900050342</v>
      </c>
      <c r="D100" s="36">
        <f>[1]GUINEE!AE2212</f>
        <v>4150.9830706141793</v>
      </c>
      <c r="E100" s="36">
        <f>[1]GUINEE!AF2212</f>
        <v>4050.5021623832026</v>
      </c>
      <c r="F100" s="36">
        <f>[1]GUINEE!AJ2212</f>
        <v>3748.178408790885</v>
      </c>
      <c r="G100" s="36">
        <f>[1]GUINEE!AO2212</f>
        <v>3992.3301530857893</v>
      </c>
      <c r="H100" s="36">
        <f>[1]GUINEE!AV2212</f>
        <v>4213.0740518453367</v>
      </c>
      <c r="I100" s="36">
        <f>[1]GUINEE!BE2212</f>
        <v>4368.0929123315946</v>
      </c>
      <c r="J100" s="36">
        <f>[1]GUINEE!BQ2212</f>
        <v>4341.2989952995758</v>
      </c>
      <c r="K100" s="36">
        <f>[1]GUINEE!CD2212</f>
        <v>4711.8988295265972</v>
      </c>
      <c r="L100" s="36">
        <f>[1]GUINEE!CP2212</f>
        <v>5222.6414831503353</v>
      </c>
      <c r="M100" s="36">
        <f>[1]GUINEE!CX2212</f>
        <v>5343.7577725459196</v>
      </c>
    </row>
    <row r="101" spans="1:13" x14ac:dyDescent="0.3">
      <c r="A101" s="16" t="s">
        <v>88</v>
      </c>
      <c r="B101" s="36">
        <f>[1]GUINEE!AC2213</f>
        <v>1.1051332926623794</v>
      </c>
      <c r="C101" s="36">
        <f>[1]GUINEE!AD2213</f>
        <v>1.1429288512714328</v>
      </c>
      <c r="D101" s="36">
        <f>[1]GUINEE!AE2213</f>
        <v>1.1820170179849159</v>
      </c>
      <c r="E101" s="36">
        <f>[1]GUINEE!AF2213</f>
        <v>1.222442</v>
      </c>
      <c r="F101" s="36">
        <f>[1]GUINEE!AJ2213</f>
        <v>1.2642495164000001</v>
      </c>
      <c r="G101" s="36">
        <f>[1]GUINEE!AO2213</f>
        <v>1.30748684986088</v>
      </c>
      <c r="H101" s="36">
        <f>[1]GUINEE!AV2213</f>
        <v>1.3522029001261222</v>
      </c>
      <c r="I101" s="36">
        <f>[1]GUINEE!BE2213</f>
        <v>1.3984482393104356</v>
      </c>
      <c r="J101" s="36">
        <f>[1]GUINEE!BQ2213</f>
        <v>1.4462751690948525</v>
      </c>
      <c r="K101" s="36">
        <f>[1]GUINEE!CD2213</f>
        <v>1.4957377798778964</v>
      </c>
      <c r="L101" s="36">
        <f>[1]GUINEE!CP2213</f>
        <v>1.5468920119497205</v>
      </c>
      <c r="M101" s="36">
        <f>[1]GUINEE!CX2213</f>
        <v>1.5997957187584009</v>
      </c>
    </row>
    <row r="102" spans="1:13" x14ac:dyDescent="0.3">
      <c r="A102" s="16" t="s">
        <v>89</v>
      </c>
      <c r="B102" s="36">
        <f>[1]GUINEE!AC2214</f>
        <v>18477.674702554927</v>
      </c>
      <c r="C102" s="36">
        <f>[1]GUINEE!AD2214</f>
        <v>17342.838897176727</v>
      </c>
      <c r="D102" s="36">
        <f>[1]GUINEE!AE2214</f>
        <v>16632.592184089292</v>
      </c>
      <c r="E102" s="36">
        <f>[1]GUINEE!AF2214</f>
        <v>9581.1482805363285</v>
      </c>
      <c r="F102" s="36">
        <f>[1]GUINEE!AJ2214</f>
        <v>7883.6186577882036</v>
      </c>
      <c r="G102" s="36">
        <f>[1]GUINEE!AO2214</f>
        <v>8516.5883721083628</v>
      </c>
      <c r="H102" s="36">
        <f>[1]GUINEE!AV2214</f>
        <v>9347.5273821300307</v>
      </c>
      <c r="I102" s="36">
        <f>[1]GUINEE!BE2214</f>
        <v>8198.0940368386346</v>
      </c>
      <c r="J102" s="36">
        <f>[1]GUINEE!BQ2214</f>
        <v>6956.2498394917457</v>
      </c>
      <c r="K102" s="36">
        <f>[1]GUINEE!CD2214</f>
        <v>8368.8143249507411</v>
      </c>
      <c r="L102" s="36">
        <f>[1]GUINEE!CP2214</f>
        <v>8791.5424531517983</v>
      </c>
      <c r="M102" s="36">
        <f>[1]GUINEE!CX2214</f>
        <v>7782.6220788257615</v>
      </c>
    </row>
    <row r="103" spans="1:13" ht="15" thickBot="1" x14ac:dyDescent="0.35">
      <c r="A103" s="16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4"/>
      <c r="M103" s="34"/>
    </row>
    <row r="104" spans="1:13" ht="16.2" thickTop="1" x14ac:dyDescent="0.3">
      <c r="A104" s="35" t="s">
        <v>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4"/>
      <c r="M104" s="1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depiefgui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2023-10-17T08:22:03Z</dcterms:modified>
</cp:coreProperties>
</file>