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incipaux indicateurs\"/>
    </mc:Choice>
  </mc:AlternateContent>
  <bookViews>
    <workbookView xWindow="0" yWindow="0" windowWidth="11520" windowHeight="8184"/>
  </bookViews>
  <sheets>
    <sheet name="depiefc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5" i="1"/>
  <c r="M16" i="1"/>
  <c r="M17" i="1"/>
  <c r="M18" i="1"/>
  <c r="M19" i="1"/>
  <c r="M20" i="1"/>
  <c r="M22" i="1"/>
  <c r="M23" i="1"/>
  <c r="M24" i="1"/>
  <c r="M25" i="1"/>
  <c r="M27" i="1"/>
  <c r="M28" i="1"/>
  <c r="M29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5" i="1"/>
  <c r="M86" i="1"/>
  <c r="M87" i="1"/>
  <c r="M88" i="1"/>
  <c r="M89" i="1"/>
  <c r="M90" i="1"/>
  <c r="M91" i="1"/>
  <c r="M92" i="1"/>
  <c r="M93" i="1"/>
  <c r="M94" i="1"/>
  <c r="M95" i="1"/>
  <c r="M96" i="1"/>
  <c r="M98" i="1"/>
  <c r="M99" i="1"/>
  <c r="M100" i="1"/>
  <c r="M101" i="1"/>
  <c r="L8" i="1"/>
  <c r="L9" i="1"/>
  <c r="L10" i="1"/>
  <c r="L11" i="1"/>
  <c r="L12" i="1"/>
  <c r="L13" i="1"/>
  <c r="L15" i="1"/>
  <c r="L16" i="1"/>
  <c r="L17" i="1"/>
  <c r="L18" i="1"/>
  <c r="L19" i="1"/>
  <c r="L20" i="1"/>
  <c r="L22" i="1"/>
  <c r="L23" i="1"/>
  <c r="L24" i="1"/>
  <c r="L25" i="1"/>
  <c r="L27" i="1"/>
  <c r="L28" i="1"/>
  <c r="L29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K8" i="1"/>
  <c r="K9" i="1"/>
  <c r="K10" i="1"/>
  <c r="K11" i="1"/>
  <c r="K12" i="1"/>
  <c r="K13" i="1"/>
  <c r="K15" i="1"/>
  <c r="K16" i="1"/>
  <c r="K17" i="1"/>
  <c r="K18" i="1"/>
  <c r="K19" i="1"/>
  <c r="K20" i="1"/>
  <c r="K22" i="1"/>
  <c r="K23" i="1"/>
  <c r="K24" i="1"/>
  <c r="K25" i="1"/>
  <c r="K27" i="1"/>
  <c r="K28" i="1"/>
  <c r="K29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J8" i="1"/>
  <c r="J9" i="1"/>
  <c r="J10" i="1"/>
  <c r="J11" i="1"/>
  <c r="J12" i="1"/>
  <c r="J15" i="1"/>
  <c r="J16" i="1"/>
  <c r="J17" i="1"/>
  <c r="J18" i="1"/>
  <c r="J19" i="1"/>
  <c r="J20" i="1"/>
  <c r="J22" i="1"/>
  <c r="J23" i="1"/>
  <c r="J24" i="1"/>
  <c r="J25" i="1"/>
  <c r="J27" i="1"/>
  <c r="J28" i="1"/>
  <c r="J29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I8" i="1"/>
  <c r="I9" i="1"/>
  <c r="I10" i="1"/>
  <c r="I11" i="1"/>
  <c r="I12" i="1"/>
  <c r="I15" i="1"/>
  <c r="I16" i="1"/>
  <c r="I17" i="1"/>
  <c r="I18" i="1"/>
  <c r="I19" i="1"/>
  <c r="I20" i="1"/>
  <c r="I22" i="1"/>
  <c r="I23" i="1"/>
  <c r="I24" i="1"/>
  <c r="I25" i="1"/>
  <c r="I27" i="1"/>
  <c r="I28" i="1"/>
  <c r="I29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H8" i="1"/>
  <c r="H9" i="1"/>
  <c r="H10" i="1"/>
  <c r="H11" i="1"/>
  <c r="H12" i="1"/>
  <c r="H15" i="1"/>
  <c r="H16" i="1"/>
  <c r="H17" i="1"/>
  <c r="H18" i="1"/>
  <c r="H19" i="1"/>
  <c r="H20" i="1"/>
  <c r="H22" i="1"/>
  <c r="H23" i="1"/>
  <c r="H24" i="1"/>
  <c r="H25" i="1"/>
  <c r="H27" i="1"/>
  <c r="H28" i="1"/>
  <c r="H29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9" i="1"/>
  <c r="H100" i="1"/>
  <c r="H101" i="1"/>
  <c r="G8" i="1"/>
  <c r="G9" i="1"/>
  <c r="G10" i="1"/>
  <c r="G11" i="1"/>
  <c r="G12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F8" i="1"/>
  <c r="F9" i="1"/>
  <c r="F10" i="1"/>
  <c r="F11" i="1"/>
  <c r="F12" i="1"/>
  <c r="F15" i="1"/>
  <c r="F16" i="1"/>
  <c r="F17" i="1"/>
  <c r="F18" i="1"/>
  <c r="F19" i="1"/>
  <c r="F20" i="1"/>
  <c r="F22" i="1"/>
  <c r="F23" i="1"/>
  <c r="F24" i="1"/>
  <c r="F25" i="1"/>
  <c r="F27" i="1"/>
  <c r="F28" i="1"/>
  <c r="F29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E8" i="1"/>
  <c r="E9" i="1"/>
  <c r="E10" i="1"/>
  <c r="E11" i="1"/>
  <c r="E12" i="1"/>
  <c r="E15" i="1"/>
  <c r="E16" i="1"/>
  <c r="E17" i="1"/>
  <c r="E18" i="1"/>
  <c r="E19" i="1"/>
  <c r="E20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D8" i="1"/>
  <c r="D9" i="1"/>
  <c r="D10" i="1"/>
  <c r="D11" i="1"/>
  <c r="D12" i="1"/>
  <c r="D15" i="1"/>
  <c r="D16" i="1"/>
  <c r="D17" i="1"/>
  <c r="D18" i="1"/>
  <c r="D19" i="1"/>
  <c r="D20" i="1"/>
  <c r="D22" i="1"/>
  <c r="D23" i="1"/>
  <c r="D24" i="1"/>
  <c r="D25" i="1"/>
  <c r="D27" i="1"/>
  <c r="D28" i="1"/>
  <c r="D29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C8" i="1"/>
  <c r="C9" i="1"/>
  <c r="C10" i="1"/>
  <c r="C11" i="1"/>
  <c r="C12" i="1"/>
  <c r="C15" i="1"/>
  <c r="C16" i="1"/>
  <c r="C17" i="1"/>
  <c r="C18" i="1"/>
  <c r="C19" i="1"/>
  <c r="C20" i="1"/>
  <c r="C22" i="1"/>
  <c r="C23" i="1"/>
  <c r="C24" i="1"/>
  <c r="C25" i="1"/>
  <c r="C27" i="1"/>
  <c r="C28" i="1"/>
  <c r="C29" i="1"/>
  <c r="C31" i="1"/>
  <c r="C32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100" i="1"/>
  <c r="C101" i="1"/>
  <c r="B8" i="1"/>
  <c r="B9" i="1"/>
  <c r="B10" i="1"/>
  <c r="B11" i="1"/>
  <c r="B12" i="1"/>
  <c r="B15" i="1"/>
  <c r="B16" i="1"/>
  <c r="B17" i="1"/>
  <c r="B18" i="1"/>
  <c r="B19" i="1"/>
  <c r="B20" i="1"/>
  <c r="B22" i="1"/>
  <c r="B23" i="1"/>
  <c r="B24" i="1"/>
  <c r="B25" i="1"/>
  <c r="B27" i="1"/>
  <c r="B28" i="1"/>
  <c r="B29" i="1"/>
  <c r="B31" i="1"/>
  <c r="B32" i="1"/>
  <c r="B33" i="1"/>
  <c r="B34" i="1"/>
  <c r="B35" i="1"/>
  <c r="B36" i="1"/>
  <c r="B37" i="1"/>
  <c r="B38" i="1"/>
  <c r="B39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6" i="1"/>
  <c r="B67" i="1"/>
  <c r="B68" i="1"/>
  <c r="B6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5" i="1"/>
  <c r="B86" i="1"/>
  <c r="B87" i="1"/>
  <c r="B88" i="1"/>
  <c r="B89" i="1"/>
  <c r="B90" i="1"/>
  <c r="B91" i="1"/>
  <c r="B92" i="1"/>
  <c r="B93" i="1"/>
  <c r="B94" i="1"/>
  <c r="B95" i="1"/>
  <c r="B96" i="1"/>
  <c r="B98" i="1"/>
  <c r="B99" i="1"/>
  <c r="B100" i="1"/>
  <c r="B101" i="1"/>
  <c r="B7" i="1"/>
  <c r="B40" i="1"/>
  <c r="B48" i="1"/>
  <c r="B65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<sst xmlns="http://schemas.openxmlformats.org/spreadsheetml/2006/main" count="113" uniqueCount="87">
  <si>
    <t xml:space="preserve">CONGO: Principaux indicateurs économiques, financiers et sociaux </t>
  </si>
  <si>
    <t>Estim.</t>
  </si>
  <si>
    <t>-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</si>
  <si>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 et  BEAC</t>
    </r>
  </si>
  <si>
    <t>Màj.</t>
  </si>
  <si>
    <t xml:space="preserve">   Taux de croissance (PIB réel)</t>
  </si>
  <si>
    <t xml:space="preserve">     dont secteur pétrolier</t>
  </si>
  <si>
    <t xml:space="preserve">             secteur non pétrolier</t>
  </si>
  <si>
    <t xml:space="preserve">   Taux de croissance démographique</t>
  </si>
  <si>
    <t xml:space="preserve">   Inflation (prix consommation africaine en moyenne annuelle)</t>
  </si>
  <si>
    <t xml:space="preserve">   Inflation (prix consommation africaine en glissement annuel)</t>
  </si>
  <si>
    <t>Finances publiques</t>
  </si>
  <si>
    <t xml:space="preserve">   Recettes totales</t>
  </si>
  <si>
    <t xml:space="preserve">     dont recettes pétrolières</t>
  </si>
  <si>
    <t xml:space="preserve">             recettes non pétrolières</t>
  </si>
  <si>
    <t xml:space="preserve">   Dépenses totales</t>
  </si>
  <si>
    <t xml:space="preserve">     dont dépenses courantes</t>
  </si>
  <si>
    <t xml:space="preserve">             dépenses en capital</t>
  </si>
  <si>
    <t>Monnaie et crédit</t>
  </si>
  <si>
    <t xml:space="preserve">   Avoirs extérieurs nets</t>
  </si>
  <si>
    <t xml:space="preserve">   Crédits à l'économie</t>
  </si>
  <si>
    <t xml:space="preserve">   Créances nettes sur l'Etat</t>
  </si>
  <si>
    <t xml:space="preserve">   Masse monétaire (M2)</t>
  </si>
  <si>
    <t xml:space="preserve">   Concours de la BEAC aux banques</t>
  </si>
  <si>
    <t xml:space="preserve">   Taux de couverture extérieure (fin de période)</t>
  </si>
  <si>
    <t xml:space="preserve">   Vitesse de circulation de la monnaie (PIBNP/M2)</t>
  </si>
  <si>
    <t xml:space="preserve">   Taux directeur BEAC - TIAO (fin de période)</t>
  </si>
  <si>
    <t>Secteur extérieur</t>
  </si>
  <si>
    <t xml:space="preserve">   Exportations, fob</t>
  </si>
  <si>
    <t xml:space="preserve">   Importations, fob</t>
  </si>
  <si>
    <t xml:space="preserve">   Termes de l'échange</t>
  </si>
  <si>
    <t xml:space="preserve">        Variation des prix à l'exportation</t>
  </si>
  <si>
    <t xml:space="preserve">        Variation des prix à l'importation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</si>
  <si>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</si>
  <si>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</si>
  <si>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</si>
  <si>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</si>
  <si>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 xml:space="preserve">   Avoirs intérieurs nets</t>
  </si>
  <si>
    <t xml:space="preserve">      Crédit intérieur net</t>
  </si>
  <si>
    <t xml:space="preserve">         Créances nettes sur l'Etat</t>
  </si>
  <si>
    <t xml:space="preserve">         Crédits à l'économie</t>
  </si>
  <si>
    <t xml:space="preserve">      Autres postes nets</t>
  </si>
  <si>
    <t>Comptes nationaux</t>
  </si>
  <si>
    <t xml:space="preserve">   Produit intérieur brut </t>
  </si>
  <si>
    <t xml:space="preserve">        dont secteur pétrolier</t>
  </si>
  <si>
    <t xml:space="preserve">                secteur non pétrolier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</si>
  <si>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</si>
  <si>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</si>
  <si>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</si>
  <si>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</si>
  <si>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</si>
  <si>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</si>
  <si>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</si>
  <si>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           dont secteur pétrolier</t>
  </si>
  <si>
    <t xml:space="preserve">                      secteur non pétrolier</t>
  </si>
  <si>
    <t xml:space="preserve">          Variation des stocks </t>
  </si>
  <si>
    <t xml:space="preserve">  Exportations nettes</t>
  </si>
  <si>
    <t xml:space="preserve">     Exportations de biens et services non facteurs</t>
  </si>
  <si>
    <t xml:space="preserve">     Importations de biens et services non facteurs</t>
  </si>
  <si>
    <t xml:space="preserve">   Investissements</t>
  </si>
  <si>
    <t xml:space="preserve">       dont secteur pétrolier</t>
  </si>
  <si>
    <t xml:space="preserve">   Epargne intérieure</t>
  </si>
  <si>
    <t xml:space="preserve">   Epargne nationale</t>
  </si>
  <si>
    <t xml:space="preserve">   Solde budgétaire primaire (déficit - )</t>
  </si>
  <si>
    <t xml:space="preserve">   Solde budgétaire primaire (hors intérêts)</t>
  </si>
  <si>
    <t xml:space="preserve">   Solde budgétaire primaire (hors intérêts et recettes pétrolières) en % du PIB hors pétrole</t>
  </si>
  <si>
    <t xml:space="preserve">   Solde budgétaire de base (déficit - )</t>
  </si>
  <si>
    <t xml:space="preserve">   Solde budgétaire, base engagements hors dons (déficit - )</t>
  </si>
  <si>
    <t xml:space="preserve">   Solde budgétaire, base engagements dons compris (déficit - )</t>
  </si>
  <si>
    <t xml:space="preserve">   Solde budgétaire de référence (&gt;= -1,5 % du PIB)</t>
  </si>
  <si>
    <t xml:space="preserve">   Exportations de biens et services non facteurs, fob</t>
  </si>
  <si>
    <t xml:space="preserve">   Importations de biens et services non facteurs, fob</t>
  </si>
  <si>
    <t xml:space="preserve">   Solde du compte courant (dons off.incl., déf.- )</t>
  </si>
  <si>
    <t xml:space="preserve">   Solde du compte courant (dons off.excl., déf. - )</t>
  </si>
  <si>
    <t xml:space="preserve">   Encours de la dette extérieure/PIB</t>
  </si>
  <si>
    <t xml:space="preserve">   Encours de la dette extérieure/exportations</t>
  </si>
  <si>
    <t xml:space="preserve">   Ratio du service de la dette extérieure / XBNSF</t>
  </si>
  <si>
    <t xml:space="preserve">   Ratio du service de la dette extérieure / Recettes budgétaires</t>
  </si>
  <si>
    <t xml:space="preserve">   Ratio du service de la dette extérieure / PIB</t>
  </si>
  <si>
    <t xml:space="preserve">   Encours de la dette totale/PIB</t>
  </si>
  <si>
    <t xml:space="preserve">   Réserves ext. (en mois d'importation  de biens caf)</t>
  </si>
  <si>
    <t xml:space="preserve">   Réserves ext. (en mois d'importation de biens et services)</t>
  </si>
  <si>
    <t>Pour mémoire</t>
  </si>
  <si>
    <t xml:space="preserve">   PIB nominal (en milliards de FCFA)</t>
  </si>
  <si>
    <t xml:space="preserve">   PIB non pétrolier (en milliards de FCFA)</t>
  </si>
  <si>
    <t xml:space="preserve">   Population (en millions d'habitants)</t>
  </si>
  <si>
    <t xml:space="preserve">   PIB par tête d'habitant (en $ E.U.)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</si>
</sst>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_)"/>
    <numFmt numFmtId="166" formatCode="0.0"/>
    <numFmt numFmtId="167" formatCode="0.00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/>
    <xf numFmtId="0" fontId="5" fillId="2" borderId="0" xfId="0" applyFont="1" applyFill="1" applyAlignment="1" applyProtection="1">
      <alignment horizontal="left"/>
    </xf>
    <xf numFmtId="165" fontId="5" fillId="2" borderId="0" xfId="0" applyNumberFormat="1" applyFont="1" applyFill="1" applyProtection="1"/>
    <xf numFmtId="164" fontId="5" fillId="2" borderId="0" xfId="0" applyNumberFormat="1" applyFont="1" applyFill="1" applyProtection="1"/>
    <xf numFmtId="166" fontId="5" fillId="2" borderId="0" xfId="0" applyNumberFormat="1" applyFont="1" applyFill="1" applyProtection="1"/>
    <xf numFmtId="165" fontId="5" fillId="2" borderId="0" xfId="0" applyNumberFormat="1" applyFont="1" applyFill="1" applyAlignment="1" applyProtection="1">
      <alignment horizontal="right"/>
    </xf>
    <xf numFmtId="164" fontId="5" fillId="2" borderId="0" xfId="0" applyNumberFormat="1" applyFont="1" applyFill="1" applyAlignment="1" applyProtection="1">
      <alignment horizontal="right"/>
    </xf>
    <xf numFmtId="167" fontId="5" fillId="2" borderId="0" xfId="0" applyNumberFormat="1" applyFont="1" applyFill="1" applyProtection="1"/>
    <xf numFmtId="4" fontId="5" fillId="2" borderId="0" xfId="0" applyNumberFormat="1" applyFont="1" applyFill="1" applyProtection="1"/>
    <xf numFmtId="0" fontId="5" fillId="2" borderId="0" xfId="0" quotePrefix="1" applyFont="1" applyFill="1" applyAlignment="1" applyProtection="1">
      <alignment horizontal="left"/>
    </xf>
    <xf numFmtId="0" fontId="5" fillId="2" borderId="0" xfId="0" applyFont="1" applyFill="1" applyAlignment="1" applyProtection="1">
      <alignment horizontal="fill"/>
    </xf>
    <xf numFmtId="164" fontId="5" fillId="2" borderId="0" xfId="0" applyNumberFormat="1" applyFont="1" applyFill="1" applyAlignment="1" applyProtection="1">
      <alignment horizontal="fill"/>
    </xf>
    <xf numFmtId="164" fontId="5" fillId="2" borderId="0" xfId="0" applyNumberFormat="1" applyFont="1" applyFill="1"/>
    <xf numFmtId="0" fontId="6" fillId="2" borderId="0" xfId="0" quotePrefix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Co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CONGO"/>
      <sheetName val="MCONGO"/>
      <sheetName val="Saisie Monnaie"/>
      <sheetName val="Saisie TOFE"/>
      <sheetName val="TrendConjonturel"/>
      <sheetName val="FMI_BEAC"/>
      <sheetName val="Bois"/>
      <sheetName val="OUTPUT_GAP"/>
      <sheetName val="calculs gaz"/>
      <sheetName val="BDP Saisie new"/>
      <sheetName val="Saisie BDP ancien"/>
      <sheetName val="Saisie BDP"/>
      <sheetName val="PrixPetrolCGO"/>
      <sheetName val="Données communes"/>
      <sheetName val="IPI et ICAI"/>
      <sheetName val="ICA"/>
      <sheetName val="Electricité et eau"/>
      <sheetName val="Investissements pétroliers"/>
      <sheetName val="Invest non pétrolier"/>
      <sheetName val="Investissements"/>
      <sheetName val="SML"/>
      <sheetName val="CONTEXTE"/>
    </sheetNames>
    <sheetDataSet>
      <sheetData sheetId="0" refreshError="1"/>
      <sheetData sheetId="1">
        <row r="2220">
          <cell r="AA2220" t="str">
            <v>(Variations annuelles, en %)</v>
          </cell>
        </row>
        <row r="2221">
          <cell r="AC2221">
            <v>15.261365408267164</v>
          </cell>
          <cell r="AH2221">
            <v>-1.1405668051332367</v>
          </cell>
          <cell r="AM2221">
            <v>6.6520927447983533</v>
          </cell>
          <cell r="AR2221">
            <v>-1.0068761532912118</v>
          </cell>
          <cell r="AV2221">
            <v>-12.155219763197636</v>
          </cell>
          <cell r="BA2221">
            <v>-0.15527895767038136</v>
          </cell>
          <cell r="BI2221">
            <v>1.0867320694224416</v>
          </cell>
          <cell r="BR2221">
            <v>-0.1546083114757329</v>
          </cell>
          <cell r="CD2221">
            <v>-6.1092133500583667</v>
          </cell>
          <cell r="CO2221">
            <v>-1.5106052547055318</v>
          </cell>
          <cell r="DA2221">
            <v>0.42782772924210116</v>
          </cell>
          <cell r="DI2221">
            <v>2.9506868553035326</v>
          </cell>
        </row>
        <row r="2222">
          <cell r="AC2222">
            <v>1.0046175571552152</v>
          </cell>
          <cell r="AH2222">
            <v>-10.014470595505763</v>
          </cell>
          <cell r="AM2222">
            <v>2.8320096386009013</v>
          </cell>
          <cell r="AR2222">
            <v>-5.384940439328072</v>
          </cell>
          <cell r="AV2222">
            <v>-6.4610200196533265</v>
          </cell>
          <cell r="BA2222">
            <v>8.4363627441400002</v>
          </cell>
          <cell r="BI2222">
            <v>26.173290193494264</v>
          </cell>
          <cell r="BR2222">
            <v>1.4129518902646176</v>
          </cell>
          <cell r="CD2222">
            <v>-8.9250284143079419</v>
          </cell>
          <cell r="CO2222">
            <v>-10.97976607684318</v>
          </cell>
          <cell r="DA2222">
            <v>-4.379845189553409</v>
          </cell>
          <cell r="DI2222">
            <v>4.5428427631751997</v>
          </cell>
        </row>
        <row r="2223">
          <cell r="AC2223">
            <v>25.34347198570034</v>
          </cell>
          <cell r="AH2223">
            <v>3.9163410415336615</v>
          </cell>
          <cell r="AM2223">
            <v>8.5371822005868463</v>
          </cell>
          <cell r="AR2223">
            <v>1.0399976524012244</v>
          </cell>
          <cell r="AV2223">
            <v>-14.648141078860883</v>
          </cell>
          <cell r="BA2223">
            <v>-4.2775038012540376</v>
          </cell>
          <cell r="BI2223">
            <v>-12.548342756118963</v>
          </cell>
          <cell r="BR2223">
            <v>-1.3838578627556246</v>
          </cell>
          <cell r="CD2223">
            <v>-3.8384840026402229</v>
          </cell>
          <cell r="CO2223">
            <v>5.7215956247898463</v>
          </cell>
          <cell r="DA2223">
            <v>3.5196813410539805</v>
          </cell>
          <cell r="DI2223">
            <v>2.0048938047997367</v>
          </cell>
        </row>
        <row r="2224">
          <cell r="AC2224">
            <v>2.6</v>
          </cell>
          <cell r="AH2224">
            <v>2.6</v>
          </cell>
          <cell r="AM2224">
            <v>2.6</v>
          </cell>
          <cell r="AR2224">
            <v>2.6</v>
          </cell>
          <cell r="AV2224">
            <v>2.6</v>
          </cell>
          <cell r="BA2224">
            <v>2.6</v>
          </cell>
          <cell r="BI2224">
            <v>2.6</v>
          </cell>
          <cell r="BR2224">
            <v>2.6</v>
          </cell>
          <cell r="CD2224">
            <v>2.6</v>
          </cell>
          <cell r="CO2224">
            <v>2.6</v>
          </cell>
          <cell r="DA2224">
            <v>2.6</v>
          </cell>
          <cell r="DI2224">
            <v>2.6</v>
          </cell>
        </row>
        <row r="2225">
          <cell r="AC2225">
            <v>5</v>
          </cell>
          <cell r="AH2225">
            <v>4.7</v>
          </cell>
          <cell r="AM2225">
            <v>0.9</v>
          </cell>
          <cell r="AR2225">
            <v>1.7</v>
          </cell>
          <cell r="AV2225">
            <v>4.5999999999999996</v>
          </cell>
          <cell r="BA2225">
            <v>0.7</v>
          </cell>
          <cell r="BI2225">
            <v>1.2</v>
          </cell>
          <cell r="BR2225">
            <v>2.3200000000000003</v>
          </cell>
          <cell r="CD2225">
            <v>1.1000000000000001</v>
          </cell>
          <cell r="CO2225">
            <v>2.2999999999999998</v>
          </cell>
          <cell r="DA2225">
            <v>3</v>
          </cell>
          <cell r="DI2225">
            <v>4.5999999999999996</v>
          </cell>
        </row>
        <row r="2226">
          <cell r="CO2226">
            <v>1.4634146341463428</v>
          </cell>
          <cell r="DA2226">
            <v>3.2545810278529208</v>
          </cell>
          <cell r="DI2226">
            <v>6.3</v>
          </cell>
        </row>
        <row r="2228">
          <cell r="AC2228">
            <v>3.7503115205851283</v>
          </cell>
          <cell r="AH2228">
            <v>4.6349805748917738</v>
          </cell>
          <cell r="AM2228">
            <v>6.8225697108643502</v>
          </cell>
          <cell r="AR2228">
            <v>-51.462593697109448</v>
          </cell>
          <cell r="AV2228">
            <v>-4.8484411551933837</v>
          </cell>
          <cell r="BA2228">
            <v>-7.576747224036577</v>
          </cell>
          <cell r="BI2228">
            <v>33.01766784452294</v>
          </cell>
          <cell r="BR2228">
            <v>5.6086718069954671</v>
          </cell>
          <cell r="CD2228">
            <v>-35.949325496207187</v>
          </cell>
          <cell r="CO2228">
            <v>37.432468580865184</v>
          </cell>
          <cell r="DA2228">
            <v>54.823054142702233</v>
          </cell>
          <cell r="DI2228">
            <v>-10.52808235383473</v>
          </cell>
        </row>
        <row r="2229">
          <cell r="AC2229">
            <v>0.34624866811238386</v>
          </cell>
          <cell r="AH2229">
            <v>1.5258583016764113</v>
          </cell>
          <cell r="AM2229">
            <v>5.6045638776749689</v>
          </cell>
          <cell r="AR2229">
            <v>-71.539087947882734</v>
          </cell>
          <cell r="AV2229">
            <v>0.14306151645209064</v>
          </cell>
          <cell r="BA2229">
            <v>-3.000000000000016</v>
          </cell>
          <cell r="BI2229">
            <v>89.705449189985217</v>
          </cell>
          <cell r="BR2229">
            <v>0.54343606862824756</v>
          </cell>
          <cell r="CD2229">
            <v>-49.7336113041464</v>
          </cell>
          <cell r="CO2229">
            <v>61.136623552528931</v>
          </cell>
          <cell r="DA2229">
            <v>88.085804782035666</v>
          </cell>
          <cell r="DI2229">
            <v>-21.336154056602101</v>
          </cell>
        </row>
        <row r="2230">
          <cell r="AC2230">
            <v>17.245960495272197</v>
          </cell>
          <cell r="AH2230">
            <v>15.184611300278656</v>
          </cell>
          <cell r="AM2230">
            <v>10.465333685032494</v>
          </cell>
          <cell r="AR2230">
            <v>5.9393002604303486</v>
          </cell>
          <cell r="AV2230">
            <v>-8.6825228678303201</v>
          </cell>
          <cell r="BA2230">
            <v>-11.432009626955489</v>
          </cell>
          <cell r="BI2230">
            <v>-19.279891304347828</v>
          </cell>
          <cell r="BR2230">
            <v>16.59088044963276</v>
          </cell>
          <cell r="CD2230">
            <v>-10.176416611004244</v>
          </cell>
          <cell r="CO2230">
            <v>12.630225740818506</v>
          </cell>
          <cell r="DA2230">
            <v>5.0305529659301138</v>
          </cell>
          <cell r="DI2230">
            <v>18.44497774067932</v>
          </cell>
        </row>
        <row r="2231">
          <cell r="AC2231">
            <v>42.867181455432522</v>
          </cell>
          <cell r="AH2231">
            <v>7.0287789449021751</v>
          </cell>
          <cell r="AM2231">
            <v>58.620897107205714</v>
          </cell>
          <cell r="AR2231">
            <v>-32.562881966269316</v>
          </cell>
          <cell r="AV2231">
            <v>-13.93590031571652</v>
          </cell>
          <cell r="BA2231">
            <v>-25.640766982907</v>
          </cell>
          <cell r="BI2231">
            <v>-21.311090630329556</v>
          </cell>
          <cell r="BR2231">
            <v>9.7557638366285921</v>
          </cell>
          <cell r="CD2231">
            <v>-10.373370988368128</v>
          </cell>
          <cell r="CO2231">
            <v>11.704244421347097</v>
          </cell>
          <cell r="DA2231">
            <v>23.588181347837356</v>
          </cell>
          <cell r="DI2231">
            <v>-1.4367613357689621</v>
          </cell>
        </row>
        <row r="2232">
          <cell r="AC2232">
            <v>48.128291145380089</v>
          </cell>
          <cell r="AH2232">
            <v>10.232716346835234</v>
          </cell>
          <cell r="AM2232">
            <v>87.196252386171395</v>
          </cell>
          <cell r="AR2232">
            <v>-18.978336657853863</v>
          </cell>
          <cell r="AV2232">
            <v>-5.2850043846828472</v>
          </cell>
          <cell r="BA2232">
            <v>-10.655638540830804</v>
          </cell>
          <cell r="BI2232">
            <v>-8.7924568971472965</v>
          </cell>
          <cell r="BR2232">
            <v>2.6102105741554338</v>
          </cell>
          <cell r="CD2232">
            <v>-9.6762280399797547</v>
          </cell>
          <cell r="CO2232">
            <v>12.716208959955599</v>
          </cell>
          <cell r="DA2232">
            <v>20.945958193787131</v>
          </cell>
          <cell r="DI2232">
            <v>-8.8468189667632426</v>
          </cell>
        </row>
        <row r="2233">
          <cell r="AC2233">
            <v>39.514715379647562</v>
          </cell>
          <cell r="AH2233">
            <v>4.8611294802274818</v>
          </cell>
          <cell r="AM2233">
            <v>38.297671074786685</v>
          </cell>
          <cell r="AR2233">
            <v>-45.640492476060189</v>
          </cell>
          <cell r="AV2233">
            <v>-25.090428351888765</v>
          </cell>
          <cell r="BA2233">
            <v>-54.076147816349383</v>
          </cell>
          <cell r="BI2233">
            <v>-65.496220434040481</v>
          </cell>
          <cell r="BR2233">
            <v>76.424028268551226</v>
          </cell>
          <cell r="CD2233">
            <v>-14.156385194680329</v>
          </cell>
          <cell r="CO2233">
            <v>5.9262715818945351</v>
          </cell>
          <cell r="DA2233">
            <v>39.641409691629953</v>
          </cell>
          <cell r="DI2233">
            <v>37.556684026519982</v>
          </cell>
        </row>
        <row r="2235">
          <cell r="AC2235">
            <v>1.345410034476975</v>
          </cell>
          <cell r="AH2235">
            <v>-3.1308255218473433</v>
          </cell>
          <cell r="AM2235">
            <v>-7.7571608214801469</v>
          </cell>
          <cell r="AR2235">
            <v>-44.150042418750374</v>
          </cell>
          <cell r="AV2235">
            <v>-70.147076329082481</v>
          </cell>
          <cell r="BA2235">
            <v>-53.781274041326697</v>
          </cell>
          <cell r="BI2235">
            <v>13.384191228185335</v>
          </cell>
          <cell r="BR2235">
            <v>120.18699936729544</v>
          </cell>
          <cell r="CD2235">
            <v>-2.2356860874366813</v>
          </cell>
          <cell r="CO2235">
            <v>-30.807991547401787</v>
          </cell>
          <cell r="DA2235">
            <v>-28.126015120259613</v>
          </cell>
          <cell r="DI2235">
            <v>-59.593614018676597</v>
          </cell>
        </row>
        <row r="2236">
          <cell r="AC2236">
            <v>43.350132923319009</v>
          </cell>
          <cell r="AH2236">
            <v>16.546449474108172</v>
          </cell>
          <cell r="AM2236">
            <v>27.632023677358021</v>
          </cell>
          <cell r="AR2236">
            <v>13.076640022693176</v>
          </cell>
          <cell r="AV2236">
            <v>8.6551247460695571</v>
          </cell>
          <cell r="BA2236">
            <v>-2.2900486054097993</v>
          </cell>
          <cell r="BI2236">
            <v>-6.1683781084169267</v>
          </cell>
          <cell r="BR2236">
            <v>-4.7428860231641181</v>
          </cell>
          <cell r="CD2236">
            <v>2.9510396947467989</v>
          </cell>
          <cell r="CO2236">
            <v>11.022534032692221</v>
          </cell>
          <cell r="DA2236">
            <v>2.9823322812116566</v>
          </cell>
          <cell r="DI2236">
            <v>5.7631065564664112</v>
          </cell>
        </row>
        <row r="2237">
          <cell r="AC2237">
            <v>20.086153897230723</v>
          </cell>
          <cell r="AH2237">
            <v>1.3000520792375705</v>
          </cell>
          <cell r="AM2237">
            <v>26.009341396940233</v>
          </cell>
          <cell r="AR2237">
            <v>85.554882830753726</v>
          </cell>
          <cell r="AV2237">
            <v>455.54164674111775</v>
          </cell>
          <cell r="BA2237">
            <v>17.762863800176433</v>
          </cell>
          <cell r="BI2237">
            <v>3.7685872123002726</v>
          </cell>
          <cell r="BR2237">
            <v>-10.753861244468363</v>
          </cell>
          <cell r="CD2237">
            <v>58.091147835928133</v>
          </cell>
          <cell r="CO2237">
            <v>27.725935681638759</v>
          </cell>
          <cell r="DA2237">
            <v>3.8225485273604818</v>
          </cell>
          <cell r="DI2237">
            <v>26.058354501018528</v>
          </cell>
        </row>
        <row r="2238">
          <cell r="AC2238">
            <v>21.191543430665213</v>
          </cell>
          <cell r="AH2238">
            <v>0.76398122528613222</v>
          </cell>
          <cell r="AM2238">
            <v>13.046230783111511</v>
          </cell>
          <cell r="AR2238">
            <v>-11.230357436744555</v>
          </cell>
          <cell r="AV2238">
            <v>-15.376557051660306</v>
          </cell>
          <cell r="BA2238">
            <v>-10.431517492362454</v>
          </cell>
          <cell r="BI2238">
            <v>-4.0177449126343232</v>
          </cell>
          <cell r="BR2238">
            <v>7.9348458955120424</v>
          </cell>
          <cell r="CD2238">
            <v>18.034192658760414</v>
          </cell>
          <cell r="CO2238">
            <v>5.8054481698748166</v>
          </cell>
          <cell r="DA2238">
            <v>4.6344066775227759</v>
          </cell>
          <cell r="DI2238">
            <v>8.6436508252493507</v>
          </cell>
        </row>
        <row r="2240">
          <cell r="AC2240">
            <v>101.23</v>
          </cell>
          <cell r="AH2240">
            <v>101.08999999999999</v>
          </cell>
          <cell r="AM2240">
            <v>88.92</v>
          </cell>
          <cell r="AR2240">
            <v>71.17</v>
          </cell>
          <cell r="AV2240">
            <v>43.87</v>
          </cell>
          <cell r="BA2240">
            <v>27.57</v>
          </cell>
          <cell r="BI2240">
            <v>32.57</v>
          </cell>
          <cell r="BR2240">
            <v>54.31</v>
          </cell>
          <cell r="CD2240">
            <v>58.992316400510639</v>
          </cell>
          <cell r="CO2240">
            <v>43.592560621517705</v>
          </cell>
          <cell r="DA2240">
            <v>51.604825585378101</v>
          </cell>
          <cell r="DI2240">
            <v>45.51471374961438</v>
          </cell>
        </row>
        <row r="2241">
          <cell r="AC2241">
            <v>2.0588732478083624</v>
          </cell>
          <cell r="AH2241">
            <v>2.2370602937537316</v>
          </cell>
          <cell r="AM2241">
            <v>2.2137435439192066</v>
          </cell>
          <cell r="AR2241">
            <v>2.5505436211000818</v>
          </cell>
          <cell r="AV2241">
            <v>2.6774890215030376</v>
          </cell>
          <cell r="BA2241">
            <v>2.9337267127817386</v>
          </cell>
          <cell r="BI2241">
            <v>2.6208767553555594</v>
          </cell>
          <cell r="BR2241">
            <v>2.5146826930208603</v>
          </cell>
          <cell r="CD2241">
            <v>2.0157141895971642</v>
          </cell>
          <cell r="CO2241">
            <v>2.327459787240334</v>
          </cell>
          <cell r="DA2241">
            <v>2.4536792896929369</v>
          </cell>
          <cell r="DI2241">
            <v>2.3143424862883504</v>
          </cell>
        </row>
        <row r="2242">
          <cell r="AC2242">
            <v>4</v>
          </cell>
          <cell r="AH2242">
            <v>3.25</v>
          </cell>
          <cell r="AM2242">
            <v>2.95</v>
          </cell>
          <cell r="AR2242">
            <v>2.4500000000000002</v>
          </cell>
          <cell r="AV2242">
            <v>2.4500000000000002</v>
          </cell>
          <cell r="BA2242">
            <v>2.95</v>
          </cell>
          <cell r="BI2242">
            <v>3.5</v>
          </cell>
          <cell r="BR2242">
            <v>3.5</v>
          </cell>
          <cell r="CD2242">
            <v>3.25</v>
          </cell>
          <cell r="CO2242">
            <v>3.5</v>
          </cell>
          <cell r="DA2242">
            <v>4</v>
          </cell>
          <cell r="DI2242">
            <v>5</v>
          </cell>
        </row>
        <row r="2244">
          <cell r="AC2244">
            <v>-1.1737319317785451</v>
          </cell>
          <cell r="AH2244">
            <v>-13.408466462334301</v>
          </cell>
          <cell r="AM2244">
            <v>-0.55636713380304159</v>
          </cell>
          <cell r="AR2244">
            <v>-36.882423909525166</v>
          </cell>
          <cell r="AV2244">
            <v>-6.6515191324055287</v>
          </cell>
          <cell r="BA2244">
            <v>40.501455888382282</v>
          </cell>
          <cell r="BI2244">
            <v>32.54329247374347</v>
          </cell>
          <cell r="BR2244">
            <v>0.59666485798973512</v>
          </cell>
          <cell r="CD2244">
            <v>-41.090883232226091</v>
          </cell>
          <cell r="CO2244">
            <v>45.520100108228903</v>
          </cell>
          <cell r="DA2244">
            <v>46.750219128160232</v>
          </cell>
          <cell r="DI2244">
            <v>-19.701313983565207</v>
          </cell>
        </row>
        <row r="2245">
          <cell r="AC2245">
            <v>5.8757768543375137</v>
          </cell>
          <cell r="AH2245">
            <v>1.4067712243326786</v>
          </cell>
          <cell r="AM2245">
            <v>26.193734861437417</v>
          </cell>
          <cell r="AR2245">
            <v>28.143612144482173</v>
          </cell>
          <cell r="AV2245">
            <v>11.235434109265443</v>
          </cell>
          <cell r="BA2245">
            <v>-48.076242734350437</v>
          </cell>
          <cell r="BI2245">
            <v>-4.6818838006618142</v>
          </cell>
          <cell r="BR2245">
            <v>5.5773244406515161</v>
          </cell>
          <cell r="CD2245">
            <v>-19.452331879553217</v>
          </cell>
          <cell r="CO2245">
            <v>25.566692352629673</v>
          </cell>
          <cell r="DA2245">
            <v>15.955131945179387</v>
          </cell>
          <cell r="DI2245">
            <v>9.1506876867083733</v>
          </cell>
        </row>
        <row r="2246">
          <cell r="AC2246">
            <v>2.9770396203492981</v>
          </cell>
          <cell r="AH2246">
            <v>1.7268128647872603</v>
          </cell>
          <cell r="AM2246">
            <v>-3.9071894404451113</v>
          </cell>
          <cell r="AR2246">
            <v>-49.049597302246816</v>
          </cell>
          <cell r="AV2246">
            <v>-3.0752287435700589</v>
          </cell>
          <cell r="BA2246">
            <v>32.979562255697367</v>
          </cell>
          <cell r="BI2246">
            <v>26.413798515030624</v>
          </cell>
          <cell r="BR2246">
            <v>-5.0852897321578476</v>
          </cell>
          <cell r="CD2246">
            <v>-32.574866294706908</v>
          </cell>
          <cell r="CO2246">
            <v>56.312338477358082</v>
          </cell>
          <cell r="DA2246">
            <v>29.760923639181634</v>
          </cell>
          <cell r="DI2246">
            <v>-22.24177304884256</v>
          </cell>
        </row>
        <row r="2247">
          <cell r="AC2247">
            <v>10.792231545617392</v>
          </cell>
          <cell r="AH2247">
            <v>-5.0118091257669644</v>
          </cell>
          <cell r="AM2247">
            <v>-4.5194976038447381</v>
          </cell>
          <cell r="AR2247">
            <v>-39.159088520172105</v>
          </cell>
          <cell r="AV2247">
            <v>-17.535612140205124</v>
          </cell>
          <cell r="BA2247">
            <v>30.104216361383969</v>
          </cell>
          <cell r="BI2247">
            <v>25.858070649836435</v>
          </cell>
          <cell r="BR2247">
            <v>-1.7593732144379075</v>
          </cell>
          <cell r="CD2247">
            <v>-35.431089726939895</v>
          </cell>
          <cell r="CO2247">
            <v>64.417951628766161</v>
          </cell>
          <cell r="DA2247">
            <v>50.650987093678836</v>
          </cell>
          <cell r="DI2247">
            <v>-24.158096776539793</v>
          </cell>
        </row>
        <row r="2248">
          <cell r="AC2248">
            <v>7.5892567450771082</v>
          </cell>
          <cell r="AH2248">
            <v>-6.624233867929223</v>
          </cell>
          <cell r="AM2248">
            <v>-0.63720496864866139</v>
          </cell>
          <cell r="AR2248">
            <v>19.412032601090448</v>
          </cell>
          <cell r="AV2248">
            <v>-14.919182381537748</v>
          </cell>
          <cell r="BA2248">
            <v>-2.1622464727208257</v>
          </cell>
          <cell r="BI2248">
            <v>-0.43961013095266921</v>
          </cell>
          <cell r="BR2248">
            <v>3.5041106993156905</v>
          </cell>
          <cell r="CD2248">
            <v>-4.2361405536356731</v>
          </cell>
          <cell r="CO2248">
            <v>5.1855235679825773</v>
          </cell>
          <cell r="DA2248">
            <v>16.09888621984916</v>
          </cell>
          <cell r="DI2248">
            <v>-2.4644642796458598</v>
          </cell>
        </row>
        <row r="2249">
          <cell r="AC2249">
            <v>-1.1000000000000001</v>
          </cell>
          <cell r="AH2249">
            <v>4.4042183436147342</v>
          </cell>
          <cell r="AM2249">
            <v>-0.43885408461416953</v>
          </cell>
          <cell r="AR2249">
            <v>-3.6</v>
          </cell>
          <cell r="AV2249">
            <v>3.1913917955211257</v>
          </cell>
          <cell r="BA2249">
            <v>-8.8845365781354495</v>
          </cell>
          <cell r="BI2249">
            <v>-5.2669407837940163</v>
          </cell>
          <cell r="BR2249">
            <v>-12.610927291258921</v>
          </cell>
          <cell r="CD2249">
            <v>-3.2611387079683585</v>
          </cell>
          <cell r="CO2249">
            <v>-3.5644717899678491</v>
          </cell>
          <cell r="DA2249">
            <v>-2.5220507435098072</v>
          </cell>
          <cell r="DI2249" t="str">
            <v>…</v>
          </cell>
        </row>
        <row r="2250">
          <cell r="AC2250">
            <v>-1</v>
          </cell>
          <cell r="AH2250">
            <v>9.8243124115041454</v>
          </cell>
          <cell r="AM2250">
            <v>-1.3282482037563548E-2</v>
          </cell>
          <cell r="AR2250">
            <v>1.0124117631576959</v>
          </cell>
          <cell r="AV2250">
            <v>2.3952531683008926</v>
          </cell>
          <cell r="BA2250">
            <v>-1.8469933735761668</v>
          </cell>
          <cell r="BI2250">
            <v>1.6842282031264366</v>
          </cell>
          <cell r="BR2250">
            <v>-1.089882492157479</v>
          </cell>
          <cell r="CD2250">
            <v>4.5311326785908435</v>
          </cell>
          <cell r="CO2250">
            <v>1.2756127038688003</v>
          </cell>
          <cell r="DA2250">
            <v>-1.5419519002575544</v>
          </cell>
          <cell r="DI2250" t="str">
            <v>…</v>
          </cell>
        </row>
        <row r="2251">
          <cell r="AC2251">
            <v>-1.1000000000000001</v>
          </cell>
          <cell r="AH2251">
            <v>3.9809116093183534</v>
          </cell>
          <cell r="AM2251">
            <v>-0.4</v>
          </cell>
          <cell r="AR2251">
            <v>-3.8</v>
          </cell>
          <cell r="AV2251">
            <v>4.4943297833569096</v>
          </cell>
          <cell r="BA2251">
            <v>-5.4763546445020133</v>
          </cell>
          <cell r="BI2251">
            <v>6.4497177850256104</v>
          </cell>
          <cell r="BR2251">
            <v>0.88143776880209579</v>
          </cell>
          <cell r="CD2251">
            <v>1.811085778840682</v>
          </cell>
          <cell r="CO2251">
            <v>2.6004296969186047</v>
          </cell>
          <cell r="DA2251">
            <v>-1.2397940464951906</v>
          </cell>
          <cell r="DI2251" t="str">
            <v>…</v>
          </cell>
        </row>
        <row r="2252">
          <cell r="AC2252">
            <v>0.4</v>
          </cell>
          <cell r="AH2252">
            <v>-4</v>
          </cell>
          <cell r="AM2252">
            <v>-3.6</v>
          </cell>
          <cell r="AR2252">
            <v>0.1</v>
          </cell>
          <cell r="AV2252" t="str">
            <v>…</v>
          </cell>
          <cell r="BA2252" t="str">
            <v>…</v>
          </cell>
          <cell r="BI2252" t="str">
            <v>…</v>
          </cell>
          <cell r="BR2252" t="str">
            <v>…</v>
          </cell>
          <cell r="CD2252" t="str">
            <v>…</v>
          </cell>
          <cell r="CO2252" t="str">
            <v>…</v>
          </cell>
          <cell r="DA2252" t="str">
            <v>…</v>
          </cell>
          <cell r="DI2252" t="str">
            <v>…</v>
          </cell>
        </row>
        <row r="2253">
          <cell r="AA2253" t="str">
            <v>(Contribution à la croissance de la masse monétaire, en %)</v>
          </cell>
        </row>
        <row r="2254">
          <cell r="AC2254">
            <v>2.2194313446753178</v>
          </cell>
          <cell r="AH2254">
            <v>-4.0981593281652691</v>
          </cell>
          <cell r="AM2254">
            <v>-10.194657062224021</v>
          </cell>
          <cell r="AR2254">
            <v>-46.709070627891492</v>
          </cell>
          <cell r="AV2254">
            <v>-46.538876669706568</v>
          </cell>
          <cell r="BA2254">
            <v>-12.352877932805644</v>
          </cell>
          <cell r="BI2254">
            <v>1.5370242449636038</v>
          </cell>
          <cell r="BR2254">
            <v>17.078058331234253</v>
          </cell>
          <cell r="CD2254">
            <v>-0.50194267775270518</v>
          </cell>
          <cell r="CO2254">
            <v>-13.391592476782231</v>
          </cell>
          <cell r="DA2254">
            <v>-4.5374280263925382</v>
          </cell>
          <cell r="DI2254">
            <v>-6.4524062445329555</v>
          </cell>
        </row>
        <row r="2255">
          <cell r="AC2255">
            <v>18.972112085989895</v>
          </cell>
          <cell r="AH2255">
            <v>4.8621405534514013</v>
          </cell>
          <cell r="AM2255">
            <v>23.240887845335532</v>
          </cell>
          <cell r="AR2255">
            <v>35.478713191146937</v>
          </cell>
          <cell r="AV2255">
            <v>31.162319618046258</v>
          </cell>
          <cell r="BA2255">
            <v>1.9213604404431885</v>
          </cell>
          <cell r="BI2255">
            <v>-5.554769157597927</v>
          </cell>
          <cell r="BR2255">
            <v>-9.1432124357222122</v>
          </cell>
          <cell r="CD2255">
            <v>18.536135336513119</v>
          </cell>
          <cell r="CO2255">
            <v>19.197040646657047</v>
          </cell>
          <cell r="DA2255">
            <v>9.1718347039153141</v>
          </cell>
          <cell r="DI2255">
            <v>15.096057069782306</v>
          </cell>
        </row>
        <row r="2256">
          <cell r="AC2256">
            <v>28.598167802914986</v>
          </cell>
          <cell r="AH2256">
            <v>5.6273802539168774</v>
          </cell>
          <cell r="AM2256">
            <v>24.303127372704612</v>
          </cell>
          <cell r="AR2256">
            <v>37.1073392174671</v>
          </cell>
          <cell r="AV2256">
            <v>32.034204173595839</v>
          </cell>
          <cell r="BA2256">
            <v>3.1156305405328615</v>
          </cell>
          <cell r="BI2256">
            <v>-2.9569569796278854</v>
          </cell>
          <cell r="BR2256">
            <v>-7.0968232890765242</v>
          </cell>
          <cell r="CD2256">
            <v>19.250354294796239</v>
          </cell>
          <cell r="CO2256">
            <v>16.875055853673306</v>
          </cell>
          <cell r="DA2256">
            <v>3.4763520447572493</v>
          </cell>
          <cell r="DI2256">
            <v>15.66738119919269</v>
          </cell>
        </row>
        <row r="2257">
          <cell r="AC2257">
            <v>17.818298094121666</v>
          </cell>
          <cell r="AH2257">
            <v>0.76046617392299076</v>
          </cell>
          <cell r="AM2257">
            <v>14.902533655529492</v>
          </cell>
          <cell r="AR2257">
            <v>32.084580359265374</v>
          </cell>
          <cell r="AV2257">
            <v>27.799452819054775</v>
          </cell>
          <cell r="BA2257">
            <v>4.5542926577923462</v>
          </cell>
          <cell r="BI2257">
            <v>1.2703975902250113</v>
          </cell>
          <cell r="BR2257">
            <v>-3.9192275043196103</v>
          </cell>
          <cell r="CD2257">
            <v>17.505469502773973</v>
          </cell>
          <cell r="CO2257">
            <v>11.190506287792374</v>
          </cell>
          <cell r="DA2257">
            <v>1.8624627413361627</v>
          </cell>
          <cell r="DI2257">
            <v>12.59791701302578</v>
          </cell>
        </row>
        <row r="2258">
          <cell r="AC2258">
            <v>10.779869708793319</v>
          </cell>
          <cell r="AH2258">
            <v>4.8669140799938866</v>
          </cell>
          <cell r="AM2258">
            <v>9.4005937171751199</v>
          </cell>
          <cell r="AR2258">
            <v>5.0227588582017253</v>
          </cell>
          <cell r="AV2258">
            <v>4.2347513545410633</v>
          </cell>
          <cell r="BA2258">
            <v>-1.4386621172594791</v>
          </cell>
          <cell r="BI2258">
            <v>-4.2273545698529027</v>
          </cell>
          <cell r="BR2258">
            <v>-3.1775957847569072</v>
          </cell>
          <cell r="CD2258">
            <v>1.7448847920222559</v>
          </cell>
          <cell r="CO2258">
            <v>5.6845495658809444</v>
          </cell>
          <cell r="DA2258">
            <v>1.6138893034210762</v>
          </cell>
          <cell r="DI2258">
            <v>3.0694641861669094</v>
          </cell>
        </row>
        <row r="2259">
          <cell r="AC2259">
            <v>-9.6260557169250909</v>
          </cell>
          <cell r="AH2259">
            <v>-0.76523970046547607</v>
          </cell>
          <cell r="AM2259">
            <v>-1.0622395273690799</v>
          </cell>
          <cell r="AR2259">
            <v>-1.6286260263201626</v>
          </cell>
          <cell r="AV2259">
            <v>-0.87188455554958111</v>
          </cell>
          <cell r="BA2259">
            <v>-1.1942701000896729</v>
          </cell>
          <cell r="BI2259">
            <v>-2.5978121779700416</v>
          </cell>
          <cell r="BR2259">
            <v>-2.0463891466456881</v>
          </cell>
          <cell r="CD2259">
            <v>-0.71421895828311932</v>
          </cell>
          <cell r="CO2259">
            <v>2.3219847929837414</v>
          </cell>
          <cell r="DA2259">
            <v>5.6954826591580652</v>
          </cell>
          <cell r="DI2259">
            <v>-0.57132412941038346</v>
          </cell>
        </row>
        <row r="2260">
          <cell r="AC2260">
            <v>21.191543430665213</v>
          </cell>
          <cell r="AH2260">
            <v>0.76398122528613222</v>
          </cell>
          <cell r="AM2260">
            <v>13.046230783111511</v>
          </cell>
          <cell r="AR2260">
            <v>-11.230357436744555</v>
          </cell>
          <cell r="AV2260">
            <v>-15.376557051660306</v>
          </cell>
          <cell r="BA2260">
            <v>-10.431517492362454</v>
          </cell>
          <cell r="BI2260">
            <v>-4.0177449126343232</v>
          </cell>
          <cell r="BR2260">
            <v>7.9348458955120424</v>
          </cell>
          <cell r="CD2260">
            <v>18.034192658760414</v>
          </cell>
          <cell r="CO2260">
            <v>5.8054481698748166</v>
          </cell>
          <cell r="DA2260">
            <v>4.6344066775227759</v>
          </cell>
          <cell r="DI2260">
            <v>8.6436508252493507</v>
          </cell>
        </row>
        <row r="2261">
          <cell r="AA2261" t="str">
            <v>(Contribution à la croissance réelle, en %)</v>
          </cell>
        </row>
        <row r="2262">
          <cell r="AC2262">
            <v>15.261365408267164</v>
          </cell>
          <cell r="AH2262">
            <v>-1.1405668051332367</v>
          </cell>
          <cell r="AM2262">
            <v>6.6520927447983533</v>
          </cell>
          <cell r="AR2262">
            <v>-1.0068761532912118</v>
          </cell>
          <cell r="AV2262">
            <v>-12.155219763197636</v>
          </cell>
          <cell r="BA2262">
            <v>-0.15527895767038136</v>
          </cell>
          <cell r="BI2262">
            <v>1.0867320694224416</v>
          </cell>
          <cell r="BR2262">
            <v>-0.1546083114757329</v>
          </cell>
          <cell r="CD2262">
            <v>-6.1092133500583667</v>
          </cell>
          <cell r="CO2262">
            <v>-1.5106052547055318</v>
          </cell>
          <cell r="DA2262">
            <v>0.42782772924210116</v>
          </cell>
          <cell r="DI2262">
            <v>2.9506868553035326</v>
          </cell>
        </row>
        <row r="2263">
          <cell r="AC2263">
            <v>0.41615193149437374</v>
          </cell>
          <cell r="AH2263">
            <v>-3.6352695201175274</v>
          </cell>
          <cell r="AM2263">
            <v>0.93574584298982388</v>
          </cell>
          <cell r="AR2263">
            <v>-1.7155485972173528</v>
          </cell>
          <cell r="AV2263">
            <v>-1.9673355763814433</v>
          </cell>
          <cell r="BA2263">
            <v>2.7353271303588031</v>
          </cell>
          <cell r="BI2263">
            <v>9.2164183954558148</v>
          </cell>
          <cell r="BR2263">
            <v>0.62101845690870816</v>
          </cell>
          <cell r="CD2263">
            <v>-3.9843009923244077</v>
          </cell>
          <cell r="CO2263">
            <v>-4.7545748242692305</v>
          </cell>
          <cell r="DA2263">
            <v>-1.7142597237984551</v>
          </cell>
          <cell r="DI2263">
            <v>1.6929375591906246</v>
          </cell>
        </row>
        <row r="2264">
          <cell r="AC2264">
            <v>14.845213476772789</v>
          </cell>
          <cell r="AH2264">
            <v>2.4947027149842946</v>
          </cell>
          <cell r="AM2264">
            <v>5.7163469018085253</v>
          </cell>
          <cell r="AR2264">
            <v>0.70867244392614481</v>
          </cell>
          <cell r="AV2264">
            <v>-10.187884186816193</v>
          </cell>
          <cell r="BA2264">
            <v>-2.8906060880291888</v>
          </cell>
          <cell r="BI2264">
            <v>-8.129686326033374</v>
          </cell>
          <cell r="BR2264">
            <v>-0.77562676838444111</v>
          </cell>
          <cell r="CD2264">
            <v>-2.1249123577339586</v>
          </cell>
          <cell r="CO2264">
            <v>3.2439695695637036</v>
          </cell>
          <cell r="DA2264">
            <v>2.1420874530405567</v>
          </cell>
          <cell r="DI2264">
            <v>1.2577492961129035</v>
          </cell>
        </row>
        <row r="2265">
          <cell r="AC2265">
            <v>13.376206212933681</v>
          </cell>
          <cell r="AH2265">
            <v>4.3191365017922472</v>
          </cell>
          <cell r="AM2265">
            <v>7.596628461109213</v>
          </cell>
          <cell r="AR2265">
            <v>8.357822063744317</v>
          </cell>
          <cell r="AV2265">
            <v>-23.763641306463494</v>
          </cell>
          <cell r="BA2265">
            <v>-7.8085976414060525</v>
          </cell>
          <cell r="BI2265">
            <v>-20.370433132798379</v>
          </cell>
          <cell r="BR2265">
            <v>-5.0017301325240799</v>
          </cell>
          <cell r="CD2265">
            <v>-4.59634033890302</v>
          </cell>
          <cell r="CO2265">
            <v>17.728886178710376</v>
          </cell>
          <cell r="DA2265">
            <v>0.54090234229052181</v>
          </cell>
          <cell r="DI2265">
            <v>4.6981591280307802</v>
          </cell>
        </row>
        <row r="2266">
          <cell r="AC2266">
            <v>3.4490429493089731</v>
          </cell>
          <cell r="AH2266">
            <v>3.0586595704148407</v>
          </cell>
          <cell r="AM2266">
            <v>4.479188847885438</v>
          </cell>
          <cell r="AR2266">
            <v>-0.78229524426806452</v>
          </cell>
          <cell r="AV2266">
            <v>-4.7357435747315995</v>
          </cell>
          <cell r="BA2266">
            <v>0.3500069256457633</v>
          </cell>
          <cell r="BI2266">
            <v>-19.592254430816837</v>
          </cell>
          <cell r="BR2266">
            <v>-5.6036602342063073</v>
          </cell>
          <cell r="CD2266">
            <v>-0.14693667126011117</v>
          </cell>
          <cell r="CO2266">
            <v>8.6392052334622846</v>
          </cell>
          <cell r="DA2266">
            <v>-1.2664375371872321</v>
          </cell>
          <cell r="DI2266">
            <v>-2.6399649433610652</v>
          </cell>
        </row>
        <row r="2267">
          <cell r="AC2267">
            <v>2.7932695050839342</v>
          </cell>
          <cell r="AH2267">
            <v>-1.4822001709718644</v>
          </cell>
          <cell r="AM2267">
            <v>1.0891096327245064</v>
          </cell>
          <cell r="AR2267">
            <v>-2.9879533983512698</v>
          </cell>
          <cell r="AV2267">
            <v>-2.8676421336493783</v>
          </cell>
          <cell r="BA2267">
            <v>2.4113554939308606</v>
          </cell>
          <cell r="BI2267">
            <v>-7.4228110833860024</v>
          </cell>
          <cell r="BR2267">
            <v>-0.34383449354778606</v>
          </cell>
          <cell r="CD2267">
            <v>-1.3201448075636466</v>
          </cell>
          <cell r="CO2267">
            <v>6.550495579657305</v>
          </cell>
          <cell r="DA2267">
            <v>0.99814675581405343</v>
          </cell>
          <cell r="DI2267">
            <v>-3.8888387543931291</v>
          </cell>
        </row>
        <row r="2268">
          <cell r="AC2268">
            <v>0.65576732817122929</v>
          </cell>
          <cell r="AH2268">
            <v>4.5408676540238577</v>
          </cell>
          <cell r="AM2268">
            <v>3.3900812421081015</v>
          </cell>
          <cell r="AR2268">
            <v>2.2056502658088268</v>
          </cell>
          <cell r="AV2268">
            <v>-1.8681000292158509</v>
          </cell>
          <cell r="BA2268">
            <v>-2.0613525588589376</v>
          </cell>
          <cell r="BI2268">
            <v>-12.169435065566537</v>
          </cell>
          <cell r="BR2268">
            <v>-5.2598257406585205</v>
          </cell>
          <cell r="CD2268">
            <v>1.1732081363035372</v>
          </cell>
          <cell r="CO2268">
            <v>2.0887096538049774</v>
          </cell>
          <cell r="DA2268">
            <v>-2.2645842930012869</v>
          </cell>
          <cell r="DI2268">
            <v>1.248873811032067</v>
          </cell>
        </row>
        <row r="2269">
          <cell r="AC2269">
            <v>9.9271632636246991</v>
          </cell>
          <cell r="AH2269">
            <v>1.2604769313774233</v>
          </cell>
          <cell r="AM2269">
            <v>3.1174396132237669</v>
          </cell>
          <cell r="AR2269">
            <v>9.140117308012373</v>
          </cell>
          <cell r="AV2269">
            <v>-19.027897731731887</v>
          </cell>
          <cell r="BA2269">
            <v>-8.158604567051821</v>
          </cell>
          <cell r="BI2269">
            <v>-0.77817870198154293</v>
          </cell>
          <cell r="BR2269">
            <v>0.60193010168223593</v>
          </cell>
          <cell r="CD2269">
            <v>-4.4494036676429136</v>
          </cell>
          <cell r="CO2269">
            <v>9.0896809452480909</v>
          </cell>
          <cell r="DA2269">
            <v>1.807339879477754</v>
          </cell>
          <cell r="DI2269">
            <v>7.3381240713918512</v>
          </cell>
        </row>
        <row r="2270">
          <cell r="AC2270">
            <v>0.46083603732624512</v>
          </cell>
          <cell r="AH2270">
            <v>0.38516229656494183</v>
          </cell>
          <cell r="AM2270">
            <v>0.75550197452376466</v>
          </cell>
          <cell r="AR2270">
            <v>0.94810429731405876</v>
          </cell>
          <cell r="AV2270">
            <v>-4.3225796429937677</v>
          </cell>
          <cell r="BA2270">
            <v>-1.6719832903360889</v>
          </cell>
          <cell r="BI2270">
            <v>-2.9246839461923768</v>
          </cell>
          <cell r="BR2270">
            <v>0.31910495868047817</v>
          </cell>
          <cell r="CD2270">
            <v>0.82397824053136415</v>
          </cell>
          <cell r="CO2270">
            <v>2.1762987747652889</v>
          </cell>
          <cell r="DA2270">
            <v>1.4998725179843675</v>
          </cell>
          <cell r="DI2270">
            <v>1.6255114490395528</v>
          </cell>
        </row>
        <row r="2271">
          <cell r="AC2271">
            <v>5.0391241703786411</v>
          </cell>
          <cell r="AH2271">
            <v>1.3544819873229788</v>
          </cell>
          <cell r="AM2271">
            <v>3.8403027995332648</v>
          </cell>
          <cell r="AR2271">
            <v>7.0406276597786368</v>
          </cell>
          <cell r="AV2271">
            <v>-9.0920439650510065</v>
          </cell>
          <cell r="BA2271">
            <v>-6.1573860562381748</v>
          </cell>
          <cell r="BI2271">
            <v>-1.7461102630439214</v>
          </cell>
          <cell r="BR2271">
            <v>-1.5450941390986642E-2</v>
          </cell>
          <cell r="CD2271">
            <v>-5.2932977720479766</v>
          </cell>
          <cell r="CO2271">
            <v>6.8921704365264613</v>
          </cell>
          <cell r="DA2271">
            <v>0.28593028736353082</v>
          </cell>
          <cell r="DI2271">
            <v>5.7126126223522933</v>
          </cell>
        </row>
        <row r="2272">
          <cell r="AC2272">
            <v>3.6185510604989051</v>
          </cell>
          <cell r="AH2272">
            <v>1.1286707298481016</v>
          </cell>
          <cell r="AM2272">
            <v>-2.4861390388395401</v>
          </cell>
          <cell r="AR2272">
            <v>8.8831199014723978</v>
          </cell>
          <cell r="AV2272">
            <v>-1.2445861137353404</v>
          </cell>
          <cell r="BA2272">
            <v>-20.613021406440001</v>
          </cell>
          <cell r="BI2272">
            <v>-0.43538688045243762</v>
          </cell>
          <cell r="BR2272">
            <v>0.57762883920809294</v>
          </cell>
          <cell r="CD2272">
            <v>-5.6999208632939791</v>
          </cell>
          <cell r="CO2272">
            <v>6.8753050021607196</v>
          </cell>
          <cell r="DA2272">
            <v>-0.58276749017320528</v>
          </cell>
          <cell r="DI2272">
            <v>2.6963483887730226</v>
          </cell>
        </row>
        <row r="2273">
          <cell r="AC2273">
            <v>1.4205731098797332</v>
          </cell>
          <cell r="AH2273">
            <v>0.22581125747488223</v>
          </cell>
          <cell r="AM2273">
            <v>6.3264418383728023</v>
          </cell>
          <cell r="AR2273">
            <v>-1.8424922416937588</v>
          </cell>
          <cell r="AV2273">
            <v>-4.321375951222814</v>
          </cell>
          <cell r="BA2273">
            <v>10.441643977478678</v>
          </cell>
          <cell r="BI2273">
            <v>-1.3107233825914828</v>
          </cell>
          <cell r="BR2273">
            <v>-0.59307978059907851</v>
          </cell>
          <cell r="CD2273">
            <v>0.40662309124599866</v>
          </cell>
          <cell r="CO2273">
            <v>1.6865434365742789E-2</v>
          </cell>
          <cell r="DA2273">
            <v>0.86869777753673483</v>
          </cell>
          <cell r="DI2273">
            <v>3.0162642335792729</v>
          </cell>
        </row>
        <row r="2274">
          <cell r="AC2274">
            <v>4.4272030559198088</v>
          </cell>
          <cell r="AH2274">
            <v>-0.4791673525105008</v>
          </cell>
          <cell r="AM2274">
            <v>-1.4783651608332649</v>
          </cell>
          <cell r="AR2274">
            <v>1.1513853509196859</v>
          </cell>
          <cell r="AV2274">
            <v>-5.6132741236871126</v>
          </cell>
          <cell r="BA2274">
            <v>-0.32923522047755349</v>
          </cell>
          <cell r="BI2274">
            <v>3.8926155072547526</v>
          </cell>
          <cell r="BR2274">
            <v>0.29827608439274422</v>
          </cell>
          <cell r="CD2274">
            <v>1.9915863873700548E-2</v>
          </cell>
          <cell r="CO2274">
            <v>2.1211733956340142E-2</v>
          </cell>
          <cell r="DA2274">
            <v>2.1537074129855567E-2</v>
          </cell>
          <cell r="DI2274">
            <v>0</v>
          </cell>
        </row>
        <row r="2275">
          <cell r="AC2275">
            <v>1.8851578167557022</v>
          </cell>
          <cell r="AH2275">
            <v>-5.4597011020706754</v>
          </cell>
          <cell r="AM2275">
            <v>-0.94454258757104126</v>
          </cell>
          <cell r="AR2275">
            <v>-9.3646903287611885</v>
          </cell>
          <cell r="AV2275">
            <v>11.608420131399503</v>
          </cell>
          <cell r="BA2275">
            <v>7.6533226743095106</v>
          </cell>
          <cell r="BI2275">
            <v>21.457156920356528</v>
          </cell>
          <cell r="BR2275">
            <v>4.8471218210483427</v>
          </cell>
          <cell r="CD2275">
            <v>-1.5128730111553468</v>
          </cell>
          <cell r="CO2275">
            <v>-19.23949143341591</v>
          </cell>
          <cell r="DA2275">
            <v>-0.11307461304841578</v>
          </cell>
          <cell r="DI2275">
            <v>-1.7474722727272523</v>
          </cell>
        </row>
        <row r="2276">
          <cell r="AC2276">
            <v>-4.989269217219503</v>
          </cell>
          <cell r="AH2276">
            <v>-3.8003738897926778</v>
          </cell>
          <cell r="AM2276">
            <v>2.346862425485575</v>
          </cell>
          <cell r="AR2276">
            <v>-1.0103020151541657</v>
          </cell>
          <cell r="AV2276">
            <v>2.0675476977096992</v>
          </cell>
          <cell r="BA2276">
            <v>5.6855331351607097</v>
          </cell>
          <cell r="BI2276">
            <v>14.191074635352646</v>
          </cell>
          <cell r="BR2276">
            <v>1.687890597819856</v>
          </cell>
          <cell r="CD2276">
            <v>-7.5810410927030585</v>
          </cell>
          <cell r="CO2276">
            <v>-7.5835271548540222</v>
          </cell>
          <cell r="DA2276">
            <v>-1.1627975820207235</v>
          </cell>
          <cell r="DI2276">
            <v>3.2237356144600895</v>
          </cell>
        </row>
        <row r="2277">
          <cell r="AC2277">
            <v>6.8744270339752038</v>
          </cell>
          <cell r="AH2277">
            <v>-1.6593272122779981</v>
          </cell>
          <cell r="AM2277">
            <v>-3.2914050130566164</v>
          </cell>
          <cell r="AR2277">
            <v>-8.3543883136070232</v>
          </cell>
          <cell r="AV2277">
            <v>9.5408724336898043</v>
          </cell>
          <cell r="BA2277">
            <v>1.9677895391488016</v>
          </cell>
          <cell r="BI2277">
            <v>7.2660822850038818</v>
          </cell>
          <cell r="BR2277">
            <v>3.1592312232284909</v>
          </cell>
          <cell r="CD2277">
            <v>6.0681680815477073</v>
          </cell>
          <cell r="CO2277">
            <v>-11.655964278561891</v>
          </cell>
          <cell r="DA2277">
            <v>1.0497229689723075</v>
          </cell>
          <cell r="DI2277">
            <v>-4.9712078871873411</v>
          </cell>
        </row>
        <row r="2278">
          <cell r="AA2278" t="str">
            <v>(En pourcentage du PIB, sauf indication contraire)</v>
          </cell>
        </row>
        <row r="2279">
          <cell r="AC2279">
            <v>43.816828270027067</v>
          </cell>
          <cell r="AH2279">
            <v>46.719762165788445</v>
          </cell>
          <cell r="AM2279">
            <v>50.713178207624779</v>
          </cell>
          <cell r="AR2279">
            <v>74.615422116956296</v>
          </cell>
          <cell r="AV2279">
            <v>59.693650453642768</v>
          </cell>
          <cell r="BA2279">
            <v>41.602870022970123</v>
          </cell>
          <cell r="BI2279">
            <v>36.578226468720452</v>
          </cell>
          <cell r="BR2279">
            <v>37.290009248681436</v>
          </cell>
          <cell r="CD2279">
            <v>38.072522403518867</v>
          </cell>
          <cell r="CO2279">
            <v>40.170775953148471</v>
          </cell>
          <cell r="DA2279">
            <v>36.808852902293694</v>
          </cell>
          <cell r="DI2279">
            <v>44.843890875106226</v>
          </cell>
        </row>
        <row r="2280">
          <cell r="AC2280">
            <v>20.858356749038375</v>
          </cell>
          <cell r="AH2280">
            <v>22.563588558734935</v>
          </cell>
          <cell r="AM2280">
            <v>20.633255106128964</v>
          </cell>
          <cell r="AR2280">
            <v>39.022896468204337</v>
          </cell>
          <cell r="AV2280">
            <v>44.401594556347</v>
          </cell>
          <cell r="BA2280">
            <v>11.752210858800265</v>
          </cell>
          <cell r="BI2280">
            <v>11.460415033965262</v>
          </cell>
          <cell r="BR2280">
            <v>12.404674191459465</v>
          </cell>
          <cell r="CD2280">
            <v>5.5713886141130704</v>
          </cell>
          <cell r="CO2280">
            <v>13.201534812064109</v>
          </cell>
          <cell r="DA2280">
            <v>11.675471614617186</v>
          </cell>
          <cell r="DI2280">
            <v>14.815286396362229</v>
          </cell>
        </row>
        <row r="2281">
          <cell r="AC2281">
            <v>62.536448764494821</v>
          </cell>
          <cell r="AH2281">
            <v>59.386260931896942</v>
          </cell>
          <cell r="AM2281">
            <v>52.650854568404895</v>
          </cell>
          <cell r="AR2281">
            <v>41.29530996434481</v>
          </cell>
          <cell r="AV2281">
            <v>36.5305314826984</v>
          </cell>
          <cell r="BA2281">
            <v>39.572641808156554</v>
          </cell>
          <cell r="BI2281">
            <v>60.8454893249354</v>
          </cell>
          <cell r="BR2281">
            <v>61.970070650213906</v>
          </cell>
          <cell r="CD2281">
            <v>50.311187723078234</v>
          </cell>
          <cell r="CO2281">
            <v>52.319144643660273</v>
          </cell>
          <cell r="DA2281">
            <v>61.103156617462986</v>
          </cell>
          <cell r="DI2281">
            <v>54.482724516524094</v>
          </cell>
        </row>
        <row r="2282">
          <cell r="AC2282">
            <v>57.130673553241436</v>
          </cell>
          <cell r="AH2282">
            <v>57.131158122034108</v>
          </cell>
          <cell r="AM2282">
            <v>54.02423992187456</v>
          </cell>
          <cell r="AR2282">
            <v>40.799833912099416</v>
          </cell>
          <cell r="AV2282">
            <v>33.167236064871453</v>
          </cell>
          <cell r="BA2282">
            <v>27.365952379432763</v>
          </cell>
          <cell r="BI2282">
            <v>55.171957102630763</v>
          </cell>
          <cell r="BR2282">
            <v>51.94048592780365</v>
          </cell>
          <cell r="CD2282">
            <v>49.746841543642148</v>
          </cell>
          <cell r="CO2282">
            <v>48.428252843209506</v>
          </cell>
          <cell r="DA2282">
            <v>54.846826323829845</v>
          </cell>
          <cell r="DI2282">
            <v>49.095220851557954</v>
          </cell>
        </row>
        <row r="2284">
          <cell r="AC2284">
            <v>32.832188063087159</v>
          </cell>
          <cell r="AH2284">
            <v>34.445191207331177</v>
          </cell>
          <cell r="AM2284">
            <v>35.077654880060912</v>
          </cell>
          <cell r="AR2284">
            <v>20.481102473357907</v>
          </cell>
          <cell r="AV2284">
            <v>22.233759444083404</v>
          </cell>
          <cell r="BA2284">
            <v>19.085871445273984</v>
          </cell>
          <cell r="BI2284">
            <v>23.350809938886545</v>
          </cell>
          <cell r="BR2284">
            <v>24.161993663064802</v>
          </cell>
          <cell r="CD2284">
            <v>19.890735188153592</v>
          </cell>
          <cell r="CO2284">
            <v>21.021770671764219</v>
          </cell>
          <cell r="DA2284">
            <v>26.047590308615163</v>
          </cell>
          <cell r="DI2284">
            <v>25.284214808761231</v>
          </cell>
        </row>
        <row r="2285">
          <cell r="AC2285">
            <v>25.358644380454802</v>
          </cell>
          <cell r="AH2285">
            <v>25.813956757111338</v>
          </cell>
          <cell r="AM2285">
            <v>25.988199706616932</v>
          </cell>
          <cell r="AR2285">
            <v>8.897566101978839</v>
          </cell>
          <cell r="AV2285">
            <v>10.165664017543035</v>
          </cell>
          <cell r="BA2285">
            <v>9.1585206440572673</v>
          </cell>
          <cell r="BI2285">
            <v>15.980330614323535</v>
          </cell>
          <cell r="BR2285">
            <v>15.742391895929336</v>
          </cell>
          <cell r="CD2285">
            <v>10.170510832790518</v>
          </cell>
          <cell r="CO2285">
            <v>12.602773672027787</v>
          </cell>
          <cell r="DA2285">
            <v>18.970762399986882</v>
          </cell>
          <cell r="DI2285">
            <v>16.190308853040303</v>
          </cell>
        </row>
        <row r="2286">
          <cell r="AC2286">
            <v>7.4735436826323598</v>
          </cell>
          <cell r="AH2286">
            <v>8.6312344502198339</v>
          </cell>
          <cell r="AM2286">
            <v>9.0894551734439801</v>
          </cell>
          <cell r="AR2286">
            <v>11.583536371379067</v>
          </cell>
          <cell r="AV2286">
            <v>12.068095426540372</v>
          </cell>
          <cell r="BA2286">
            <v>9.9273508012167131</v>
          </cell>
          <cell r="BI2286">
            <v>7.3704793245630089</v>
          </cell>
          <cell r="BR2286">
            <v>8.4196017671354646</v>
          </cell>
          <cell r="CD2286">
            <v>9.7202243553630705</v>
          </cell>
          <cell r="CO2286">
            <v>8.418996999736434</v>
          </cell>
          <cell r="DA2286">
            <v>7.0768279086282799</v>
          </cell>
          <cell r="DI2286">
            <v>9.0939059557209259</v>
          </cell>
        </row>
        <row r="2287">
          <cell r="AC2287">
            <v>28.066279296836083</v>
          </cell>
          <cell r="AH2287">
            <v>30.118773920418462</v>
          </cell>
          <cell r="AM2287">
            <v>45.544571478006773</v>
          </cell>
          <cell r="AR2287">
            <v>36.94722597692158</v>
          </cell>
          <cell r="AV2287">
            <v>36.278350403177498</v>
          </cell>
          <cell r="BA2287">
            <v>25.055338550427354</v>
          </cell>
          <cell r="BI2287">
            <v>18.134034049341448</v>
          </cell>
          <cell r="BR2287">
            <v>19.500825664921191</v>
          </cell>
          <cell r="CD2287">
            <v>22.463862073983663</v>
          </cell>
          <cell r="CO2287">
            <v>19.296707342420916</v>
          </cell>
          <cell r="DA2287">
            <v>19.086345440398677</v>
          </cell>
          <cell r="DI2287">
            <v>20.409525994290981</v>
          </cell>
        </row>
        <row r="2288">
          <cell r="AC2288">
            <v>11.325862692716269</v>
          </cell>
          <cell r="AH2288">
            <v>12.517963380288879</v>
          </cell>
          <cell r="AM2288">
            <v>22.339310095021869</v>
          </cell>
          <cell r="AR2288">
            <v>21.772942514212883</v>
          </cell>
          <cell r="AV2288">
            <v>23.527703249744953</v>
          </cell>
          <cell r="BA2288">
            <v>19.523807893390703</v>
          </cell>
          <cell r="BI2288">
            <v>16.378567251789409</v>
          </cell>
          <cell r="BR2288">
            <v>16.46636445505338</v>
          </cell>
          <cell r="CD2288">
            <v>19.115873638550472</v>
          </cell>
          <cell r="CO2288">
            <v>16.569508860856633</v>
          </cell>
          <cell r="DA2288">
            <v>16.038495374017035</v>
          </cell>
          <cell r="DI2288">
            <v>15.861002208087269</v>
          </cell>
        </row>
        <row r="2289">
          <cell r="AC2289">
            <v>16.740416604119815</v>
          </cell>
          <cell r="AH2289">
            <v>17.600810540129583</v>
          </cell>
          <cell r="AM2289">
            <v>23.205261382984904</v>
          </cell>
          <cell r="AR2289">
            <v>15.174283462708701</v>
          </cell>
          <cell r="AV2289">
            <v>12.968482810951325</v>
          </cell>
          <cell r="BA2289">
            <v>5.5315306570366509</v>
          </cell>
          <cell r="BI2289">
            <v>1.7554667975520384</v>
          </cell>
          <cell r="BR2289">
            <v>3.0344612098678088</v>
          </cell>
          <cell r="CD2289">
            <v>3.3479884354331921</v>
          </cell>
          <cell r="CO2289">
            <v>2.7271984815642818</v>
          </cell>
          <cell r="DA2289">
            <v>3.0478500663816424</v>
          </cell>
          <cell r="DI2289">
            <v>4.5485237862037122</v>
          </cell>
        </row>
        <row r="2290">
          <cell r="AC2290">
            <v>8.286145385984355</v>
          </cell>
          <cell r="AH2290">
            <v>10.404147401601966</v>
          </cell>
          <cell r="AM2290">
            <v>-6.5214532252416646</v>
          </cell>
          <cell r="AR2290">
            <v>-13.779033082780085</v>
          </cell>
          <cell r="AV2290">
            <v>-7.730261366483079</v>
          </cell>
          <cell r="BA2290">
            <v>-0.80255077808749564</v>
          </cell>
          <cell r="BI2290">
            <v>7.6620232803401995</v>
          </cell>
          <cell r="BR2290">
            <v>9.3847364413203049</v>
          </cell>
          <cell r="CD2290">
            <v>0.16088140255447614</v>
          </cell>
          <cell r="CO2290">
            <v>4.636077391383064</v>
          </cell>
          <cell r="DA2290">
            <v>10.672969073624207</v>
          </cell>
          <cell r="DI2290">
            <v>9.7044947569453619</v>
          </cell>
        </row>
        <row r="2291">
          <cell r="AC2291">
            <v>4.908615227330106</v>
          </cell>
          <cell r="AH2291">
            <v>4.5023576845084872</v>
          </cell>
          <cell r="AM2291">
            <v>-10.287414249502644</v>
          </cell>
          <cell r="AR2291">
            <v>-15.87931692659483</v>
          </cell>
          <cell r="AV2291">
            <v>-12.261243042873689</v>
          </cell>
          <cell r="BA2291">
            <v>-4.1611246225208678</v>
          </cell>
          <cell r="BI2291">
            <v>7.041716991452553</v>
          </cell>
          <cell r="BR2291">
            <v>7.6015468103012074</v>
          </cell>
          <cell r="CD2291">
            <v>-1.3232945254257069</v>
          </cell>
          <cell r="CO2291">
            <v>3.5512050438709286</v>
          </cell>
          <cell r="DA2291">
            <v>9.1827641737604111</v>
          </cell>
          <cell r="DI2291">
            <v>7.2217867346795375</v>
          </cell>
        </row>
        <row r="2292">
          <cell r="AC2292">
            <v>-39.710266243077577</v>
          </cell>
          <cell r="AH2292">
            <v>-37.329036956293919</v>
          </cell>
          <cell r="AM2292">
            <v>-59.516900790411299</v>
          </cell>
          <cell r="AR2292">
            <v>-33.08331659189961</v>
          </cell>
          <cell r="AV2292">
            <v>-29.394180664099494</v>
          </cell>
          <cell r="BA2292">
            <v>-19.165323626381426</v>
          </cell>
          <cell r="BI2292">
            <v>-16.302988363746369</v>
          </cell>
          <cell r="BR2292">
            <v>-14.626878361535365</v>
          </cell>
          <cell r="CD2292">
            <v>-16.990693011723813</v>
          </cell>
          <cell r="CO2292">
            <v>-14.315438397049265</v>
          </cell>
          <cell r="DA2292">
            <v>-17.447742070126829</v>
          </cell>
          <cell r="DI2292">
            <v>-14.336556015510329</v>
          </cell>
        </row>
        <row r="2293">
          <cell r="AC2293">
            <v>8.1434389249053254</v>
          </cell>
          <cell r="AH2293">
            <v>10.228207004006192</v>
          </cell>
          <cell r="AM2293">
            <v>-6.7009555736848831</v>
          </cell>
          <cell r="AR2293">
            <v>-14.36583965974893</v>
          </cell>
          <cell r="AV2293">
            <v>-9.5136092827034844</v>
          </cell>
          <cell r="BA2293">
            <v>-2.6108932607199988</v>
          </cell>
          <cell r="BI2293">
            <v>5.8370821784327438</v>
          </cell>
          <cell r="BR2293">
            <v>6.4443576291627087</v>
          </cell>
          <cell r="CD2293">
            <v>-1.0889509578498886</v>
          </cell>
          <cell r="CO2293">
            <v>2.8099356768554391</v>
          </cell>
          <cell r="DA2293">
            <v>8.4514497680802805</v>
          </cell>
          <cell r="DI2293">
            <v>7.3573968367360738</v>
          </cell>
        </row>
        <row r="2294">
          <cell r="AC2294">
            <v>4.7659087662510755</v>
          </cell>
          <cell r="AH2294">
            <v>4.3264172869127142</v>
          </cell>
          <cell r="AM2294">
            <v>-10.466916597945861</v>
          </cell>
          <cell r="AR2294">
            <v>-16.466123503563676</v>
          </cell>
          <cell r="AV2294">
            <v>-14.044590959094094</v>
          </cell>
          <cell r="BA2294">
            <v>-5.9694671051533712</v>
          </cell>
          <cell r="BI2294">
            <v>5.2167758895450982</v>
          </cell>
          <cell r="BR2294">
            <v>4.6611679981436112</v>
          </cell>
          <cell r="CD2294">
            <v>-2.5731268858300718</v>
          </cell>
          <cell r="CO2294">
            <v>1.725063329343304</v>
          </cell>
          <cell r="DA2294">
            <v>6.961244868216486</v>
          </cell>
          <cell r="DI2294">
            <v>4.8746888144702503</v>
          </cell>
        </row>
        <row r="2295">
          <cell r="AC2295">
            <v>4.8766111641092946</v>
          </cell>
          <cell r="AH2295">
            <v>4.6384281743278422</v>
          </cell>
          <cell r="AM2295">
            <v>-10.137831495797741</v>
          </cell>
          <cell r="AR2295">
            <v>-15.944234790858195</v>
          </cell>
          <cell r="AV2295">
            <v>-13.463695872377349</v>
          </cell>
          <cell r="BA2295">
            <v>-5.5702149533653076</v>
          </cell>
          <cell r="BI2295">
            <v>5.2912126442116154</v>
          </cell>
          <cell r="BR2295">
            <v>5.3491607255851985</v>
          </cell>
          <cell r="CD2295">
            <v>-1.0108364353246158</v>
          </cell>
          <cell r="CO2295">
            <v>2.1011043534532687</v>
          </cell>
          <cell r="DA2295">
            <v>7.4803253124117477</v>
          </cell>
          <cell r="DI2295">
            <v>5.6466232415613051</v>
          </cell>
        </row>
        <row r="2296">
          <cell r="AC2296">
            <v>2.182676853968855</v>
          </cell>
          <cell r="AH2296">
            <v>2.8024606486179353</v>
          </cell>
          <cell r="AM2296">
            <v>-14.228696016178926</v>
          </cell>
          <cell r="AR2296">
            <v>-4.2655873343882096</v>
          </cell>
          <cell r="AV2296">
            <v>-7.442767205731819</v>
          </cell>
          <cell r="BA2296">
            <v>-2.7150209771188933</v>
          </cell>
          <cell r="BI2296">
            <v>-3.1633177664908168</v>
          </cell>
          <cell r="BR2296">
            <v>-0.97869376343111414</v>
          </cell>
          <cell r="CD2296">
            <v>-0.27968242696576379</v>
          </cell>
          <cell r="CO2296">
            <v>0.66985957290371967</v>
          </cell>
          <cell r="DA2296">
            <v>-1.8236531524761985</v>
          </cell>
          <cell r="DI2296">
            <v>1.8617352009637127</v>
          </cell>
        </row>
        <row r="2298">
          <cell r="AC2298">
            <v>58.082038890195186</v>
          </cell>
          <cell r="AH2298">
            <v>52.114731209446759</v>
          </cell>
          <cell r="AM2298">
            <v>49.745350561873131</v>
          </cell>
          <cell r="AR2298">
            <v>38.233376157908765</v>
          </cell>
          <cell r="AV2298">
            <v>39.583672491350107</v>
          </cell>
          <cell r="BA2298">
            <v>56.711124464813672</v>
          </cell>
          <cell r="BI2298">
            <v>63.332912317781116</v>
          </cell>
          <cell r="BR2298">
            <v>60.707752687523708</v>
          </cell>
          <cell r="CD2298">
            <v>46.638470700202646</v>
          </cell>
          <cell r="CO2298">
            <v>51.989198842551943</v>
          </cell>
          <cell r="DA2298">
            <v>60.522245344342771</v>
          </cell>
          <cell r="DI2298">
            <v>53.113203130916006</v>
          </cell>
        </row>
        <row r="2299">
          <cell r="AC2299">
            <v>39.362407325487631</v>
          </cell>
          <cell r="AH2299">
            <v>39.44823244333827</v>
          </cell>
          <cell r="AM2299">
            <v>47.807674201093015</v>
          </cell>
          <cell r="AR2299">
            <v>71.553488310520223</v>
          </cell>
          <cell r="AV2299">
            <v>75.821258581817261</v>
          </cell>
          <cell r="BA2299">
            <v>41.87861028442294</v>
          </cell>
          <cell r="BI2299">
            <v>39.065649461566167</v>
          </cell>
          <cell r="BR2299">
            <v>36.027691285991239</v>
          </cell>
          <cell r="CD2299">
            <v>34.399805380643286</v>
          </cell>
          <cell r="CO2299">
            <v>39.638256660223512</v>
          </cell>
          <cell r="DA2299">
            <v>35.961676812380304</v>
          </cell>
          <cell r="DI2299">
            <v>43.277598045456507</v>
          </cell>
        </row>
        <row r="2300">
          <cell r="AC2300">
            <v>13.643528094275927</v>
          </cell>
          <cell r="AH2300">
            <v>10.603597326807041</v>
          </cell>
          <cell r="AM2300">
            <v>3.5238559716195308</v>
          </cell>
          <cell r="AR2300">
            <v>-34.88484907423944</v>
          </cell>
          <cell r="AV2300">
            <v>-44.021899744769222</v>
          </cell>
          <cell r="BA2300">
            <v>2.6484984971789536</v>
          </cell>
          <cell r="BI2300">
            <v>18.822772528019179</v>
          </cell>
          <cell r="BR2300">
            <v>15.579461346745008</v>
          </cell>
          <cell r="CD2300">
            <v>12.682090218126326</v>
          </cell>
          <cell r="CO2300">
            <v>8.2744849786447077</v>
          </cell>
          <cell r="DA2300">
            <v>18.160622926892295</v>
          </cell>
          <cell r="DI2300">
            <v>4.2922365380768213</v>
          </cell>
        </row>
        <row r="2301">
          <cell r="AC2301">
            <v>13.408274428587427</v>
          </cell>
          <cell r="AH2301">
            <v>10.382325998432064</v>
          </cell>
          <cell r="AM2301">
            <v>3.3286587729273642</v>
          </cell>
          <cell r="AR2301">
            <v>-35.019521820103435</v>
          </cell>
          <cell r="AV2301">
            <v>-44.152949676332511</v>
          </cell>
          <cell r="BA2301">
            <v>2.1886166689622635</v>
          </cell>
          <cell r="BI2301">
            <v>18.560023190172149</v>
          </cell>
          <cell r="BR2301">
            <v>14.674641512022447</v>
          </cell>
          <cell r="CD2301">
            <v>11.575785481409898</v>
          </cell>
          <cell r="CO2301">
            <v>8.3932682887205932</v>
          </cell>
          <cell r="DA2301">
            <v>18.25280282943184</v>
          </cell>
          <cell r="DI2301">
            <v>4.3891143086767492</v>
          </cell>
        </row>
        <row r="2302">
          <cell r="AC2302">
            <v>20.030713273261789</v>
          </cell>
          <cell r="AH2302">
            <v>20.414014361380534</v>
          </cell>
          <cell r="AM2302">
            <v>24.657150992815893</v>
          </cell>
          <cell r="AR2302">
            <v>33.741632755568588</v>
          </cell>
          <cell r="AV2302">
            <v>41.502339918021178</v>
          </cell>
          <cell r="BA2302">
            <v>55.066313505433818</v>
          </cell>
          <cell r="BI2302">
            <v>49.247853132399108</v>
          </cell>
          <cell r="BR2302">
            <v>52.001067273925969</v>
          </cell>
          <cell r="CD2302">
            <v>58.857417974252449</v>
          </cell>
          <cell r="CO2302">
            <v>49.965820338874657</v>
          </cell>
          <cell r="DA2302">
            <v>41.391862685308723</v>
          </cell>
          <cell r="DI2302">
            <v>42.642951264252545</v>
          </cell>
        </row>
        <row r="2303">
          <cell r="AC2303">
            <v>35.541180879708165</v>
          </cell>
          <cell r="AH2303">
            <v>41.719255424846097</v>
          </cell>
          <cell r="AM2303">
            <v>53.153897688652528</v>
          </cell>
          <cell r="AR2303">
            <v>95.799179402148241</v>
          </cell>
          <cell r="AV2303">
            <v>110.6413226071339</v>
          </cell>
          <cell r="BA2303">
            <v>112.4947128691864</v>
          </cell>
          <cell r="BI2303">
            <v>82.526804933429958</v>
          </cell>
          <cell r="BR2303">
            <v>88.410768737682275</v>
          </cell>
          <cell r="CD2303">
            <v>132.16523801392668</v>
          </cell>
          <cell r="CO2303">
            <v>100.26213827877861</v>
          </cell>
          <cell r="DA2303">
            <v>70.719230210741387</v>
          </cell>
          <cell r="DI2303">
            <v>83.630789396424348</v>
          </cell>
        </row>
        <row r="2304">
          <cell r="AC2304">
            <v>1.6152681608551538</v>
          </cell>
          <cell r="AH2304">
            <v>2.7134250431240767</v>
          </cell>
          <cell r="AM2304">
            <v>5.1689414263215259</v>
          </cell>
          <cell r="AR2304">
            <v>9.6549359195244442</v>
          </cell>
          <cell r="AV2304">
            <v>13.060855515386496</v>
          </cell>
          <cell r="BA2304">
            <v>9.806839555103549</v>
          </cell>
          <cell r="BI2304">
            <v>13.034354161855177</v>
          </cell>
          <cell r="BR2304">
            <v>21.340224109556729</v>
          </cell>
          <cell r="CD2304">
            <v>15.97849444252606</v>
          </cell>
          <cell r="CO2304">
            <v>10.999798180089199</v>
          </cell>
          <cell r="DA2304">
            <v>15.236228280674158</v>
          </cell>
          <cell r="DI2304">
            <v>12.687577702607381</v>
          </cell>
        </row>
        <row r="2305">
          <cell r="AC2305">
            <v>2.8575027639525987</v>
          </cell>
          <cell r="AH2305">
            <v>4.1053456759240099</v>
          </cell>
          <cell r="AM2305">
            <v>7.3303304957342785</v>
          </cell>
          <cell r="AR2305">
            <v>18.023482733503542</v>
          </cell>
          <cell r="AV2305">
            <v>23.2527759634226</v>
          </cell>
          <cell r="BA2305">
            <v>29.139717314487633</v>
          </cell>
          <cell r="BI2305">
            <v>35.35224737009883</v>
          </cell>
          <cell r="BR2305">
            <v>53.617969841606708</v>
          </cell>
          <cell r="CD2305">
            <v>37.465309242814307</v>
          </cell>
          <cell r="CO2305">
            <v>27.203735771921295</v>
          </cell>
          <cell r="DA2305">
            <v>35.40176788715781</v>
          </cell>
          <cell r="DI2305">
            <v>26.652118598690322</v>
          </cell>
        </row>
        <row r="2306">
          <cell r="AC2306">
            <v>0.93818068136883093</v>
          </cell>
          <cell r="AH2306">
            <v>1.4140941677939274</v>
          </cell>
          <cell r="AM2306">
            <v>2.5713080328615283</v>
          </cell>
          <cell r="AR2306">
            <v>3.6914079679168288</v>
          </cell>
          <cell r="AV2306">
            <v>5.1699662717790282</v>
          </cell>
          <cell r="BA2306">
            <v>5.5615689861593536</v>
          </cell>
          <cell r="BI2306">
            <v>8.2550360925167929</v>
          </cell>
          <cell r="BR2306">
            <v>12.955170475393007</v>
          </cell>
          <cell r="CD2306">
            <v>7.4521254489110245</v>
          </cell>
          <cell r="CO2306">
            <v>5.7187069481259831</v>
          </cell>
          <cell r="DA2306">
            <v>9.2213074612537547</v>
          </cell>
          <cell r="DI2306">
            <v>6.7387789175786654</v>
          </cell>
        </row>
        <row r="2307">
          <cell r="AC2307" t="str">
            <v>---</v>
          </cell>
          <cell r="AH2307" t="str">
            <v>---</v>
          </cell>
          <cell r="AM2307">
            <v>28.819707181980785</v>
          </cell>
          <cell r="AR2307">
            <v>38.650696193178256</v>
          </cell>
          <cell r="AV2307">
            <v>47.272806485693643</v>
          </cell>
          <cell r="BA2307">
            <v>80.136650988049965</v>
          </cell>
          <cell r="BI2307">
            <v>71.704603210986122</v>
          </cell>
          <cell r="BR2307">
            <v>74.572212426912017</v>
          </cell>
          <cell r="CD2307">
            <v>103.05008417674533</v>
          </cell>
          <cell r="CO2307">
            <v>97.733843082044629</v>
          </cell>
          <cell r="DA2307">
            <v>84.179029296447112</v>
          </cell>
          <cell r="DI2307">
            <v>80.102634070792774</v>
          </cell>
        </row>
        <row r="2308">
          <cell r="AC2308">
            <v>14.019050651383692</v>
          </cell>
          <cell r="AH2308">
            <v>12.417297191188009</v>
          </cell>
          <cell r="AM2308">
            <v>10.900068068844464</v>
          </cell>
          <cell r="AR2308">
            <v>4.3813664514132542</v>
          </cell>
          <cell r="AV2308">
            <v>1.3217732034833056</v>
          </cell>
          <cell r="BA2308">
            <v>1.4554266701924861</v>
          </cell>
          <cell r="BI2308">
            <v>1.4815076241892127</v>
          </cell>
          <cell r="BR2308">
            <v>3.1462756079216527</v>
          </cell>
          <cell r="CD2308">
            <v>4.2438277660906083</v>
          </cell>
          <cell r="CO2308">
            <v>2.7247710502170843</v>
          </cell>
          <cell r="DA2308">
            <v>2.5194206217849651</v>
          </cell>
          <cell r="DI2308">
            <v>2.0845383010116287</v>
          </cell>
        </row>
        <row r="2309">
          <cell r="AC2309">
            <v>9.3615798425962176</v>
          </cell>
          <cell r="AH2309">
            <v>8.4720842091046435</v>
          </cell>
          <cell r="AM2309">
            <v>7.1665840717993223</v>
          </cell>
          <cell r="AR2309">
            <v>2.9468514400583503</v>
          </cell>
          <cell r="AV2309">
            <v>1.1939793085417627</v>
          </cell>
          <cell r="BA2309">
            <v>1.0689308437005407</v>
          </cell>
          <cell r="BI2309">
            <v>1.1091339832957541</v>
          </cell>
          <cell r="BR2309">
            <v>2.5005589450412407</v>
          </cell>
          <cell r="CD2309">
            <v>3.2953415412246678</v>
          </cell>
          <cell r="CO2309">
            <v>2.0022343747582267</v>
          </cell>
          <cell r="DA2309">
            <v>1.8546522426961596</v>
          </cell>
          <cell r="DI2309">
            <v>1.5099762717825136</v>
          </cell>
        </row>
        <row r="2311">
          <cell r="AC2311">
            <v>9033.2279999999992</v>
          </cell>
          <cell r="AH2311">
            <v>9009.3010000000013</v>
          </cell>
          <cell r="AM2311">
            <v>9450.4429999999993</v>
          </cell>
          <cell r="AR2311">
            <v>7856.0809999999983</v>
          </cell>
          <cell r="AV2311">
            <v>6885.9249999999993</v>
          </cell>
          <cell r="BA2311">
            <v>7413.861106930909</v>
          </cell>
          <cell r="BI2311">
            <v>8060.534109635043</v>
          </cell>
          <cell r="BR2311">
            <v>8226.8311484158057</v>
          </cell>
          <cell r="CD2311">
            <v>6400.8584298551195</v>
          </cell>
          <cell r="CO2311">
            <v>8323.5599291547005</v>
          </cell>
          <cell r="DA2311">
            <v>10400.31474961367</v>
          </cell>
          <cell r="DI2311">
            <v>9586.3064792770583</v>
          </cell>
        </row>
        <row r="2312">
          <cell r="AC2312">
            <v>4651.9399999999996</v>
          </cell>
          <cell r="AH2312">
            <v>5143.5190000000011</v>
          </cell>
          <cell r="AM2312">
            <v>5760.0549999999994</v>
          </cell>
          <cell r="AR2312">
            <v>5883.6059999999979</v>
          </cell>
          <cell r="AV2312">
            <v>5253.7609999999995</v>
          </cell>
          <cell r="BA2312">
            <v>5152.5349597576742</v>
          </cell>
          <cell r="BI2312">
            <v>4419.4351607476192</v>
          </cell>
          <cell r="BR2312">
            <v>4578.7868244665651</v>
          </cell>
          <cell r="CD2312">
            <v>4330.0306154368045</v>
          </cell>
          <cell r="CO2312">
            <v>5262.9386428605458</v>
          </cell>
          <cell r="DA2312">
            <v>5834.4662542730748</v>
          </cell>
          <cell r="DI2312">
            <v>5996.9075975964806</v>
          </cell>
        </row>
        <row r="2313">
          <cell r="AC2313">
            <v>4.0485637205209306</v>
          </cell>
          <cell r="AH2313">
            <v>4.1538263772544743</v>
          </cell>
          <cell r="AM2313">
            <v>4.2618258630630903</v>
          </cell>
          <cell r="AR2313">
            <v>4.37263333550273</v>
          </cell>
          <cell r="AV2313">
            <v>4.4863218022258007</v>
          </cell>
          <cell r="BA2313">
            <v>4.602966169083671</v>
          </cell>
          <cell r="BI2313">
            <v>4.722643289479846</v>
          </cell>
          <cell r="BR2313">
            <v>4.8454320150063213</v>
          </cell>
          <cell r="CD2313">
            <v>4.9714132473964856</v>
          </cell>
          <cell r="CO2313">
            <v>5.1006699918287941</v>
          </cell>
          <cell r="DA2313">
            <v>5.2332874116163426</v>
          </cell>
          <cell r="DI2313">
            <v>5.3693528843183671</v>
          </cell>
        </row>
        <row r="2314">
          <cell r="AC2314">
            <v>4372.9296009462923</v>
          </cell>
          <cell r="AH2314">
            <v>4391.5356026214458</v>
          </cell>
          <cell r="AM2314">
            <v>4492.1508593575536</v>
          </cell>
          <cell r="AR2314">
            <v>3039.2312995303437</v>
          </cell>
          <cell r="AV2314">
            <v>2589.590599709134</v>
          </cell>
          <cell r="BA2314">
            <v>2772.8980423298658</v>
          </cell>
          <cell r="BI2314">
            <v>3074.2088651610729</v>
          </cell>
          <cell r="BR2314">
            <v>2897.9230236923295</v>
          </cell>
          <cell r="CD2314">
            <v>2240.1438116428644</v>
          </cell>
          <cell r="CO2314">
            <v>2944.3167880936894</v>
          </cell>
          <cell r="DA2314">
            <v>3192.9085669046895</v>
          </cell>
          <cell r="DI2314">
            <v>2938.8180529427204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1048576"/>
    </sheetView>
  </sheetViews>
  <sheetFormatPr baseColWidth="10" defaultRowHeight="14.4" x14ac:dyDescent="0.3"/>
  <cols>
    <col min="1" max="1" width="51.5546875" customWidth="1"/>
  </cols>
  <sheetData>
    <row r="3" spans="1:14" ht="18" x14ac:dyDescent="0.35">
      <c r="A3" s="1"/>
      <c r="B3" s="1"/>
      <c r="C3" s="1"/>
      <c r="D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thickTop="1" x14ac:dyDescent="0.3">
      <c r="A5" s="3"/>
      <c r="B5" s="4">
        <f t="shared" ref="B5:K5" si="0">+C5-1</f>
        <v>2012</v>
      </c>
      <c r="C5" s="4">
        <f t="shared" si="0"/>
        <v>2013</v>
      </c>
      <c r="D5" s="4">
        <f t="shared" si="0"/>
        <v>2014</v>
      </c>
      <c r="E5" s="4">
        <f t="shared" si="0"/>
        <v>2015</v>
      </c>
      <c r="F5" s="4">
        <f t="shared" si="0"/>
        <v>2016</v>
      </c>
      <c r="G5" s="4">
        <f t="shared" si="0"/>
        <v>2017</v>
      </c>
      <c r="H5" s="4">
        <f t="shared" si="0"/>
        <v>2018</v>
      </c>
      <c r="I5" s="4">
        <f t="shared" si="0"/>
        <v>2019</v>
      </c>
      <c r="J5" s="4">
        <f t="shared" si="0"/>
        <v>2020</v>
      </c>
      <c r="K5" s="4">
        <f t="shared" si="0"/>
        <v>2021</v>
      </c>
      <c r="L5" s="4">
        <f>+M5-1</f>
        <v>2022</v>
      </c>
      <c r="M5" s="4">
        <v>2023</v>
      </c>
      <c r="N5" s="4"/>
    </row>
    <row r="6" spans="1:14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 t="s">
        <v>1</v>
      </c>
      <c r="K6" s="7" t="s">
        <v>1</v>
      </c>
      <c r="L6" s="7" t="s">
        <v>1</v>
      </c>
      <c r="M6" s="7" t="s">
        <v>4</v>
      </c>
      <c r="N6" s="7"/>
    </row>
    <row r="7" spans="1:14" ht="15" thickTop="1" x14ac:dyDescent="0.3">
      <c r="A7" s="10"/>
      <c r="B7" s="11" t="str">
        <f>[1]CONGO!AA2220</f>
        <v>(Variations annuelles, en %)</v>
      </c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3">
      <c r="A8" s="10" t="s">
        <v>5</v>
      </c>
      <c r="B8" s="11">
        <f>[1]CONGO!AC2221</f>
        <v>15.261365408267164</v>
      </c>
      <c r="C8" s="11">
        <f>[1]CONGO!AH2221</f>
        <v>-1.1405668051332367</v>
      </c>
      <c r="D8" s="11">
        <f>[1]CONGO!AM2221</f>
        <v>6.6520927447983533</v>
      </c>
      <c r="E8" s="12">
        <f>[1]CONGO!AR2221</f>
        <v>-1.0068761532912118</v>
      </c>
      <c r="F8" s="12">
        <f>[1]CONGO!AV2221</f>
        <v>-12.155219763197636</v>
      </c>
      <c r="G8" s="12">
        <f>[1]CONGO!BA2221</f>
        <v>-0.15527895767038136</v>
      </c>
      <c r="H8" s="12">
        <f>[1]CONGO!BI2221</f>
        <v>1.0867320694224416</v>
      </c>
      <c r="I8" s="12">
        <f>[1]CONGO!BR2221</f>
        <v>-0.1546083114757329</v>
      </c>
      <c r="J8" s="12">
        <f>[1]CONGO!CD2221</f>
        <v>-6.1092133500583667</v>
      </c>
      <c r="K8" s="12">
        <f>[1]CONGO!CO2221</f>
        <v>-1.5106052547055318</v>
      </c>
      <c r="L8" s="12">
        <f>[1]CONGO!DA2221</f>
        <v>0.42782772924210116</v>
      </c>
      <c r="M8" s="12">
        <f>[1]CONGO!DI2221</f>
        <v>2.9506868553035326</v>
      </c>
      <c r="N8" s="12"/>
    </row>
    <row r="9" spans="1:14" x14ac:dyDescent="0.3">
      <c r="A9" s="10" t="s">
        <v>6</v>
      </c>
      <c r="B9" s="11">
        <f>[1]CONGO!AC2222</f>
        <v>1.0046175571552152</v>
      </c>
      <c r="C9" s="11">
        <f>[1]CONGO!AH2222</f>
        <v>-10.014470595505763</v>
      </c>
      <c r="D9" s="11">
        <f>[1]CONGO!AM2222</f>
        <v>2.8320096386009013</v>
      </c>
      <c r="E9" s="12">
        <f>[1]CONGO!AR2222</f>
        <v>-5.384940439328072</v>
      </c>
      <c r="F9" s="12">
        <f>[1]CONGO!AV2222</f>
        <v>-6.4610200196533265</v>
      </c>
      <c r="G9" s="12">
        <f>[1]CONGO!BA2222</f>
        <v>8.4363627441400002</v>
      </c>
      <c r="H9" s="12">
        <f>[1]CONGO!BI2222</f>
        <v>26.173290193494264</v>
      </c>
      <c r="I9" s="12">
        <f>[1]CONGO!BR2222</f>
        <v>1.4129518902646176</v>
      </c>
      <c r="J9" s="12">
        <f>[1]CONGO!CD2222</f>
        <v>-8.9250284143079419</v>
      </c>
      <c r="K9" s="12">
        <f>[1]CONGO!CO2222</f>
        <v>-10.97976607684318</v>
      </c>
      <c r="L9" s="12">
        <f>[1]CONGO!DA2222</f>
        <v>-4.379845189553409</v>
      </c>
      <c r="M9" s="12">
        <f>[1]CONGO!DI2222</f>
        <v>4.5428427631751997</v>
      </c>
      <c r="N9" s="12"/>
    </row>
    <row r="10" spans="1:14" x14ac:dyDescent="0.3">
      <c r="A10" s="10" t="s">
        <v>7</v>
      </c>
      <c r="B10" s="11">
        <f>[1]CONGO!AC2223</f>
        <v>25.34347198570034</v>
      </c>
      <c r="C10" s="11">
        <f>[1]CONGO!AH2223</f>
        <v>3.9163410415336615</v>
      </c>
      <c r="D10" s="11">
        <f>[1]CONGO!AM2223</f>
        <v>8.5371822005868463</v>
      </c>
      <c r="E10" s="12">
        <f>[1]CONGO!AR2223</f>
        <v>1.0399976524012244</v>
      </c>
      <c r="F10" s="12">
        <f>[1]CONGO!AV2223</f>
        <v>-14.648141078860883</v>
      </c>
      <c r="G10" s="12">
        <f>[1]CONGO!BA2223</f>
        <v>-4.2775038012540376</v>
      </c>
      <c r="H10" s="12">
        <f>[1]CONGO!BI2223</f>
        <v>-12.548342756118963</v>
      </c>
      <c r="I10" s="12">
        <f>[1]CONGO!BR2223</f>
        <v>-1.3838578627556246</v>
      </c>
      <c r="J10" s="12">
        <f>[1]CONGO!CD2223</f>
        <v>-3.8384840026402229</v>
      </c>
      <c r="K10" s="12">
        <f>[1]CONGO!CO2223</f>
        <v>5.7215956247898463</v>
      </c>
      <c r="L10" s="12">
        <f>[1]CONGO!DA2223</f>
        <v>3.5196813410539805</v>
      </c>
      <c r="M10" s="12">
        <f>[1]CONGO!DI2223</f>
        <v>2.0048938047997367</v>
      </c>
      <c r="N10" s="12"/>
    </row>
    <row r="11" spans="1:14" x14ac:dyDescent="0.3">
      <c r="A11" s="10" t="s">
        <v>8</v>
      </c>
      <c r="B11" s="11">
        <f>[1]CONGO!AC2224</f>
        <v>2.6</v>
      </c>
      <c r="C11" s="13">
        <f>[1]CONGO!AH2224</f>
        <v>2.6</v>
      </c>
      <c r="D11" s="11">
        <f>[1]CONGO!AM2224</f>
        <v>2.6</v>
      </c>
      <c r="E11" s="12">
        <f>[1]CONGO!AR2224</f>
        <v>2.6</v>
      </c>
      <c r="F11" s="12">
        <f>[1]CONGO!AV2224</f>
        <v>2.6</v>
      </c>
      <c r="G11" s="12">
        <f>[1]CONGO!BA2224</f>
        <v>2.6</v>
      </c>
      <c r="H11" s="12">
        <f>[1]CONGO!BI2224</f>
        <v>2.6</v>
      </c>
      <c r="I11" s="12">
        <f>[1]CONGO!BR2224</f>
        <v>2.6</v>
      </c>
      <c r="J11" s="12">
        <f>[1]CONGO!CD2224</f>
        <v>2.6</v>
      </c>
      <c r="K11" s="12">
        <f>[1]CONGO!CO2224</f>
        <v>2.6</v>
      </c>
      <c r="L11" s="12">
        <f>[1]CONGO!DA2224</f>
        <v>2.6</v>
      </c>
      <c r="M11" s="12">
        <f>[1]CONGO!DI2224</f>
        <v>2.6</v>
      </c>
      <c r="N11" s="12"/>
    </row>
    <row r="12" spans="1:14" x14ac:dyDescent="0.3">
      <c r="A12" s="10" t="s">
        <v>9</v>
      </c>
      <c r="B12" s="11">
        <f>[1]CONGO!AC2225</f>
        <v>5</v>
      </c>
      <c r="C12" s="13">
        <f>[1]CONGO!AH2225</f>
        <v>4.7</v>
      </c>
      <c r="D12" s="11">
        <f>[1]CONGO!AM2225</f>
        <v>0.9</v>
      </c>
      <c r="E12" s="12">
        <f>[1]CONGO!AR2225</f>
        <v>1.7</v>
      </c>
      <c r="F12" s="12">
        <f>[1]CONGO!AV2225</f>
        <v>4.5999999999999996</v>
      </c>
      <c r="G12" s="12">
        <f>[1]CONGO!BA2225</f>
        <v>0.7</v>
      </c>
      <c r="H12" s="12">
        <f>[1]CONGO!BI2225</f>
        <v>1.2</v>
      </c>
      <c r="I12" s="12">
        <f>[1]CONGO!BR2225</f>
        <v>2.3200000000000003</v>
      </c>
      <c r="J12" s="12">
        <f>[1]CONGO!CD2225</f>
        <v>1.1000000000000001</v>
      </c>
      <c r="K12" s="12">
        <f>[1]CONGO!CO2225</f>
        <v>2.2999999999999998</v>
      </c>
      <c r="L12" s="12">
        <f>[1]CONGO!DA2225</f>
        <v>3</v>
      </c>
      <c r="M12" s="12">
        <f>[1]CONGO!DI2225</f>
        <v>4.5999999999999996</v>
      </c>
      <c r="N12" s="12"/>
    </row>
    <row r="13" spans="1:14" x14ac:dyDescent="0.3">
      <c r="A13" s="8" t="s">
        <v>10</v>
      </c>
      <c r="B13" s="11"/>
      <c r="C13" s="11"/>
      <c r="D13" s="11"/>
      <c r="E13" s="12"/>
      <c r="F13" s="12"/>
      <c r="G13" s="12"/>
      <c r="H13" s="12"/>
      <c r="I13" s="12"/>
      <c r="J13" s="12"/>
      <c r="K13" s="12">
        <f>[1]CONGO!CO2226</f>
        <v>1.4634146341463428</v>
      </c>
      <c r="L13" s="12">
        <f>[1]CONGO!DA2226</f>
        <v>3.2545810278529208</v>
      </c>
      <c r="M13" s="12">
        <f>[1]CONGO!DI2226</f>
        <v>6.3</v>
      </c>
      <c r="N13" s="12"/>
    </row>
    <row r="14" spans="1:14" x14ac:dyDescent="0.3">
      <c r="A14" s="10" t="s">
        <v>11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3">
      <c r="A15" s="10" t="s">
        <v>12</v>
      </c>
      <c r="B15" s="11">
        <f>[1]CONGO!AC2228</f>
        <v>3.7503115205851283</v>
      </c>
      <c r="C15" s="11">
        <f>[1]CONGO!AH2228</f>
        <v>4.6349805748917738</v>
      </c>
      <c r="D15" s="11">
        <f>[1]CONGO!AM2228</f>
        <v>6.8225697108643502</v>
      </c>
      <c r="E15" s="12">
        <f>[1]CONGO!AR2228</f>
        <v>-51.462593697109448</v>
      </c>
      <c r="F15" s="12">
        <f>[1]CONGO!AV2228</f>
        <v>-4.8484411551933837</v>
      </c>
      <c r="G15" s="12">
        <f>[1]CONGO!BA2228</f>
        <v>-7.576747224036577</v>
      </c>
      <c r="H15" s="12">
        <f>[1]CONGO!BI2228</f>
        <v>33.01766784452294</v>
      </c>
      <c r="I15" s="12">
        <f>[1]CONGO!BR2228</f>
        <v>5.6086718069954671</v>
      </c>
      <c r="J15" s="12">
        <f>[1]CONGO!CD2228</f>
        <v>-35.949325496207187</v>
      </c>
      <c r="K15" s="12">
        <f>[1]CONGO!CO2228</f>
        <v>37.432468580865184</v>
      </c>
      <c r="L15" s="12">
        <f>[1]CONGO!DA2228</f>
        <v>54.823054142702233</v>
      </c>
      <c r="M15" s="12">
        <f>[1]CONGO!DI2228</f>
        <v>-10.52808235383473</v>
      </c>
      <c r="N15" s="12"/>
    </row>
    <row r="16" spans="1:14" x14ac:dyDescent="0.3">
      <c r="A16" s="10" t="s">
        <v>13</v>
      </c>
      <c r="B16" s="11">
        <f>[1]CONGO!AC2229</f>
        <v>0.34624866811238386</v>
      </c>
      <c r="C16" s="11">
        <f>[1]CONGO!AH2229</f>
        <v>1.5258583016764113</v>
      </c>
      <c r="D16" s="11">
        <f>[1]CONGO!AM2229</f>
        <v>5.6045638776749689</v>
      </c>
      <c r="E16" s="12">
        <f>[1]CONGO!AR2229</f>
        <v>-71.539087947882734</v>
      </c>
      <c r="F16" s="12">
        <f>[1]CONGO!AV2229</f>
        <v>0.14306151645209064</v>
      </c>
      <c r="G16" s="12">
        <f>[1]CONGO!BA2229</f>
        <v>-3.000000000000016</v>
      </c>
      <c r="H16" s="12">
        <f>[1]CONGO!BI2229</f>
        <v>89.705449189985217</v>
      </c>
      <c r="I16" s="12">
        <f>[1]CONGO!BR2229</f>
        <v>0.54343606862824756</v>
      </c>
      <c r="J16" s="12">
        <f>[1]CONGO!CD2229</f>
        <v>-49.7336113041464</v>
      </c>
      <c r="K16" s="12">
        <f>[1]CONGO!CO2229</f>
        <v>61.136623552528931</v>
      </c>
      <c r="L16" s="12">
        <f>[1]CONGO!DA2229</f>
        <v>88.085804782035666</v>
      </c>
      <c r="M16" s="12">
        <f>[1]CONGO!DI2229</f>
        <v>-21.336154056602101</v>
      </c>
      <c r="N16" s="12"/>
    </row>
    <row r="17" spans="1:14" x14ac:dyDescent="0.3">
      <c r="A17" s="10" t="s">
        <v>14</v>
      </c>
      <c r="B17" s="11">
        <f>[1]CONGO!AC2230</f>
        <v>17.245960495272197</v>
      </c>
      <c r="C17" s="11">
        <f>[1]CONGO!AH2230</f>
        <v>15.184611300278656</v>
      </c>
      <c r="D17" s="11">
        <f>[1]CONGO!AM2230</f>
        <v>10.465333685032494</v>
      </c>
      <c r="E17" s="12">
        <f>[1]CONGO!AR2230</f>
        <v>5.9393002604303486</v>
      </c>
      <c r="F17" s="12">
        <f>[1]CONGO!AV2230</f>
        <v>-8.6825228678303201</v>
      </c>
      <c r="G17" s="12">
        <f>[1]CONGO!BA2230</f>
        <v>-11.432009626955489</v>
      </c>
      <c r="H17" s="12">
        <f>[1]CONGO!BI2230</f>
        <v>-19.279891304347828</v>
      </c>
      <c r="I17" s="12">
        <f>[1]CONGO!BR2230</f>
        <v>16.59088044963276</v>
      </c>
      <c r="J17" s="12">
        <f>[1]CONGO!CD2230</f>
        <v>-10.176416611004244</v>
      </c>
      <c r="K17" s="12">
        <f>[1]CONGO!CO2230</f>
        <v>12.630225740818506</v>
      </c>
      <c r="L17" s="12">
        <f>[1]CONGO!DA2230</f>
        <v>5.0305529659301138</v>
      </c>
      <c r="M17" s="12">
        <f>[1]CONGO!DI2230</f>
        <v>18.44497774067932</v>
      </c>
      <c r="N17" s="12"/>
    </row>
    <row r="18" spans="1:14" x14ac:dyDescent="0.3">
      <c r="A18" s="10" t="s">
        <v>15</v>
      </c>
      <c r="B18" s="11">
        <f>[1]CONGO!AC2231</f>
        <v>42.867181455432522</v>
      </c>
      <c r="C18" s="11">
        <f>[1]CONGO!AH2231</f>
        <v>7.0287789449021751</v>
      </c>
      <c r="D18" s="11">
        <f>[1]CONGO!AM2231</f>
        <v>58.620897107205714</v>
      </c>
      <c r="E18" s="12">
        <f>[1]CONGO!AR2231</f>
        <v>-32.562881966269316</v>
      </c>
      <c r="F18" s="12">
        <f>[1]CONGO!AV2231</f>
        <v>-13.93590031571652</v>
      </c>
      <c r="G18" s="12">
        <f>[1]CONGO!BA2231</f>
        <v>-25.640766982907</v>
      </c>
      <c r="H18" s="12">
        <f>[1]CONGO!BI2231</f>
        <v>-21.311090630329556</v>
      </c>
      <c r="I18" s="12">
        <f>[1]CONGO!BR2231</f>
        <v>9.7557638366285921</v>
      </c>
      <c r="J18" s="12">
        <f>[1]CONGO!CD2231</f>
        <v>-10.373370988368128</v>
      </c>
      <c r="K18" s="12">
        <f>[1]CONGO!CO2231</f>
        <v>11.704244421347097</v>
      </c>
      <c r="L18" s="12">
        <f>[1]CONGO!DA2231</f>
        <v>23.588181347837356</v>
      </c>
      <c r="M18" s="12">
        <f>[1]CONGO!DI2231</f>
        <v>-1.4367613357689621</v>
      </c>
      <c r="N18" s="12"/>
    </row>
    <row r="19" spans="1:14" x14ac:dyDescent="0.3">
      <c r="A19" s="10" t="s">
        <v>16</v>
      </c>
      <c r="B19" s="11">
        <f>[1]CONGO!AC2232</f>
        <v>48.128291145380089</v>
      </c>
      <c r="C19" s="11">
        <f>[1]CONGO!AH2232</f>
        <v>10.232716346835234</v>
      </c>
      <c r="D19" s="11">
        <f>[1]CONGO!AM2232</f>
        <v>87.196252386171395</v>
      </c>
      <c r="E19" s="12">
        <f>[1]CONGO!AR2232</f>
        <v>-18.978336657853863</v>
      </c>
      <c r="F19" s="12">
        <f>[1]CONGO!AV2232</f>
        <v>-5.2850043846828472</v>
      </c>
      <c r="G19" s="12">
        <f>[1]CONGO!BA2232</f>
        <v>-10.655638540830804</v>
      </c>
      <c r="H19" s="12">
        <f>[1]CONGO!BI2232</f>
        <v>-8.7924568971472965</v>
      </c>
      <c r="I19" s="12">
        <f>[1]CONGO!BR2232</f>
        <v>2.6102105741554338</v>
      </c>
      <c r="J19" s="12">
        <f>[1]CONGO!CD2232</f>
        <v>-9.6762280399797547</v>
      </c>
      <c r="K19" s="12">
        <f>[1]CONGO!CO2232</f>
        <v>12.716208959955599</v>
      </c>
      <c r="L19" s="12">
        <f>[1]CONGO!DA2232</f>
        <v>20.945958193787131</v>
      </c>
      <c r="M19" s="12">
        <f>[1]CONGO!DI2232</f>
        <v>-8.8468189667632426</v>
      </c>
      <c r="N19" s="12"/>
    </row>
    <row r="20" spans="1:14" x14ac:dyDescent="0.3">
      <c r="A20" s="10" t="s">
        <v>17</v>
      </c>
      <c r="B20" s="11">
        <f>[1]CONGO!AC2233</f>
        <v>39.514715379647562</v>
      </c>
      <c r="C20" s="11">
        <f>[1]CONGO!AH2233</f>
        <v>4.8611294802274818</v>
      </c>
      <c r="D20" s="11">
        <f>[1]CONGO!AM2233</f>
        <v>38.297671074786685</v>
      </c>
      <c r="E20" s="12">
        <f>[1]CONGO!AR2233</f>
        <v>-45.640492476060189</v>
      </c>
      <c r="F20" s="12">
        <f>[1]CONGO!AV2233</f>
        <v>-25.090428351888765</v>
      </c>
      <c r="G20" s="12">
        <f>[1]CONGO!BA2233</f>
        <v>-54.076147816349383</v>
      </c>
      <c r="H20" s="12">
        <f>[1]CONGO!BI2233</f>
        <v>-65.496220434040481</v>
      </c>
      <c r="I20" s="12">
        <f>[1]CONGO!BR2233</f>
        <v>76.424028268551226</v>
      </c>
      <c r="J20" s="12">
        <f>[1]CONGO!CD2233</f>
        <v>-14.156385194680329</v>
      </c>
      <c r="K20" s="12">
        <f>[1]CONGO!CO2233</f>
        <v>5.9262715818945351</v>
      </c>
      <c r="L20" s="12">
        <f>[1]CONGO!DA2233</f>
        <v>39.641409691629953</v>
      </c>
      <c r="M20" s="12">
        <f>[1]CONGO!DI2233</f>
        <v>37.556684026519982</v>
      </c>
      <c r="N20" s="12"/>
    </row>
    <row r="21" spans="1:14" x14ac:dyDescent="0.3">
      <c r="A21" s="8" t="s">
        <v>18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3">
      <c r="A22" s="10" t="s">
        <v>19</v>
      </c>
      <c r="B22" s="11">
        <f>[1]CONGO!AC2235</f>
        <v>1.345410034476975</v>
      </c>
      <c r="C22" s="11">
        <f>[1]CONGO!AH2235</f>
        <v>-3.1308255218473433</v>
      </c>
      <c r="D22" s="11">
        <f>[1]CONGO!AM2235</f>
        <v>-7.7571608214801469</v>
      </c>
      <c r="E22" s="12">
        <f>[1]CONGO!AR2235</f>
        <v>-44.150042418750374</v>
      </c>
      <c r="F22" s="12">
        <f>[1]CONGO!AV2235</f>
        <v>-70.147076329082481</v>
      </c>
      <c r="G22" s="12">
        <f>[1]CONGO!BA2235</f>
        <v>-53.781274041326697</v>
      </c>
      <c r="H22" s="12">
        <f>[1]CONGO!BI2235</f>
        <v>13.384191228185335</v>
      </c>
      <c r="I22" s="12">
        <f>[1]CONGO!BR2235</f>
        <v>120.18699936729544</v>
      </c>
      <c r="J22" s="12">
        <f>[1]CONGO!CD2235</f>
        <v>-2.2356860874366813</v>
      </c>
      <c r="K22" s="12">
        <f>[1]CONGO!CO2235</f>
        <v>-30.807991547401787</v>
      </c>
      <c r="L22" s="12">
        <f>[1]CONGO!DA2235</f>
        <v>-28.126015120259613</v>
      </c>
      <c r="M22" s="12">
        <f>[1]CONGO!DI2235</f>
        <v>-59.593614018676597</v>
      </c>
      <c r="N22" s="12"/>
    </row>
    <row r="23" spans="1:14" x14ac:dyDescent="0.3">
      <c r="A23" s="10" t="s">
        <v>20</v>
      </c>
      <c r="B23" s="11">
        <f>[1]CONGO!AC2236</f>
        <v>43.350132923319009</v>
      </c>
      <c r="C23" s="11">
        <f>[1]CONGO!AH2236</f>
        <v>16.546449474108172</v>
      </c>
      <c r="D23" s="11">
        <f>[1]CONGO!AM2236</f>
        <v>27.632023677358021</v>
      </c>
      <c r="E23" s="12">
        <f>[1]CONGO!AR2236</f>
        <v>13.076640022693176</v>
      </c>
      <c r="F23" s="12">
        <f>[1]CONGO!AV2236</f>
        <v>8.6551247460695571</v>
      </c>
      <c r="G23" s="12">
        <f>[1]CONGO!BA2236</f>
        <v>-2.2900486054097993</v>
      </c>
      <c r="H23" s="12">
        <f>[1]CONGO!BI2236</f>
        <v>-6.1683781084169267</v>
      </c>
      <c r="I23" s="12">
        <f>[1]CONGO!BR2236</f>
        <v>-4.7428860231641181</v>
      </c>
      <c r="J23" s="12">
        <f>[1]CONGO!CD2236</f>
        <v>2.9510396947467989</v>
      </c>
      <c r="K23" s="12">
        <f>[1]CONGO!CO2236</f>
        <v>11.022534032692221</v>
      </c>
      <c r="L23" s="12">
        <f>[1]CONGO!DA2236</f>
        <v>2.9823322812116566</v>
      </c>
      <c r="M23" s="12">
        <f>[1]CONGO!DI2236</f>
        <v>5.7631065564664112</v>
      </c>
      <c r="N23" s="12"/>
    </row>
    <row r="24" spans="1:14" x14ac:dyDescent="0.3">
      <c r="A24" s="10" t="s">
        <v>21</v>
      </c>
      <c r="B24" s="11">
        <f>[1]CONGO!AC2237</f>
        <v>20.086153897230723</v>
      </c>
      <c r="C24" s="11">
        <f>[1]CONGO!AH2237</f>
        <v>1.3000520792375705</v>
      </c>
      <c r="D24" s="11">
        <f>[1]CONGO!AM2237</f>
        <v>26.009341396940233</v>
      </c>
      <c r="E24" s="12">
        <f>[1]CONGO!AR2237</f>
        <v>85.554882830753726</v>
      </c>
      <c r="F24" s="12">
        <f>[1]CONGO!AV2237</f>
        <v>455.54164674111775</v>
      </c>
      <c r="G24" s="12">
        <f>[1]CONGO!BA2237</f>
        <v>17.762863800176433</v>
      </c>
      <c r="H24" s="12">
        <f>[1]CONGO!BI2237</f>
        <v>3.7685872123002726</v>
      </c>
      <c r="I24" s="12">
        <f>[1]CONGO!BR2237</f>
        <v>-10.753861244468363</v>
      </c>
      <c r="J24" s="12">
        <f>[1]CONGO!CD2237</f>
        <v>58.091147835928133</v>
      </c>
      <c r="K24" s="12">
        <f>[1]CONGO!CO2237</f>
        <v>27.725935681638759</v>
      </c>
      <c r="L24" s="12">
        <f>[1]CONGO!DA2237</f>
        <v>3.8225485273604818</v>
      </c>
      <c r="M24" s="12">
        <f>[1]CONGO!DI2237</f>
        <v>26.058354501018528</v>
      </c>
      <c r="N24" s="12"/>
    </row>
    <row r="25" spans="1:14" x14ac:dyDescent="0.3">
      <c r="A25" s="10" t="s">
        <v>22</v>
      </c>
      <c r="B25" s="11">
        <f>[1]CONGO!AC2238</f>
        <v>21.191543430665213</v>
      </c>
      <c r="C25" s="11">
        <f>[1]CONGO!AH2238</f>
        <v>0.76398122528613222</v>
      </c>
      <c r="D25" s="11">
        <f>[1]CONGO!AM2238</f>
        <v>13.046230783111511</v>
      </c>
      <c r="E25" s="12">
        <f>[1]CONGO!AR2238</f>
        <v>-11.230357436744555</v>
      </c>
      <c r="F25" s="12">
        <f>[1]CONGO!AV2238</f>
        <v>-15.376557051660306</v>
      </c>
      <c r="G25" s="12">
        <f>[1]CONGO!BA2238</f>
        <v>-10.431517492362454</v>
      </c>
      <c r="H25" s="12">
        <f>[1]CONGO!BI2238</f>
        <v>-4.0177449126343232</v>
      </c>
      <c r="I25" s="12">
        <f>[1]CONGO!BR2238</f>
        <v>7.9348458955120424</v>
      </c>
      <c r="J25" s="12">
        <f>[1]CONGO!CD2238</f>
        <v>18.034192658760414</v>
      </c>
      <c r="K25" s="12">
        <f>[1]CONGO!CO2238</f>
        <v>5.8054481698748166</v>
      </c>
      <c r="L25" s="12">
        <f>[1]CONGO!DA2238</f>
        <v>4.6344066775227759</v>
      </c>
      <c r="M25" s="12">
        <f>[1]CONGO!DI2238</f>
        <v>8.6436508252493507</v>
      </c>
      <c r="N25" s="12"/>
    </row>
    <row r="26" spans="1:14" hidden="1" x14ac:dyDescent="0.3">
      <c r="A26" s="10" t="s">
        <v>23</v>
      </c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">
      <c r="A27" s="10" t="s">
        <v>24</v>
      </c>
      <c r="B27" s="11">
        <f>[1]CONGO!AC2240</f>
        <v>101.23</v>
      </c>
      <c r="C27" s="11">
        <f>[1]CONGO!AH2240</f>
        <v>101.08999999999999</v>
      </c>
      <c r="D27" s="11">
        <f>[1]CONGO!AM2240</f>
        <v>88.92</v>
      </c>
      <c r="E27" s="11">
        <f>[1]CONGO!AR2240</f>
        <v>71.17</v>
      </c>
      <c r="F27" s="11">
        <f>[1]CONGO!AV2240</f>
        <v>43.87</v>
      </c>
      <c r="G27" s="11">
        <f>[1]CONGO!BA2240</f>
        <v>27.57</v>
      </c>
      <c r="H27" s="11">
        <f>[1]CONGO!BI2240</f>
        <v>32.57</v>
      </c>
      <c r="I27" s="11">
        <f>[1]CONGO!BR2240</f>
        <v>54.31</v>
      </c>
      <c r="J27" s="11">
        <f>[1]CONGO!CD2240</f>
        <v>58.992316400510639</v>
      </c>
      <c r="K27" s="11">
        <f>[1]CONGO!CO2240</f>
        <v>43.592560621517705</v>
      </c>
      <c r="L27" s="11">
        <f>[1]CONGO!DA2240</f>
        <v>51.604825585378101</v>
      </c>
      <c r="M27" s="11">
        <f>[1]CONGO!DI2240</f>
        <v>45.51471374961438</v>
      </c>
      <c r="N27" s="11"/>
    </row>
    <row r="28" spans="1:14" x14ac:dyDescent="0.3">
      <c r="A28" s="10" t="s">
        <v>25</v>
      </c>
      <c r="B28" s="16">
        <f>[1]CONGO!AC2241</f>
        <v>2.0588732478083624</v>
      </c>
      <c r="C28" s="16">
        <f>[1]CONGO!AH2241</f>
        <v>2.2370602937537316</v>
      </c>
      <c r="D28" s="16">
        <f>[1]CONGO!AM2241</f>
        <v>2.2137435439192066</v>
      </c>
      <c r="E28" s="17">
        <f>[1]CONGO!AR2241</f>
        <v>2.5505436211000818</v>
      </c>
      <c r="F28" s="17">
        <f>[1]CONGO!AV2241</f>
        <v>2.6774890215030376</v>
      </c>
      <c r="G28" s="17">
        <f>[1]CONGO!BA2241</f>
        <v>2.9337267127817386</v>
      </c>
      <c r="H28" s="17">
        <f>[1]CONGO!BI2241</f>
        <v>2.6208767553555594</v>
      </c>
      <c r="I28" s="17">
        <f>[1]CONGO!BR2241</f>
        <v>2.5146826930208603</v>
      </c>
      <c r="J28" s="17">
        <f>[1]CONGO!CD2241</f>
        <v>2.0157141895971642</v>
      </c>
      <c r="K28" s="17">
        <f>[1]CONGO!CO2241</f>
        <v>2.327459787240334</v>
      </c>
      <c r="L28" s="17">
        <f>[1]CONGO!DA2241</f>
        <v>2.4536792896929369</v>
      </c>
      <c r="M28" s="17">
        <f>[1]CONGO!DI2241</f>
        <v>2.3143424862883504</v>
      </c>
      <c r="N28" s="17"/>
    </row>
    <row r="29" spans="1:14" x14ac:dyDescent="0.3">
      <c r="A29" s="18" t="s">
        <v>26</v>
      </c>
      <c r="B29" s="16">
        <f>[1]CONGO!AC2242</f>
        <v>4</v>
      </c>
      <c r="C29" s="16">
        <f>[1]CONGO!AH2242</f>
        <v>3.25</v>
      </c>
      <c r="D29" s="16">
        <f>[1]CONGO!AM2242</f>
        <v>2.95</v>
      </c>
      <c r="E29" s="17">
        <f>[1]CONGO!AR2242</f>
        <v>2.4500000000000002</v>
      </c>
      <c r="F29" s="17">
        <f>[1]CONGO!AV2242</f>
        <v>2.4500000000000002</v>
      </c>
      <c r="G29" s="17">
        <f>[1]CONGO!BA2242</f>
        <v>2.95</v>
      </c>
      <c r="H29" s="17">
        <f>[1]CONGO!BI2242</f>
        <v>3.5</v>
      </c>
      <c r="I29" s="17">
        <f>[1]CONGO!BR2242</f>
        <v>3.5</v>
      </c>
      <c r="J29" s="17">
        <f>[1]CONGO!CD2242</f>
        <v>3.25</v>
      </c>
      <c r="K29" s="17">
        <f>[1]CONGO!CO2242</f>
        <v>3.5</v>
      </c>
      <c r="L29" s="17">
        <f>[1]CONGO!DA2242</f>
        <v>4</v>
      </c>
      <c r="M29" s="17">
        <f>[1]CONGO!DI2242</f>
        <v>5</v>
      </c>
      <c r="N29" s="17"/>
    </row>
    <row r="30" spans="1:14" x14ac:dyDescent="0.3">
      <c r="A30" s="18" t="s">
        <v>27</v>
      </c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3">
      <c r="A31" s="8" t="s">
        <v>28</v>
      </c>
      <c r="B31" s="11">
        <f>[1]CONGO!AC2244</f>
        <v>-1.1737319317785451</v>
      </c>
      <c r="C31" s="11">
        <f>[1]CONGO!AH2244</f>
        <v>-13.408466462334301</v>
      </c>
      <c r="D31" s="11">
        <f>[1]CONGO!AM2244</f>
        <v>-0.55636713380304159</v>
      </c>
      <c r="E31" s="12">
        <f>[1]CONGO!AR2244</f>
        <v>-36.882423909525166</v>
      </c>
      <c r="F31" s="12">
        <f>[1]CONGO!AV2244</f>
        <v>-6.6515191324055287</v>
      </c>
      <c r="G31" s="12">
        <f>[1]CONGO!BA2244</f>
        <v>40.501455888382282</v>
      </c>
      <c r="H31" s="12">
        <f>[1]CONGO!BI2244</f>
        <v>32.54329247374347</v>
      </c>
      <c r="I31" s="12">
        <f>[1]CONGO!BR2244</f>
        <v>0.59666485798973512</v>
      </c>
      <c r="J31" s="12">
        <f>[1]CONGO!CD2244</f>
        <v>-41.090883232226091</v>
      </c>
      <c r="K31" s="12">
        <f>[1]CONGO!CO2244</f>
        <v>45.520100108228903</v>
      </c>
      <c r="L31" s="12">
        <f>[1]CONGO!DA2244</f>
        <v>46.750219128160232</v>
      </c>
      <c r="M31" s="12">
        <f>[1]CONGO!DI2244</f>
        <v>-19.701313983565207</v>
      </c>
      <c r="N31" s="12"/>
    </row>
    <row r="32" spans="1:14" x14ac:dyDescent="0.3">
      <c r="A32" s="10" t="s">
        <v>29</v>
      </c>
      <c r="B32" s="11">
        <f>[1]CONGO!AC2245</f>
        <v>5.8757768543375137</v>
      </c>
      <c r="C32" s="11">
        <f>[1]CONGO!AH2245</f>
        <v>1.4067712243326786</v>
      </c>
      <c r="D32" s="11">
        <f>[1]CONGO!AM2245</f>
        <v>26.193734861437417</v>
      </c>
      <c r="E32" s="12">
        <f>[1]CONGO!AR2245</f>
        <v>28.143612144482173</v>
      </c>
      <c r="F32" s="12">
        <f>[1]CONGO!AV2245</f>
        <v>11.235434109265443</v>
      </c>
      <c r="G32" s="12">
        <f>[1]CONGO!BA2245</f>
        <v>-48.076242734350437</v>
      </c>
      <c r="H32" s="12">
        <f>[1]CONGO!BI2245</f>
        <v>-4.6818838006618142</v>
      </c>
      <c r="I32" s="12">
        <f>[1]CONGO!BR2245</f>
        <v>5.5773244406515161</v>
      </c>
      <c r="J32" s="12">
        <f>[1]CONGO!CD2245</f>
        <v>-19.452331879553217</v>
      </c>
      <c r="K32" s="12">
        <f>[1]CONGO!CO2245</f>
        <v>25.566692352629673</v>
      </c>
      <c r="L32" s="12">
        <f>[1]CONGO!DA2245</f>
        <v>15.955131945179387</v>
      </c>
      <c r="M32" s="12">
        <f>[1]CONGO!DI2245</f>
        <v>9.1506876867083733</v>
      </c>
      <c r="N32" s="12"/>
    </row>
    <row r="33" spans="1:14" x14ac:dyDescent="0.3">
      <c r="A33" s="10" t="s">
        <v>30</v>
      </c>
      <c r="B33" s="11">
        <f>[1]CONGO!AC2246</f>
        <v>2.9770396203492981</v>
      </c>
      <c r="C33" s="11">
        <f>[1]CONGO!AH2246</f>
        <v>1.7268128647872603</v>
      </c>
      <c r="D33" s="11">
        <f>[1]CONGO!AM2246</f>
        <v>-3.9071894404451113</v>
      </c>
      <c r="E33" s="12">
        <f>[1]CONGO!AR2246</f>
        <v>-49.049597302246816</v>
      </c>
      <c r="F33" s="12">
        <f>[1]CONGO!AV2246</f>
        <v>-3.0752287435700589</v>
      </c>
      <c r="G33" s="12">
        <f>[1]CONGO!BA2246</f>
        <v>32.979562255697367</v>
      </c>
      <c r="H33" s="12">
        <f>[1]CONGO!BI2246</f>
        <v>26.413798515030624</v>
      </c>
      <c r="I33" s="12">
        <f>[1]CONGO!BR2246</f>
        <v>-5.0852897321578476</v>
      </c>
      <c r="J33" s="12">
        <f>[1]CONGO!CD2246</f>
        <v>-32.574866294706908</v>
      </c>
      <c r="K33" s="12">
        <f>[1]CONGO!CO2246</f>
        <v>56.312338477358082</v>
      </c>
      <c r="L33" s="12">
        <f>[1]CONGO!DA2246</f>
        <v>29.760923639181634</v>
      </c>
      <c r="M33" s="12">
        <f>[1]CONGO!DI2246</f>
        <v>-22.24177304884256</v>
      </c>
      <c r="N33" s="12"/>
    </row>
    <row r="34" spans="1:14" x14ac:dyDescent="0.3">
      <c r="A34" s="10" t="s">
        <v>31</v>
      </c>
      <c r="B34" s="11">
        <f>[1]CONGO!AC2247</f>
        <v>10.792231545617392</v>
      </c>
      <c r="C34" s="11">
        <f>[1]CONGO!AH2247</f>
        <v>-5.0118091257669644</v>
      </c>
      <c r="D34" s="11">
        <f>[1]CONGO!AM2247</f>
        <v>-4.5194976038447381</v>
      </c>
      <c r="E34" s="12">
        <f>[1]CONGO!AR2247</f>
        <v>-39.159088520172105</v>
      </c>
      <c r="F34" s="12">
        <f>[1]CONGO!AV2247</f>
        <v>-17.535612140205124</v>
      </c>
      <c r="G34" s="12">
        <f>[1]CONGO!BA2247</f>
        <v>30.104216361383969</v>
      </c>
      <c r="H34" s="12">
        <f>[1]CONGO!BI2247</f>
        <v>25.858070649836435</v>
      </c>
      <c r="I34" s="12">
        <f>[1]CONGO!BR2247</f>
        <v>-1.7593732144379075</v>
      </c>
      <c r="J34" s="12">
        <f>[1]CONGO!CD2247</f>
        <v>-35.431089726939895</v>
      </c>
      <c r="K34" s="12">
        <f>[1]CONGO!CO2247</f>
        <v>64.417951628766161</v>
      </c>
      <c r="L34" s="12">
        <f>[1]CONGO!DA2247</f>
        <v>50.650987093678836</v>
      </c>
      <c r="M34" s="12">
        <f>[1]CONGO!DI2247</f>
        <v>-24.158096776539793</v>
      </c>
      <c r="N34" s="12"/>
    </row>
    <row r="35" spans="1:14" x14ac:dyDescent="0.3">
      <c r="A35" s="10" t="s">
        <v>32</v>
      </c>
      <c r="B35" s="14">
        <f>[1]CONGO!AC2248</f>
        <v>7.5892567450771082</v>
      </c>
      <c r="C35" s="14">
        <f>[1]CONGO!AH2248</f>
        <v>-6.624233867929223</v>
      </c>
      <c r="D35" s="14">
        <f>[1]CONGO!AM2248</f>
        <v>-0.63720496864866139</v>
      </c>
      <c r="E35" s="15">
        <f>[1]CONGO!AR2248</f>
        <v>19.412032601090448</v>
      </c>
      <c r="F35" s="15">
        <f>[1]CONGO!AV2248</f>
        <v>-14.919182381537748</v>
      </c>
      <c r="G35" s="15">
        <f>[1]CONGO!BA2248</f>
        <v>-2.1622464727208257</v>
      </c>
      <c r="H35" s="15">
        <f>[1]CONGO!BI2248</f>
        <v>-0.43961013095266921</v>
      </c>
      <c r="I35" s="15">
        <f>[1]CONGO!BR2248</f>
        <v>3.5041106993156905</v>
      </c>
      <c r="J35" s="15">
        <f>[1]CONGO!CD2248</f>
        <v>-4.2361405536356731</v>
      </c>
      <c r="K35" s="15">
        <f>[1]CONGO!CO2248</f>
        <v>5.1855235679825773</v>
      </c>
      <c r="L35" s="15">
        <f>[1]CONGO!DA2248</f>
        <v>16.09888621984916</v>
      </c>
      <c r="M35" s="15">
        <f>[1]CONGO!DI2248</f>
        <v>-2.4644642796458598</v>
      </c>
      <c r="N35" s="15"/>
    </row>
    <row r="36" spans="1:14" x14ac:dyDescent="0.3">
      <c r="A36" s="10" t="s">
        <v>33</v>
      </c>
      <c r="B36" s="14">
        <f>[1]CONGO!AC2249</f>
        <v>-1.1000000000000001</v>
      </c>
      <c r="C36" s="14">
        <f>[1]CONGO!AH2249</f>
        <v>4.4042183436147342</v>
      </c>
      <c r="D36" s="14">
        <f>[1]CONGO!AM2249</f>
        <v>-0.43885408461416953</v>
      </c>
      <c r="E36" s="15">
        <f>[1]CONGO!AR2249</f>
        <v>-3.6</v>
      </c>
      <c r="F36" s="15">
        <f>[1]CONGO!AV2249</f>
        <v>3.1913917955211257</v>
      </c>
      <c r="G36" s="15">
        <f>[1]CONGO!BA2249</f>
        <v>-8.8845365781354495</v>
      </c>
      <c r="H36" s="15">
        <f>[1]CONGO!BI2249</f>
        <v>-5.2669407837940163</v>
      </c>
      <c r="I36" s="15">
        <f>[1]CONGO!BR2249</f>
        <v>-12.610927291258921</v>
      </c>
      <c r="J36" s="15">
        <f>[1]CONGO!CD2249</f>
        <v>-3.2611387079683585</v>
      </c>
      <c r="K36" s="15">
        <f>[1]CONGO!CO2249</f>
        <v>-3.5644717899678491</v>
      </c>
      <c r="L36" s="15">
        <f>[1]CONGO!DA2249</f>
        <v>-2.5220507435098072</v>
      </c>
      <c r="M36" s="15" t="str">
        <f>[1]CONGO!DI2249</f>
        <v>…</v>
      </c>
      <c r="N36" s="15"/>
    </row>
    <row r="37" spans="1:14" x14ac:dyDescent="0.3">
      <c r="A37" s="10" t="s">
        <v>34</v>
      </c>
      <c r="B37" s="15">
        <f>[1]CONGO!AC2250</f>
        <v>-1</v>
      </c>
      <c r="C37" s="15">
        <f>[1]CONGO!AH2250</f>
        <v>9.8243124115041454</v>
      </c>
      <c r="D37" s="15">
        <f>[1]CONGO!AM2250</f>
        <v>-1.3282482037563548E-2</v>
      </c>
      <c r="E37" s="15">
        <f>[1]CONGO!AR2250</f>
        <v>1.0124117631576959</v>
      </c>
      <c r="F37" s="15">
        <f>[1]CONGO!AV2250</f>
        <v>2.3952531683008926</v>
      </c>
      <c r="G37" s="15">
        <f>[1]CONGO!BA2250</f>
        <v>-1.8469933735761668</v>
      </c>
      <c r="H37" s="15">
        <f>[1]CONGO!BI2250</f>
        <v>1.6842282031264366</v>
      </c>
      <c r="I37" s="15">
        <f>[1]CONGO!BR2250</f>
        <v>-1.089882492157479</v>
      </c>
      <c r="J37" s="15">
        <f>[1]CONGO!CD2250</f>
        <v>4.5311326785908435</v>
      </c>
      <c r="K37" s="15">
        <f>[1]CONGO!CO2250</f>
        <v>1.2756127038688003</v>
      </c>
      <c r="L37" s="15">
        <f>[1]CONGO!DA2250</f>
        <v>-1.5419519002575544</v>
      </c>
      <c r="M37" s="15" t="str">
        <f>[1]CONGO!DI2250</f>
        <v>…</v>
      </c>
      <c r="N37" s="15"/>
    </row>
    <row r="38" spans="1:14" x14ac:dyDescent="0.3">
      <c r="A38" s="10" t="s">
        <v>35</v>
      </c>
      <c r="B38" s="15">
        <f>[1]CONGO!AC2251</f>
        <v>-1.1000000000000001</v>
      </c>
      <c r="C38" s="15">
        <f>[1]CONGO!AH2251</f>
        <v>3.9809116093183534</v>
      </c>
      <c r="D38" s="15">
        <f>[1]CONGO!AM2251</f>
        <v>-0.4</v>
      </c>
      <c r="E38" s="15">
        <f>[1]CONGO!AR2251</f>
        <v>-3.8</v>
      </c>
      <c r="F38" s="15">
        <f>[1]CONGO!AV2251</f>
        <v>4.4943297833569096</v>
      </c>
      <c r="G38" s="15">
        <f>[1]CONGO!BA2251</f>
        <v>-5.4763546445020133</v>
      </c>
      <c r="H38" s="15">
        <f>[1]CONGO!BI2251</f>
        <v>6.4497177850256104</v>
      </c>
      <c r="I38" s="15">
        <f>[1]CONGO!BR2251</f>
        <v>0.88143776880209579</v>
      </c>
      <c r="J38" s="15">
        <f>[1]CONGO!CD2251</f>
        <v>1.811085778840682</v>
      </c>
      <c r="K38" s="15">
        <f>[1]CONGO!CO2251</f>
        <v>2.6004296969186047</v>
      </c>
      <c r="L38" s="15">
        <f>[1]CONGO!DA2251</f>
        <v>-1.2397940464951906</v>
      </c>
      <c r="M38" s="15" t="str">
        <f>[1]CONGO!DI2251</f>
        <v>…</v>
      </c>
      <c r="N38" s="15"/>
    </row>
    <row r="39" spans="1:14" x14ac:dyDescent="0.3">
      <c r="A39" s="10" t="s">
        <v>36</v>
      </c>
      <c r="B39" s="15">
        <f>[1]CONGO!AC2252</f>
        <v>0.4</v>
      </c>
      <c r="C39" s="15">
        <f>[1]CONGO!AH2252</f>
        <v>-4</v>
      </c>
      <c r="D39" s="15">
        <f>[1]CONGO!AM2252</f>
        <v>-3.6</v>
      </c>
      <c r="E39" s="15">
        <f>[1]CONGO!AR2252</f>
        <v>0.1</v>
      </c>
      <c r="F39" s="15" t="str">
        <f>[1]CONGO!AV2252</f>
        <v>…</v>
      </c>
      <c r="G39" s="15" t="str">
        <f>[1]CONGO!BA2252</f>
        <v>…</v>
      </c>
      <c r="H39" s="15" t="str">
        <f>[1]CONGO!BI2252</f>
        <v>…</v>
      </c>
      <c r="I39" s="15" t="str">
        <f>[1]CONGO!BR2252</f>
        <v>…</v>
      </c>
      <c r="J39" s="15" t="str">
        <f>[1]CONGO!CD2252</f>
        <v>…</v>
      </c>
      <c r="K39" s="15" t="str">
        <f>[1]CONGO!CO2252</f>
        <v>…</v>
      </c>
      <c r="L39" s="15" t="str">
        <f>[1]CONGO!DA2252</f>
        <v>…</v>
      </c>
      <c r="M39" s="15" t="str">
        <f>[1]CONGO!DI2252</f>
        <v>…</v>
      </c>
      <c r="N39" s="15"/>
    </row>
    <row r="40" spans="1:14" x14ac:dyDescent="0.3">
      <c r="A40" s="10" t="s">
        <v>18</v>
      </c>
      <c r="B40" s="11" t="str">
        <f>[1]CONGO!AA2253</f>
        <v>(Contribution à la croissance de la masse monétaire, en %)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3">
      <c r="A41" s="10" t="s">
        <v>19</v>
      </c>
      <c r="B41" s="15">
        <f>[1]CONGO!AC2254</f>
        <v>2.2194313446753178</v>
      </c>
      <c r="C41" s="15">
        <f>[1]CONGO!AH2254</f>
        <v>-4.0981593281652691</v>
      </c>
      <c r="D41" s="15">
        <f>[1]CONGO!AM2254</f>
        <v>-10.194657062224021</v>
      </c>
      <c r="E41" s="15">
        <f>[1]CONGO!AR2254</f>
        <v>-46.709070627891492</v>
      </c>
      <c r="F41" s="15">
        <f>[1]CONGO!AV2254</f>
        <v>-46.538876669706568</v>
      </c>
      <c r="G41" s="15">
        <f>[1]CONGO!BA2254</f>
        <v>-12.352877932805644</v>
      </c>
      <c r="H41" s="15">
        <f>[1]CONGO!BI2254</f>
        <v>1.5370242449636038</v>
      </c>
      <c r="I41" s="15">
        <f>[1]CONGO!BR2254</f>
        <v>17.078058331234253</v>
      </c>
      <c r="J41" s="15">
        <f>[1]CONGO!CD2254</f>
        <v>-0.50194267775270518</v>
      </c>
      <c r="K41" s="15">
        <f>[1]CONGO!CO2254</f>
        <v>-13.391592476782231</v>
      </c>
      <c r="L41" s="15">
        <f>[1]CONGO!DA2254</f>
        <v>-4.5374280263925382</v>
      </c>
      <c r="M41" s="15">
        <f>[1]CONGO!DI2254</f>
        <v>-6.4524062445329555</v>
      </c>
    </row>
    <row r="42" spans="1:14" x14ac:dyDescent="0.3">
      <c r="A42" s="10" t="s">
        <v>37</v>
      </c>
      <c r="B42" s="15">
        <f>[1]CONGO!AC2255</f>
        <v>18.972112085989895</v>
      </c>
      <c r="C42" s="15">
        <f>[1]CONGO!AH2255</f>
        <v>4.8621405534514013</v>
      </c>
      <c r="D42" s="15">
        <f>[1]CONGO!AM2255</f>
        <v>23.240887845335532</v>
      </c>
      <c r="E42" s="15">
        <f>[1]CONGO!AR2255</f>
        <v>35.478713191146937</v>
      </c>
      <c r="F42" s="15">
        <f>[1]CONGO!AV2255</f>
        <v>31.162319618046258</v>
      </c>
      <c r="G42" s="15">
        <f>[1]CONGO!BA2255</f>
        <v>1.9213604404431885</v>
      </c>
      <c r="H42" s="15">
        <f>[1]CONGO!BI2255</f>
        <v>-5.554769157597927</v>
      </c>
      <c r="I42" s="15">
        <f>[1]CONGO!BR2255</f>
        <v>-9.1432124357222122</v>
      </c>
      <c r="J42" s="15">
        <f>[1]CONGO!CD2255</f>
        <v>18.536135336513119</v>
      </c>
      <c r="K42" s="15">
        <f>[1]CONGO!CO2255</f>
        <v>19.197040646657047</v>
      </c>
      <c r="L42" s="15">
        <f>[1]CONGO!DA2255</f>
        <v>9.1718347039153141</v>
      </c>
      <c r="M42" s="15">
        <f>[1]CONGO!DI2255</f>
        <v>15.096057069782306</v>
      </c>
    </row>
    <row r="43" spans="1:14" x14ac:dyDescent="0.3">
      <c r="A43" s="8" t="s">
        <v>38</v>
      </c>
      <c r="B43" s="15">
        <f>[1]CONGO!AC2256</f>
        <v>28.598167802914986</v>
      </c>
      <c r="C43" s="15">
        <f>[1]CONGO!AH2256</f>
        <v>5.6273802539168774</v>
      </c>
      <c r="D43" s="13">
        <f>[1]CONGO!AM2256</f>
        <v>24.303127372704612</v>
      </c>
      <c r="E43" s="12">
        <f>[1]CONGO!AR2256</f>
        <v>37.1073392174671</v>
      </c>
      <c r="F43" s="12">
        <f>[1]CONGO!AV2256</f>
        <v>32.034204173595839</v>
      </c>
      <c r="G43" s="12">
        <f>[1]CONGO!BA2256</f>
        <v>3.1156305405328615</v>
      </c>
      <c r="H43" s="12">
        <f>[1]CONGO!BI2256</f>
        <v>-2.9569569796278854</v>
      </c>
      <c r="I43" s="12">
        <f>[1]CONGO!BR2256</f>
        <v>-7.0968232890765242</v>
      </c>
      <c r="J43" s="12">
        <f>[1]CONGO!CD2256</f>
        <v>19.250354294796239</v>
      </c>
      <c r="K43" s="12">
        <f>[1]CONGO!CO2256</f>
        <v>16.875055853673306</v>
      </c>
      <c r="L43" s="12">
        <f>[1]CONGO!DA2256</f>
        <v>3.4763520447572493</v>
      </c>
      <c r="M43" s="12">
        <f>[1]CONGO!DI2256</f>
        <v>15.66738119919269</v>
      </c>
    </row>
    <row r="44" spans="1:14" x14ac:dyDescent="0.3">
      <c r="A44" s="10" t="s">
        <v>39</v>
      </c>
      <c r="B44" s="15">
        <f>[1]CONGO!AC2257</f>
        <v>17.818298094121666</v>
      </c>
      <c r="C44" s="15">
        <f>[1]CONGO!AH2257</f>
        <v>0.76046617392299076</v>
      </c>
      <c r="D44" s="14">
        <f>[1]CONGO!AM2257</f>
        <v>14.902533655529492</v>
      </c>
      <c r="E44" s="15">
        <f>[1]CONGO!AR2257</f>
        <v>32.084580359265374</v>
      </c>
      <c r="F44" s="15">
        <f>[1]CONGO!AV2257</f>
        <v>27.799452819054775</v>
      </c>
      <c r="G44" s="15">
        <f>[1]CONGO!BA2257</f>
        <v>4.5542926577923462</v>
      </c>
      <c r="H44" s="15">
        <f>[1]CONGO!BI2257</f>
        <v>1.2703975902250113</v>
      </c>
      <c r="I44" s="15">
        <f>[1]CONGO!BR2257</f>
        <v>-3.9192275043196103</v>
      </c>
      <c r="J44" s="15">
        <f>[1]CONGO!CD2257</f>
        <v>17.505469502773973</v>
      </c>
      <c r="K44" s="15">
        <f>[1]CONGO!CO2257</f>
        <v>11.190506287792374</v>
      </c>
      <c r="L44" s="15">
        <f>[1]CONGO!DA2257</f>
        <v>1.8624627413361627</v>
      </c>
      <c r="M44" s="15">
        <f>[1]CONGO!DI2257</f>
        <v>12.59791701302578</v>
      </c>
    </row>
    <row r="45" spans="1:14" x14ac:dyDescent="0.3">
      <c r="A45" s="10" t="s">
        <v>40</v>
      </c>
      <c r="B45" s="15">
        <f>[1]CONGO!AC2258</f>
        <v>10.779869708793319</v>
      </c>
      <c r="C45" s="15">
        <f>[1]CONGO!AH2258</f>
        <v>4.8669140799938866</v>
      </c>
      <c r="D45" s="14">
        <f>[1]CONGO!AM2258</f>
        <v>9.4005937171751199</v>
      </c>
      <c r="E45" s="15">
        <f>[1]CONGO!AR2258</f>
        <v>5.0227588582017253</v>
      </c>
      <c r="F45" s="15">
        <f>[1]CONGO!AV2258</f>
        <v>4.2347513545410633</v>
      </c>
      <c r="G45" s="15">
        <f>[1]CONGO!BA2258</f>
        <v>-1.4386621172594791</v>
      </c>
      <c r="H45" s="15">
        <f>[1]CONGO!BI2258</f>
        <v>-4.2273545698529027</v>
      </c>
      <c r="I45" s="15">
        <f>[1]CONGO!BR2258</f>
        <v>-3.1775957847569072</v>
      </c>
      <c r="J45" s="15">
        <f>[1]CONGO!CD2258</f>
        <v>1.7448847920222559</v>
      </c>
      <c r="K45" s="15">
        <f>[1]CONGO!CO2258</f>
        <v>5.6845495658809444</v>
      </c>
      <c r="L45" s="15">
        <f>[1]CONGO!DA2258</f>
        <v>1.6138893034210762</v>
      </c>
      <c r="M45" s="15">
        <f>[1]CONGO!DI2258</f>
        <v>3.0694641861669094</v>
      </c>
    </row>
    <row r="46" spans="1:14" x14ac:dyDescent="0.3">
      <c r="A46" s="10" t="s">
        <v>41</v>
      </c>
      <c r="B46" s="15">
        <f>[1]CONGO!AC2259</f>
        <v>-9.6260557169250909</v>
      </c>
      <c r="C46" s="15">
        <f>[1]CONGO!AH2259</f>
        <v>-0.76523970046547607</v>
      </c>
      <c r="D46" s="14">
        <f>[1]CONGO!AM2259</f>
        <v>-1.0622395273690799</v>
      </c>
      <c r="E46" s="15">
        <f>[1]CONGO!AR2259</f>
        <v>-1.6286260263201626</v>
      </c>
      <c r="F46" s="15">
        <f>[1]CONGO!AV2259</f>
        <v>-0.87188455554958111</v>
      </c>
      <c r="G46" s="15">
        <f>[1]CONGO!BA2259</f>
        <v>-1.1942701000896729</v>
      </c>
      <c r="H46" s="15">
        <f>[1]CONGO!BI2259</f>
        <v>-2.5978121779700416</v>
      </c>
      <c r="I46" s="15">
        <f>[1]CONGO!BR2259</f>
        <v>-2.0463891466456881</v>
      </c>
      <c r="J46" s="15">
        <f>[1]CONGO!CD2259</f>
        <v>-0.71421895828311932</v>
      </c>
      <c r="K46" s="15">
        <f>[1]CONGO!CO2259</f>
        <v>2.3219847929837414</v>
      </c>
      <c r="L46" s="15">
        <f>[1]CONGO!DA2259</f>
        <v>5.6954826591580652</v>
      </c>
      <c r="M46" s="15">
        <f>[1]CONGO!DI2259</f>
        <v>-0.57132412941038346</v>
      </c>
    </row>
    <row r="47" spans="1:14" x14ac:dyDescent="0.3">
      <c r="A47" s="10" t="s">
        <v>22</v>
      </c>
      <c r="B47" s="15">
        <f>[1]CONGO!AC2260</f>
        <v>21.191543430665213</v>
      </c>
      <c r="C47" s="15">
        <f>[1]CONGO!AH2260</f>
        <v>0.76398122528613222</v>
      </c>
      <c r="D47" s="14">
        <f>[1]CONGO!AM2260</f>
        <v>13.046230783111511</v>
      </c>
      <c r="E47" s="15">
        <f>[1]CONGO!AR2260</f>
        <v>-11.230357436744555</v>
      </c>
      <c r="F47" s="15">
        <f>[1]CONGO!AV2260</f>
        <v>-15.376557051660306</v>
      </c>
      <c r="G47" s="15">
        <f>[1]CONGO!BA2260</f>
        <v>-10.431517492362454</v>
      </c>
      <c r="H47" s="15">
        <f>[1]CONGO!BI2260</f>
        <v>-4.0177449126343232</v>
      </c>
      <c r="I47" s="15">
        <f>[1]CONGO!BR2260</f>
        <v>7.9348458955120424</v>
      </c>
      <c r="J47" s="15">
        <f>[1]CONGO!CD2260</f>
        <v>18.034192658760414</v>
      </c>
      <c r="K47" s="15">
        <f>[1]CONGO!CO2260</f>
        <v>5.8054481698748166</v>
      </c>
      <c r="L47" s="15">
        <f>[1]CONGO!DA2260</f>
        <v>4.6344066775227759</v>
      </c>
      <c r="M47" s="15">
        <f>[1]CONGO!DI2260</f>
        <v>8.6436508252493507</v>
      </c>
    </row>
    <row r="48" spans="1:14" x14ac:dyDescent="0.3">
      <c r="A48" s="10" t="s">
        <v>42</v>
      </c>
      <c r="B48" s="11" t="str">
        <f>[1]CONGO!AA2261</f>
        <v>(Contribution à la croissance réelle, en %)</v>
      </c>
      <c r="C48" s="14"/>
      <c r="D48" s="14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3" x14ac:dyDescent="0.3">
      <c r="A49" s="10" t="s">
        <v>43</v>
      </c>
      <c r="B49" s="14">
        <f>[1]CONGO!AC2262</f>
        <v>15.261365408267164</v>
      </c>
      <c r="C49" s="14">
        <f>[1]CONGO!AH2262</f>
        <v>-1.1405668051332367</v>
      </c>
      <c r="D49" s="14">
        <f>[1]CONGO!AM2262</f>
        <v>6.6520927447983533</v>
      </c>
      <c r="E49" s="14">
        <f>[1]CONGO!AR2262</f>
        <v>-1.0068761532912118</v>
      </c>
      <c r="F49" s="14">
        <f>[1]CONGO!AV2262</f>
        <v>-12.155219763197636</v>
      </c>
      <c r="G49" s="14">
        <f>[1]CONGO!BA2262</f>
        <v>-0.15527895767038136</v>
      </c>
      <c r="H49" s="14">
        <f>[1]CONGO!BI2262</f>
        <v>1.0867320694224416</v>
      </c>
      <c r="I49" s="14">
        <f>[1]CONGO!BR2262</f>
        <v>-0.1546083114757329</v>
      </c>
      <c r="J49" s="14">
        <f>[1]CONGO!CD2262</f>
        <v>-6.1092133500583667</v>
      </c>
      <c r="K49" s="14">
        <f>[1]CONGO!CO2262</f>
        <v>-1.5106052547055318</v>
      </c>
      <c r="L49" s="14">
        <f>[1]CONGO!DA2262</f>
        <v>0.42782772924210116</v>
      </c>
      <c r="M49" s="14">
        <f>[1]CONGO!DI2262</f>
        <v>2.9506868553035326</v>
      </c>
    </row>
    <row r="50" spans="1:13" x14ac:dyDescent="0.3">
      <c r="A50" s="10" t="s">
        <v>44</v>
      </c>
      <c r="B50" s="14">
        <f>[1]CONGO!AC2263</f>
        <v>0.41615193149437374</v>
      </c>
      <c r="C50" s="14">
        <f>[1]CONGO!AH2263</f>
        <v>-3.6352695201175274</v>
      </c>
      <c r="D50" s="14">
        <f>[1]CONGO!AM2263</f>
        <v>0.93574584298982388</v>
      </c>
      <c r="E50" s="14">
        <f>[1]CONGO!AR2263</f>
        <v>-1.7155485972173528</v>
      </c>
      <c r="F50" s="14">
        <f>[1]CONGO!AV2263</f>
        <v>-1.9673355763814433</v>
      </c>
      <c r="G50" s="14">
        <f>[1]CONGO!BA2263</f>
        <v>2.7353271303588031</v>
      </c>
      <c r="H50" s="14">
        <f>[1]CONGO!BI2263</f>
        <v>9.2164183954558148</v>
      </c>
      <c r="I50" s="14">
        <f>[1]CONGO!BR2263</f>
        <v>0.62101845690870816</v>
      </c>
      <c r="J50" s="14">
        <f>[1]CONGO!CD2263</f>
        <v>-3.9843009923244077</v>
      </c>
      <c r="K50" s="14">
        <f>[1]CONGO!CO2263</f>
        <v>-4.7545748242692305</v>
      </c>
      <c r="L50" s="14">
        <f>[1]CONGO!DA2263</f>
        <v>-1.7142597237984551</v>
      </c>
      <c r="M50" s="14">
        <f>[1]CONGO!DI2263</f>
        <v>1.6929375591906246</v>
      </c>
    </row>
    <row r="51" spans="1:13" x14ac:dyDescent="0.3">
      <c r="A51" s="10" t="s">
        <v>45</v>
      </c>
      <c r="B51" s="14">
        <f>[1]CONGO!AC2264</f>
        <v>14.845213476772789</v>
      </c>
      <c r="C51" s="14">
        <f>[1]CONGO!AH2264</f>
        <v>2.4947027149842946</v>
      </c>
      <c r="D51" s="14">
        <f>[1]CONGO!AM2264</f>
        <v>5.7163469018085253</v>
      </c>
      <c r="E51" s="14">
        <f>[1]CONGO!AR2264</f>
        <v>0.70867244392614481</v>
      </c>
      <c r="F51" s="14">
        <f>[1]CONGO!AV2264</f>
        <v>-10.187884186816193</v>
      </c>
      <c r="G51" s="14">
        <f>[1]CONGO!BA2264</f>
        <v>-2.8906060880291888</v>
      </c>
      <c r="H51" s="14">
        <f>[1]CONGO!BI2264</f>
        <v>-8.129686326033374</v>
      </c>
      <c r="I51" s="14">
        <f>[1]CONGO!BR2264</f>
        <v>-0.77562676838444111</v>
      </c>
      <c r="J51" s="14">
        <f>[1]CONGO!CD2264</f>
        <v>-2.1249123577339586</v>
      </c>
      <c r="K51" s="14">
        <f>[1]CONGO!CO2264</f>
        <v>3.2439695695637036</v>
      </c>
      <c r="L51" s="14">
        <f>[1]CONGO!DA2264</f>
        <v>2.1420874530405567</v>
      </c>
      <c r="M51" s="14">
        <f>[1]CONGO!DI2264</f>
        <v>1.2577492961129035</v>
      </c>
    </row>
    <row r="52" spans="1:13" x14ac:dyDescent="0.3">
      <c r="A52" s="10" t="s">
        <v>46</v>
      </c>
      <c r="B52" s="14">
        <f>[1]CONGO!AC2265</f>
        <v>13.376206212933681</v>
      </c>
      <c r="C52" s="14">
        <f>[1]CONGO!AH2265</f>
        <v>4.3191365017922472</v>
      </c>
      <c r="D52" s="14">
        <f>[1]CONGO!AM2265</f>
        <v>7.596628461109213</v>
      </c>
      <c r="E52" s="14">
        <f>[1]CONGO!AR2265</f>
        <v>8.357822063744317</v>
      </c>
      <c r="F52" s="14">
        <f>[1]CONGO!AV2265</f>
        <v>-23.763641306463494</v>
      </c>
      <c r="G52" s="14">
        <f>[1]CONGO!BA2265</f>
        <v>-7.8085976414060525</v>
      </c>
      <c r="H52" s="14">
        <f>[1]CONGO!BI2265</f>
        <v>-20.370433132798379</v>
      </c>
      <c r="I52" s="14">
        <f>[1]CONGO!BR2265</f>
        <v>-5.0017301325240799</v>
      </c>
      <c r="J52" s="14">
        <f>[1]CONGO!CD2265</f>
        <v>-4.59634033890302</v>
      </c>
      <c r="K52" s="14">
        <f>[1]CONGO!CO2265</f>
        <v>17.728886178710376</v>
      </c>
      <c r="L52" s="14">
        <f>[1]CONGO!DA2265</f>
        <v>0.54090234229052181</v>
      </c>
      <c r="M52" s="14">
        <f>[1]CONGO!DI2265</f>
        <v>4.6981591280307802</v>
      </c>
    </row>
    <row r="53" spans="1:13" x14ac:dyDescent="0.3">
      <c r="A53" s="8" t="s">
        <v>47</v>
      </c>
      <c r="B53" s="14">
        <f>[1]CONGO!AC2266</f>
        <v>3.4490429493089731</v>
      </c>
      <c r="C53" s="14">
        <f>[1]CONGO!AH2266</f>
        <v>3.0586595704148407</v>
      </c>
      <c r="D53" s="14">
        <f>[1]CONGO!AM2266</f>
        <v>4.479188847885438</v>
      </c>
      <c r="E53" s="14">
        <f>[1]CONGO!AR2266</f>
        <v>-0.78229524426806452</v>
      </c>
      <c r="F53" s="14">
        <f>[1]CONGO!AV2266</f>
        <v>-4.7357435747315995</v>
      </c>
      <c r="G53" s="14">
        <f>[1]CONGO!BA2266</f>
        <v>0.3500069256457633</v>
      </c>
      <c r="H53" s="14">
        <f>[1]CONGO!BI2266</f>
        <v>-19.592254430816837</v>
      </c>
      <c r="I53" s="14">
        <f>[1]CONGO!BR2266</f>
        <v>-5.6036602342063073</v>
      </c>
      <c r="J53" s="14">
        <f>[1]CONGO!CD2266</f>
        <v>-0.14693667126011117</v>
      </c>
      <c r="K53" s="14">
        <f>[1]CONGO!CO2266</f>
        <v>8.6392052334622846</v>
      </c>
      <c r="L53" s="14">
        <f>[1]CONGO!DA2266</f>
        <v>-1.2664375371872321</v>
      </c>
      <c r="M53" s="14">
        <f>[1]CONGO!DI2266</f>
        <v>-2.6399649433610652</v>
      </c>
    </row>
    <row r="54" spans="1:13" x14ac:dyDescent="0.3">
      <c r="A54" s="10" t="s">
        <v>48</v>
      </c>
      <c r="B54" s="14">
        <f>[1]CONGO!AC2267</f>
        <v>2.7932695050839342</v>
      </c>
      <c r="C54" s="14">
        <f>[1]CONGO!AH2267</f>
        <v>-1.4822001709718644</v>
      </c>
      <c r="D54" s="14">
        <f>[1]CONGO!AM2267</f>
        <v>1.0891096327245064</v>
      </c>
      <c r="E54" s="14">
        <f>[1]CONGO!AR2267</f>
        <v>-2.9879533983512698</v>
      </c>
      <c r="F54" s="14">
        <f>[1]CONGO!AV2267</f>
        <v>-2.8676421336493783</v>
      </c>
      <c r="G54" s="14">
        <f>[1]CONGO!BA2267</f>
        <v>2.4113554939308606</v>
      </c>
      <c r="H54" s="14">
        <f>[1]CONGO!BI2267</f>
        <v>-7.4228110833860024</v>
      </c>
      <c r="I54" s="14">
        <f>[1]CONGO!BR2267</f>
        <v>-0.34383449354778606</v>
      </c>
      <c r="J54" s="14">
        <f>[1]CONGO!CD2267</f>
        <v>-1.3201448075636466</v>
      </c>
      <c r="K54" s="14">
        <f>[1]CONGO!CO2267</f>
        <v>6.550495579657305</v>
      </c>
      <c r="L54" s="14">
        <f>[1]CONGO!DA2267</f>
        <v>0.99814675581405343</v>
      </c>
      <c r="M54" s="14">
        <f>[1]CONGO!DI2267</f>
        <v>-3.8888387543931291</v>
      </c>
    </row>
    <row r="55" spans="1:13" x14ac:dyDescent="0.3">
      <c r="A55" s="10" t="s">
        <v>49</v>
      </c>
      <c r="B55" s="14">
        <f>[1]CONGO!AC2268</f>
        <v>0.65576732817122929</v>
      </c>
      <c r="C55" s="14">
        <f>[1]CONGO!AH2268</f>
        <v>4.5408676540238577</v>
      </c>
      <c r="D55" s="14">
        <f>[1]CONGO!AM2268</f>
        <v>3.3900812421081015</v>
      </c>
      <c r="E55" s="14">
        <f>[1]CONGO!AR2268</f>
        <v>2.2056502658088268</v>
      </c>
      <c r="F55" s="14">
        <f>[1]CONGO!AV2268</f>
        <v>-1.8681000292158509</v>
      </c>
      <c r="G55" s="14">
        <f>[1]CONGO!BA2268</f>
        <v>-2.0613525588589376</v>
      </c>
      <c r="H55" s="14">
        <f>[1]CONGO!BI2268</f>
        <v>-12.169435065566537</v>
      </c>
      <c r="I55" s="14">
        <f>[1]CONGO!BR2268</f>
        <v>-5.2598257406585205</v>
      </c>
      <c r="J55" s="14">
        <f>[1]CONGO!CD2268</f>
        <v>1.1732081363035372</v>
      </c>
      <c r="K55" s="14">
        <f>[1]CONGO!CO2268</f>
        <v>2.0887096538049774</v>
      </c>
      <c r="L55" s="14">
        <f>[1]CONGO!DA2268</f>
        <v>-2.2645842930012869</v>
      </c>
      <c r="M55" s="14">
        <f>[1]CONGO!DI2268</f>
        <v>1.248873811032067</v>
      </c>
    </row>
    <row r="56" spans="1:13" x14ac:dyDescent="0.3">
      <c r="A56" s="10" t="s">
        <v>50</v>
      </c>
      <c r="B56" s="14">
        <f>[1]CONGO!AC2269</f>
        <v>9.9271632636246991</v>
      </c>
      <c r="C56" s="14">
        <f>[1]CONGO!AH2269</f>
        <v>1.2604769313774233</v>
      </c>
      <c r="D56" s="14">
        <f>[1]CONGO!AM2269</f>
        <v>3.1174396132237669</v>
      </c>
      <c r="E56" s="14">
        <f>[1]CONGO!AR2269</f>
        <v>9.140117308012373</v>
      </c>
      <c r="F56" s="14">
        <f>[1]CONGO!AV2269</f>
        <v>-19.027897731731887</v>
      </c>
      <c r="G56" s="14">
        <f>[1]CONGO!BA2269</f>
        <v>-8.158604567051821</v>
      </c>
      <c r="H56" s="14">
        <f>[1]CONGO!BI2269</f>
        <v>-0.77817870198154293</v>
      </c>
      <c r="I56" s="14">
        <f>[1]CONGO!BR2269</f>
        <v>0.60193010168223593</v>
      </c>
      <c r="J56" s="14">
        <f>[1]CONGO!CD2269</f>
        <v>-4.4494036676429136</v>
      </c>
      <c r="K56" s="14">
        <f>[1]CONGO!CO2269</f>
        <v>9.0896809452480909</v>
      </c>
      <c r="L56" s="14">
        <f>[1]CONGO!DA2269</f>
        <v>1.807339879477754</v>
      </c>
      <c r="M56" s="14">
        <f>[1]CONGO!DI2269</f>
        <v>7.3381240713918512</v>
      </c>
    </row>
    <row r="57" spans="1:13" x14ac:dyDescent="0.3">
      <c r="A57" s="10" t="s">
        <v>51</v>
      </c>
      <c r="B57" s="14">
        <f>[1]CONGO!AC2270</f>
        <v>0.46083603732624512</v>
      </c>
      <c r="C57" s="14">
        <f>[1]CONGO!AH2270</f>
        <v>0.38516229656494183</v>
      </c>
      <c r="D57" s="14">
        <f>[1]CONGO!AM2270</f>
        <v>0.75550197452376466</v>
      </c>
      <c r="E57" s="14">
        <f>[1]CONGO!AR2270</f>
        <v>0.94810429731405876</v>
      </c>
      <c r="F57" s="14">
        <f>[1]CONGO!AV2270</f>
        <v>-4.3225796429937677</v>
      </c>
      <c r="G57" s="14">
        <f>[1]CONGO!BA2270</f>
        <v>-1.6719832903360889</v>
      </c>
      <c r="H57" s="14">
        <f>[1]CONGO!BI2270</f>
        <v>-2.9246839461923768</v>
      </c>
      <c r="I57" s="14">
        <f>[1]CONGO!BR2270</f>
        <v>0.31910495868047817</v>
      </c>
      <c r="J57" s="14">
        <f>[1]CONGO!CD2270</f>
        <v>0.82397824053136415</v>
      </c>
      <c r="K57" s="14">
        <f>[1]CONGO!CO2270</f>
        <v>2.1762987747652889</v>
      </c>
      <c r="L57" s="14">
        <f>[1]CONGO!DA2270</f>
        <v>1.4998725179843675</v>
      </c>
      <c r="M57" s="14">
        <f>[1]CONGO!DI2270</f>
        <v>1.6255114490395528</v>
      </c>
    </row>
    <row r="58" spans="1:13" x14ac:dyDescent="0.3">
      <c r="A58" s="10" t="s">
        <v>52</v>
      </c>
      <c r="B58" s="14">
        <f>[1]CONGO!AC2271</f>
        <v>5.0391241703786411</v>
      </c>
      <c r="C58" s="14">
        <f>[1]CONGO!AH2271</f>
        <v>1.3544819873229788</v>
      </c>
      <c r="D58" s="14">
        <f>[1]CONGO!AM2271</f>
        <v>3.8403027995332648</v>
      </c>
      <c r="E58" s="14">
        <f>[1]CONGO!AR2271</f>
        <v>7.0406276597786368</v>
      </c>
      <c r="F58" s="14">
        <f>[1]CONGO!AV2271</f>
        <v>-9.0920439650510065</v>
      </c>
      <c r="G58" s="14">
        <f>[1]CONGO!BA2271</f>
        <v>-6.1573860562381748</v>
      </c>
      <c r="H58" s="14">
        <f>[1]CONGO!BI2271</f>
        <v>-1.7461102630439214</v>
      </c>
      <c r="I58" s="14">
        <f>[1]CONGO!BR2271</f>
        <v>-1.5450941390986642E-2</v>
      </c>
      <c r="J58" s="14">
        <f>[1]CONGO!CD2271</f>
        <v>-5.2932977720479766</v>
      </c>
      <c r="K58" s="14">
        <f>[1]CONGO!CO2271</f>
        <v>6.8921704365264613</v>
      </c>
      <c r="L58" s="14">
        <f>[1]CONGO!DA2271</f>
        <v>0.28593028736353082</v>
      </c>
      <c r="M58" s="14">
        <f>[1]CONGO!DI2271</f>
        <v>5.7126126223522933</v>
      </c>
    </row>
    <row r="59" spans="1:13" x14ac:dyDescent="0.3">
      <c r="A59" s="10" t="s">
        <v>53</v>
      </c>
      <c r="B59" s="14">
        <f>[1]CONGO!AC2272</f>
        <v>3.6185510604989051</v>
      </c>
      <c r="C59" s="14">
        <f>[1]CONGO!AH2272</f>
        <v>1.1286707298481016</v>
      </c>
      <c r="D59" s="14">
        <f>[1]CONGO!AM2272</f>
        <v>-2.4861390388395401</v>
      </c>
      <c r="E59" s="14">
        <f>[1]CONGO!AR2272</f>
        <v>8.8831199014723978</v>
      </c>
      <c r="F59" s="14">
        <f>[1]CONGO!AV2272</f>
        <v>-1.2445861137353404</v>
      </c>
      <c r="G59" s="14">
        <f>[1]CONGO!BA2272</f>
        <v>-20.613021406440001</v>
      </c>
      <c r="H59" s="14">
        <f>[1]CONGO!BI2272</f>
        <v>-0.43538688045243762</v>
      </c>
      <c r="I59" s="14">
        <f>[1]CONGO!BR2272</f>
        <v>0.57762883920809294</v>
      </c>
      <c r="J59" s="14">
        <f>[1]CONGO!CD2272</f>
        <v>-5.6999208632939791</v>
      </c>
      <c r="K59" s="14">
        <f>[1]CONGO!CO2272</f>
        <v>6.8753050021607196</v>
      </c>
      <c r="L59" s="14">
        <f>[1]CONGO!DA2272</f>
        <v>-0.58276749017320528</v>
      </c>
      <c r="M59" s="14">
        <f>[1]CONGO!DI2272</f>
        <v>2.6963483887730226</v>
      </c>
    </row>
    <row r="60" spans="1:13" x14ac:dyDescent="0.3">
      <c r="A60" s="18" t="s">
        <v>54</v>
      </c>
      <c r="B60" s="14">
        <f>[1]CONGO!AC2273</f>
        <v>1.4205731098797332</v>
      </c>
      <c r="C60" s="14">
        <f>[1]CONGO!AH2273</f>
        <v>0.22581125747488223</v>
      </c>
      <c r="D60" s="14">
        <f>[1]CONGO!AM2273</f>
        <v>6.3264418383728023</v>
      </c>
      <c r="E60" s="14">
        <f>[1]CONGO!AR2273</f>
        <v>-1.8424922416937588</v>
      </c>
      <c r="F60" s="14">
        <f>[1]CONGO!AV2273</f>
        <v>-4.321375951222814</v>
      </c>
      <c r="G60" s="14">
        <f>[1]CONGO!BA2273</f>
        <v>10.441643977478678</v>
      </c>
      <c r="H60" s="14">
        <f>[1]CONGO!BI2273</f>
        <v>-1.3107233825914828</v>
      </c>
      <c r="I60" s="14">
        <f>[1]CONGO!BR2273</f>
        <v>-0.59307978059907851</v>
      </c>
      <c r="J60" s="14">
        <f>[1]CONGO!CD2273</f>
        <v>0.40662309124599866</v>
      </c>
      <c r="K60" s="14">
        <f>[1]CONGO!CO2273</f>
        <v>1.6865434365742789E-2</v>
      </c>
      <c r="L60" s="14">
        <f>[1]CONGO!DA2273</f>
        <v>0.86869777753673483</v>
      </c>
      <c r="M60" s="14">
        <f>[1]CONGO!DI2273</f>
        <v>3.0162642335792729</v>
      </c>
    </row>
    <row r="61" spans="1:13" x14ac:dyDescent="0.3">
      <c r="A61" s="10" t="s">
        <v>55</v>
      </c>
      <c r="B61" s="14">
        <f>[1]CONGO!AC2274</f>
        <v>4.4272030559198088</v>
      </c>
      <c r="C61" s="14">
        <f>[1]CONGO!AH2274</f>
        <v>-0.4791673525105008</v>
      </c>
      <c r="D61" s="14">
        <f>[1]CONGO!AM2274</f>
        <v>-1.4783651608332649</v>
      </c>
      <c r="E61" s="14">
        <f>[1]CONGO!AR2274</f>
        <v>1.1513853509196859</v>
      </c>
      <c r="F61" s="14">
        <f>[1]CONGO!AV2274</f>
        <v>-5.6132741236871126</v>
      </c>
      <c r="G61" s="14">
        <f>[1]CONGO!BA2274</f>
        <v>-0.32923522047755349</v>
      </c>
      <c r="H61" s="14">
        <f>[1]CONGO!BI2274</f>
        <v>3.8926155072547526</v>
      </c>
      <c r="I61" s="14">
        <f>[1]CONGO!BR2274</f>
        <v>0.29827608439274422</v>
      </c>
      <c r="J61" s="14">
        <f>[1]CONGO!CD2274</f>
        <v>1.9915863873700548E-2</v>
      </c>
      <c r="K61" s="14">
        <f>[1]CONGO!CO2274</f>
        <v>2.1211733956340142E-2</v>
      </c>
      <c r="L61" s="14">
        <f>[1]CONGO!DA2274</f>
        <v>2.1537074129855567E-2</v>
      </c>
      <c r="M61" s="14">
        <f>[1]CONGO!DI2274</f>
        <v>0</v>
      </c>
    </row>
    <row r="62" spans="1:13" x14ac:dyDescent="0.3">
      <c r="A62" s="18" t="s">
        <v>56</v>
      </c>
      <c r="B62" s="14">
        <f>[1]CONGO!AC2275</f>
        <v>1.8851578167557022</v>
      </c>
      <c r="C62" s="14">
        <f>[1]CONGO!AH2275</f>
        <v>-5.4597011020706754</v>
      </c>
      <c r="D62" s="14">
        <f>[1]CONGO!AM2275</f>
        <v>-0.94454258757104126</v>
      </c>
      <c r="E62" s="14">
        <f>[1]CONGO!AR2275</f>
        <v>-9.3646903287611885</v>
      </c>
      <c r="F62" s="14">
        <f>[1]CONGO!AV2275</f>
        <v>11.608420131399503</v>
      </c>
      <c r="G62" s="14">
        <f>[1]CONGO!BA2275</f>
        <v>7.6533226743095106</v>
      </c>
      <c r="H62" s="14">
        <f>[1]CONGO!BI2275</f>
        <v>21.457156920356528</v>
      </c>
      <c r="I62" s="14">
        <f>[1]CONGO!BR2275</f>
        <v>4.8471218210483427</v>
      </c>
      <c r="J62" s="14">
        <f>[1]CONGO!CD2275</f>
        <v>-1.5128730111553468</v>
      </c>
      <c r="K62" s="14">
        <f>[1]CONGO!CO2275</f>
        <v>-19.23949143341591</v>
      </c>
      <c r="L62" s="14">
        <f>[1]CONGO!DA2275</f>
        <v>-0.11307461304841578</v>
      </c>
      <c r="M62" s="14">
        <f>[1]CONGO!DI2275</f>
        <v>-1.7474722727272523</v>
      </c>
    </row>
    <row r="63" spans="1:13" x14ac:dyDescent="0.3">
      <c r="A63" s="18" t="s">
        <v>57</v>
      </c>
      <c r="B63" s="14">
        <f>[1]CONGO!AC2276</f>
        <v>-4.989269217219503</v>
      </c>
      <c r="C63" s="14">
        <f>[1]CONGO!AH2276</f>
        <v>-3.8003738897926778</v>
      </c>
      <c r="D63" s="14">
        <f>[1]CONGO!AM2276</f>
        <v>2.346862425485575</v>
      </c>
      <c r="E63" s="14">
        <f>[1]CONGO!AR2276</f>
        <v>-1.0103020151541657</v>
      </c>
      <c r="F63" s="14">
        <f>[1]CONGO!AV2276</f>
        <v>2.0675476977096992</v>
      </c>
      <c r="G63" s="14">
        <f>[1]CONGO!BA2276</f>
        <v>5.6855331351607097</v>
      </c>
      <c r="H63" s="14">
        <f>[1]CONGO!BI2276</f>
        <v>14.191074635352646</v>
      </c>
      <c r="I63" s="14">
        <f>[1]CONGO!BR2276</f>
        <v>1.687890597819856</v>
      </c>
      <c r="J63" s="14">
        <f>[1]CONGO!CD2276</f>
        <v>-7.5810410927030585</v>
      </c>
      <c r="K63" s="14">
        <f>[1]CONGO!CO2276</f>
        <v>-7.5835271548540222</v>
      </c>
      <c r="L63" s="14">
        <f>[1]CONGO!DA2276</f>
        <v>-1.1627975820207235</v>
      </c>
      <c r="M63" s="14">
        <f>[1]CONGO!DI2276</f>
        <v>3.2237356144600895</v>
      </c>
    </row>
    <row r="64" spans="1:13" x14ac:dyDescent="0.3">
      <c r="A64" s="18" t="s">
        <v>58</v>
      </c>
      <c r="B64" s="14">
        <f>[1]CONGO!AC2277</f>
        <v>6.8744270339752038</v>
      </c>
      <c r="C64" s="14">
        <f>[1]CONGO!AH2277</f>
        <v>-1.6593272122779981</v>
      </c>
      <c r="D64" s="14">
        <f>[1]CONGO!AM2277</f>
        <v>-3.2914050130566164</v>
      </c>
      <c r="E64" s="14">
        <f>[1]CONGO!AR2277</f>
        <v>-8.3543883136070232</v>
      </c>
      <c r="F64" s="14">
        <f>[1]CONGO!AV2277</f>
        <v>9.5408724336898043</v>
      </c>
      <c r="G64" s="14">
        <f>[1]CONGO!BA2277</f>
        <v>1.9677895391488016</v>
      </c>
      <c r="H64" s="14">
        <f>[1]CONGO!BI2277</f>
        <v>7.2660822850038818</v>
      </c>
      <c r="I64" s="14">
        <f>[1]CONGO!BR2277</f>
        <v>3.1592312232284909</v>
      </c>
      <c r="J64" s="14">
        <f>[1]CONGO!CD2277</f>
        <v>6.0681680815477073</v>
      </c>
      <c r="K64" s="14">
        <f>[1]CONGO!CO2277</f>
        <v>-11.655964278561891</v>
      </c>
      <c r="L64" s="14">
        <f>[1]CONGO!DA2277</f>
        <v>1.0497229689723075</v>
      </c>
      <c r="M64" s="14">
        <f>[1]CONGO!DI2277</f>
        <v>-4.9712078871873411</v>
      </c>
    </row>
    <row r="65" spans="1:14" x14ac:dyDescent="0.3">
      <c r="A65" s="18" t="s">
        <v>42</v>
      </c>
      <c r="B65" s="11" t="str">
        <f>[1]CONGO!AA2278</f>
        <v>(En pourcentage du PIB, sauf indication contraire)</v>
      </c>
      <c r="C65" s="11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3">
      <c r="A66" s="18" t="s">
        <v>59</v>
      </c>
      <c r="B66" s="11">
        <f>[1]CONGO!AC2279</f>
        <v>43.816828270027067</v>
      </c>
      <c r="C66" s="11">
        <f>[1]CONGO!AH2279</f>
        <v>46.719762165788445</v>
      </c>
      <c r="D66" s="11">
        <f>[1]CONGO!AM2279</f>
        <v>50.713178207624779</v>
      </c>
      <c r="E66" s="11">
        <f>[1]CONGO!AR2279</f>
        <v>74.615422116956296</v>
      </c>
      <c r="F66" s="11">
        <f>[1]CONGO!AV2279</f>
        <v>59.693650453642768</v>
      </c>
      <c r="G66" s="11">
        <f>[1]CONGO!BA2279</f>
        <v>41.602870022970123</v>
      </c>
      <c r="H66" s="11">
        <f>[1]CONGO!BI2279</f>
        <v>36.578226468720452</v>
      </c>
      <c r="I66" s="11">
        <f>[1]CONGO!BR2279</f>
        <v>37.290009248681436</v>
      </c>
      <c r="J66" s="11">
        <f>[1]CONGO!CD2279</f>
        <v>38.072522403518867</v>
      </c>
      <c r="K66" s="11">
        <f>[1]CONGO!CO2279</f>
        <v>40.170775953148471</v>
      </c>
      <c r="L66" s="11">
        <f>[1]CONGO!DA2279</f>
        <v>36.808852902293694</v>
      </c>
      <c r="M66" s="11">
        <f>[1]CONGO!DI2279</f>
        <v>44.843890875106226</v>
      </c>
    </row>
    <row r="67" spans="1:14" x14ac:dyDescent="0.3">
      <c r="A67" s="10" t="s">
        <v>60</v>
      </c>
      <c r="B67" s="11">
        <f>[1]CONGO!AC2280</f>
        <v>20.858356749038375</v>
      </c>
      <c r="C67" s="11">
        <f>[1]CONGO!AH2280</f>
        <v>22.563588558734935</v>
      </c>
      <c r="D67" s="11">
        <f>[1]CONGO!AM2280</f>
        <v>20.633255106128964</v>
      </c>
      <c r="E67" s="11">
        <f>[1]CONGO!AR2280</f>
        <v>39.022896468204337</v>
      </c>
      <c r="F67" s="11">
        <f>[1]CONGO!AV2280</f>
        <v>44.401594556347</v>
      </c>
      <c r="G67" s="11">
        <f>[1]CONGO!BA2280</f>
        <v>11.752210858800265</v>
      </c>
      <c r="H67" s="11">
        <f>[1]CONGO!BI2280</f>
        <v>11.460415033965262</v>
      </c>
      <c r="I67" s="11">
        <f>[1]CONGO!BR2280</f>
        <v>12.404674191459465</v>
      </c>
      <c r="J67" s="11">
        <f>[1]CONGO!CD2280</f>
        <v>5.5713886141130704</v>
      </c>
      <c r="K67" s="11">
        <f>[1]CONGO!CO2280</f>
        <v>13.201534812064109</v>
      </c>
      <c r="L67" s="11">
        <f>[1]CONGO!DA2280</f>
        <v>11.675471614617186</v>
      </c>
      <c r="M67" s="11">
        <f>[1]CONGO!DI2280</f>
        <v>14.815286396362229</v>
      </c>
    </row>
    <row r="68" spans="1:14" x14ac:dyDescent="0.3">
      <c r="A68" s="10" t="s">
        <v>61</v>
      </c>
      <c r="B68" s="11">
        <f>[1]CONGO!AC2281</f>
        <v>62.536448764494821</v>
      </c>
      <c r="C68" s="11">
        <f>[1]CONGO!AH2281</f>
        <v>59.386260931896942</v>
      </c>
      <c r="D68" s="11">
        <f>[1]CONGO!AM2281</f>
        <v>52.650854568404895</v>
      </c>
      <c r="E68" s="11">
        <f>[1]CONGO!AR2281</f>
        <v>41.29530996434481</v>
      </c>
      <c r="F68" s="11">
        <f>[1]CONGO!AV2281</f>
        <v>36.5305314826984</v>
      </c>
      <c r="G68" s="11">
        <f>[1]CONGO!BA2281</f>
        <v>39.572641808156554</v>
      </c>
      <c r="H68" s="11">
        <f>[1]CONGO!BI2281</f>
        <v>60.8454893249354</v>
      </c>
      <c r="I68" s="11">
        <f>[1]CONGO!BR2281</f>
        <v>61.970070650213906</v>
      </c>
      <c r="J68" s="11">
        <f>[1]CONGO!CD2281</f>
        <v>50.311187723078234</v>
      </c>
      <c r="K68" s="11">
        <f>[1]CONGO!CO2281</f>
        <v>52.319144643660273</v>
      </c>
      <c r="L68" s="11">
        <f>[1]CONGO!DA2281</f>
        <v>61.103156617462986</v>
      </c>
      <c r="M68" s="11">
        <f>[1]CONGO!DI2281</f>
        <v>54.482724516524094</v>
      </c>
    </row>
    <row r="69" spans="1:14" x14ac:dyDescent="0.3">
      <c r="A69" s="10" t="s">
        <v>62</v>
      </c>
      <c r="B69" s="11">
        <f>[1]CONGO!AC2282</f>
        <v>57.130673553241436</v>
      </c>
      <c r="C69" s="11">
        <f>[1]CONGO!AH2282</f>
        <v>57.131158122034108</v>
      </c>
      <c r="D69" s="11">
        <f>[1]CONGO!AM2282</f>
        <v>54.02423992187456</v>
      </c>
      <c r="E69" s="11">
        <f>[1]CONGO!AR2282</f>
        <v>40.799833912099416</v>
      </c>
      <c r="F69" s="11">
        <f>[1]CONGO!AV2282</f>
        <v>33.167236064871453</v>
      </c>
      <c r="G69" s="11">
        <f>[1]CONGO!BA2282</f>
        <v>27.365952379432763</v>
      </c>
      <c r="H69" s="11">
        <f>[1]CONGO!BI2282</f>
        <v>55.171957102630763</v>
      </c>
      <c r="I69" s="11">
        <f>[1]CONGO!BR2282</f>
        <v>51.94048592780365</v>
      </c>
      <c r="J69" s="11">
        <f>[1]CONGO!CD2282</f>
        <v>49.746841543642148</v>
      </c>
      <c r="K69" s="11">
        <f>[1]CONGO!CO2282</f>
        <v>48.428252843209506</v>
      </c>
      <c r="L69" s="11">
        <f>[1]CONGO!DA2282</f>
        <v>54.846826323829845</v>
      </c>
      <c r="M69" s="11">
        <f>[1]CONGO!DI2282</f>
        <v>49.095220851557954</v>
      </c>
    </row>
    <row r="70" spans="1:14" x14ac:dyDescent="0.3">
      <c r="A70" s="10" t="s">
        <v>11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4" x14ac:dyDescent="0.3">
      <c r="A71" s="10" t="s">
        <v>12</v>
      </c>
      <c r="B71" s="11">
        <f>[1]CONGO!AC2284</f>
        <v>32.832188063087159</v>
      </c>
      <c r="C71" s="11">
        <f>[1]CONGO!AH2284</f>
        <v>34.445191207331177</v>
      </c>
      <c r="D71" s="11">
        <f>[1]CONGO!AM2284</f>
        <v>35.077654880060912</v>
      </c>
      <c r="E71" s="11">
        <f>[1]CONGO!AR2284</f>
        <v>20.481102473357907</v>
      </c>
      <c r="F71" s="11">
        <f>[1]CONGO!AV2284</f>
        <v>22.233759444083404</v>
      </c>
      <c r="G71" s="11">
        <f>[1]CONGO!BA2284</f>
        <v>19.085871445273984</v>
      </c>
      <c r="H71" s="11">
        <f>[1]CONGO!BI2284</f>
        <v>23.350809938886545</v>
      </c>
      <c r="I71" s="11">
        <f>[1]CONGO!BR2284</f>
        <v>24.161993663064802</v>
      </c>
      <c r="J71" s="11">
        <f>[1]CONGO!CD2284</f>
        <v>19.890735188153592</v>
      </c>
      <c r="K71" s="11">
        <f>[1]CONGO!CO2284</f>
        <v>21.021770671764219</v>
      </c>
      <c r="L71" s="11">
        <f>[1]CONGO!DA2284</f>
        <v>26.047590308615163</v>
      </c>
      <c r="M71" s="11">
        <f>[1]CONGO!DI2284</f>
        <v>25.284214808761231</v>
      </c>
    </row>
    <row r="72" spans="1:14" x14ac:dyDescent="0.3">
      <c r="A72" s="8" t="s">
        <v>13</v>
      </c>
      <c r="B72" s="11">
        <f>[1]CONGO!AC2285</f>
        <v>25.358644380454802</v>
      </c>
      <c r="C72" s="11">
        <f>[1]CONGO!AH2285</f>
        <v>25.813956757111338</v>
      </c>
      <c r="D72" s="11">
        <f>[1]CONGO!AM2285</f>
        <v>25.988199706616932</v>
      </c>
      <c r="E72" s="11">
        <f>[1]CONGO!AR2285</f>
        <v>8.897566101978839</v>
      </c>
      <c r="F72" s="11">
        <f>[1]CONGO!AV2285</f>
        <v>10.165664017543035</v>
      </c>
      <c r="G72" s="11">
        <f>[1]CONGO!BA2285</f>
        <v>9.1585206440572673</v>
      </c>
      <c r="H72" s="11">
        <f>[1]CONGO!BI2285</f>
        <v>15.980330614323535</v>
      </c>
      <c r="I72" s="11">
        <f>[1]CONGO!BR2285</f>
        <v>15.742391895929336</v>
      </c>
      <c r="J72" s="11">
        <f>[1]CONGO!CD2285</f>
        <v>10.170510832790518</v>
      </c>
      <c r="K72" s="11">
        <f>[1]CONGO!CO2285</f>
        <v>12.602773672027787</v>
      </c>
      <c r="L72" s="11">
        <f>[1]CONGO!DA2285</f>
        <v>18.970762399986882</v>
      </c>
      <c r="M72" s="11">
        <f>[1]CONGO!DI2285</f>
        <v>16.190308853040303</v>
      </c>
    </row>
    <row r="73" spans="1:14" x14ac:dyDescent="0.3">
      <c r="A73" s="10" t="s">
        <v>14</v>
      </c>
      <c r="B73" s="11">
        <f>[1]CONGO!AC2286</f>
        <v>7.4735436826323598</v>
      </c>
      <c r="C73" s="11">
        <f>[1]CONGO!AH2286</f>
        <v>8.6312344502198339</v>
      </c>
      <c r="D73" s="11">
        <f>[1]CONGO!AM2286</f>
        <v>9.0894551734439801</v>
      </c>
      <c r="E73" s="11">
        <f>[1]CONGO!AR2286</f>
        <v>11.583536371379067</v>
      </c>
      <c r="F73" s="11">
        <f>[1]CONGO!AV2286</f>
        <v>12.068095426540372</v>
      </c>
      <c r="G73" s="11">
        <f>[1]CONGO!BA2286</f>
        <v>9.9273508012167131</v>
      </c>
      <c r="H73" s="11">
        <f>[1]CONGO!BI2286</f>
        <v>7.3704793245630089</v>
      </c>
      <c r="I73" s="11">
        <f>[1]CONGO!BR2286</f>
        <v>8.4196017671354646</v>
      </c>
      <c r="J73" s="11">
        <f>[1]CONGO!CD2286</f>
        <v>9.7202243553630705</v>
      </c>
      <c r="K73" s="11">
        <f>[1]CONGO!CO2286</f>
        <v>8.418996999736434</v>
      </c>
      <c r="L73" s="11">
        <f>[1]CONGO!DA2286</f>
        <v>7.0768279086282799</v>
      </c>
      <c r="M73" s="11">
        <f>[1]CONGO!DI2286</f>
        <v>9.0939059557209259</v>
      </c>
    </row>
    <row r="74" spans="1:14" x14ac:dyDescent="0.3">
      <c r="A74" s="10" t="s">
        <v>15</v>
      </c>
      <c r="B74" s="11">
        <f>[1]CONGO!AC2287</f>
        <v>28.066279296836083</v>
      </c>
      <c r="C74" s="11">
        <f>[1]CONGO!AH2287</f>
        <v>30.118773920418462</v>
      </c>
      <c r="D74" s="11">
        <f>[1]CONGO!AM2287</f>
        <v>45.544571478006773</v>
      </c>
      <c r="E74" s="11">
        <f>[1]CONGO!AR2287</f>
        <v>36.94722597692158</v>
      </c>
      <c r="F74" s="11">
        <f>[1]CONGO!AV2287</f>
        <v>36.278350403177498</v>
      </c>
      <c r="G74" s="11">
        <f>[1]CONGO!BA2287</f>
        <v>25.055338550427354</v>
      </c>
      <c r="H74" s="11">
        <f>[1]CONGO!BI2287</f>
        <v>18.134034049341448</v>
      </c>
      <c r="I74" s="11">
        <f>[1]CONGO!BR2287</f>
        <v>19.500825664921191</v>
      </c>
      <c r="J74" s="11">
        <f>[1]CONGO!CD2287</f>
        <v>22.463862073983663</v>
      </c>
      <c r="K74" s="11">
        <f>[1]CONGO!CO2287</f>
        <v>19.296707342420916</v>
      </c>
      <c r="L74" s="11">
        <f>[1]CONGO!DA2287</f>
        <v>19.086345440398677</v>
      </c>
      <c r="M74" s="11">
        <f>[1]CONGO!DI2287</f>
        <v>20.409525994290981</v>
      </c>
    </row>
    <row r="75" spans="1:14" x14ac:dyDescent="0.3">
      <c r="A75" s="10" t="s">
        <v>16</v>
      </c>
      <c r="B75" s="11">
        <f>[1]CONGO!AC2288</f>
        <v>11.325862692716269</v>
      </c>
      <c r="C75" s="11">
        <f>[1]CONGO!AH2288</f>
        <v>12.517963380288879</v>
      </c>
      <c r="D75" s="11">
        <f>[1]CONGO!AM2288</f>
        <v>22.339310095021869</v>
      </c>
      <c r="E75" s="11">
        <f>[1]CONGO!AR2288</f>
        <v>21.772942514212883</v>
      </c>
      <c r="F75" s="11">
        <f>[1]CONGO!AV2288</f>
        <v>23.527703249744953</v>
      </c>
      <c r="G75" s="11">
        <f>[1]CONGO!BA2288</f>
        <v>19.523807893390703</v>
      </c>
      <c r="H75" s="11">
        <f>[1]CONGO!BI2288</f>
        <v>16.378567251789409</v>
      </c>
      <c r="I75" s="11">
        <f>[1]CONGO!BR2288</f>
        <v>16.46636445505338</v>
      </c>
      <c r="J75" s="11">
        <f>[1]CONGO!CD2288</f>
        <v>19.115873638550472</v>
      </c>
      <c r="K75" s="11">
        <f>[1]CONGO!CO2288</f>
        <v>16.569508860856633</v>
      </c>
      <c r="L75" s="11">
        <f>[1]CONGO!DA2288</f>
        <v>16.038495374017035</v>
      </c>
      <c r="M75" s="11">
        <f>[1]CONGO!DI2288</f>
        <v>15.861002208087269</v>
      </c>
    </row>
    <row r="76" spans="1:14" x14ac:dyDescent="0.3">
      <c r="A76" s="10" t="s">
        <v>17</v>
      </c>
      <c r="B76" s="11">
        <f>[1]CONGO!AC2289</f>
        <v>16.740416604119815</v>
      </c>
      <c r="C76" s="11">
        <f>[1]CONGO!AH2289</f>
        <v>17.600810540129583</v>
      </c>
      <c r="D76" s="11">
        <f>[1]CONGO!AM2289</f>
        <v>23.205261382984904</v>
      </c>
      <c r="E76" s="11">
        <f>[1]CONGO!AR2289</f>
        <v>15.174283462708701</v>
      </c>
      <c r="F76" s="11">
        <f>[1]CONGO!AV2289</f>
        <v>12.968482810951325</v>
      </c>
      <c r="G76" s="11">
        <f>[1]CONGO!BA2289</f>
        <v>5.5315306570366509</v>
      </c>
      <c r="H76" s="11">
        <f>[1]CONGO!BI2289</f>
        <v>1.7554667975520384</v>
      </c>
      <c r="I76" s="11">
        <f>[1]CONGO!BR2289</f>
        <v>3.0344612098678088</v>
      </c>
      <c r="J76" s="11">
        <f>[1]CONGO!CD2289</f>
        <v>3.3479884354331921</v>
      </c>
      <c r="K76" s="11">
        <f>[1]CONGO!CO2289</f>
        <v>2.7271984815642818</v>
      </c>
      <c r="L76" s="11">
        <f>[1]CONGO!DA2289</f>
        <v>3.0478500663816424</v>
      </c>
      <c r="M76" s="11">
        <f>[1]CONGO!DI2289</f>
        <v>4.5485237862037122</v>
      </c>
    </row>
    <row r="77" spans="1:14" x14ac:dyDescent="0.3">
      <c r="A77" s="10" t="s">
        <v>63</v>
      </c>
      <c r="B77" s="11">
        <f>[1]CONGO!AC2290</f>
        <v>8.286145385984355</v>
      </c>
      <c r="C77" s="11">
        <f>[1]CONGO!AH2290</f>
        <v>10.404147401601966</v>
      </c>
      <c r="D77" s="11">
        <f>[1]CONGO!AM2290</f>
        <v>-6.5214532252416646</v>
      </c>
      <c r="E77" s="11">
        <f>[1]CONGO!AR2290</f>
        <v>-13.779033082780085</v>
      </c>
      <c r="F77" s="11">
        <f>[1]CONGO!AV2290</f>
        <v>-7.730261366483079</v>
      </c>
      <c r="G77" s="11">
        <f>[1]CONGO!BA2290</f>
        <v>-0.80255077808749564</v>
      </c>
      <c r="H77" s="11">
        <f>[1]CONGO!BI2290</f>
        <v>7.6620232803401995</v>
      </c>
      <c r="I77" s="11">
        <f>[1]CONGO!BR2290</f>
        <v>9.3847364413203049</v>
      </c>
      <c r="J77" s="11">
        <f>[1]CONGO!CD2290</f>
        <v>0.16088140255447614</v>
      </c>
      <c r="K77" s="11">
        <f>[1]CONGO!CO2290</f>
        <v>4.636077391383064</v>
      </c>
      <c r="L77" s="11">
        <f>[1]CONGO!DA2290</f>
        <v>10.672969073624207</v>
      </c>
      <c r="M77" s="11">
        <f>[1]CONGO!DI2290</f>
        <v>9.7044947569453619</v>
      </c>
    </row>
    <row r="78" spans="1:14" x14ac:dyDescent="0.3">
      <c r="A78" s="8" t="s">
        <v>64</v>
      </c>
      <c r="B78" s="11">
        <f>[1]CONGO!AC2291</f>
        <v>4.908615227330106</v>
      </c>
      <c r="C78" s="11">
        <f>[1]CONGO!AH2291</f>
        <v>4.5023576845084872</v>
      </c>
      <c r="D78" s="11">
        <f>[1]CONGO!AM2291</f>
        <v>-10.287414249502644</v>
      </c>
      <c r="E78" s="11">
        <f>[1]CONGO!AR2291</f>
        <v>-15.87931692659483</v>
      </c>
      <c r="F78" s="11">
        <f>[1]CONGO!AV2291</f>
        <v>-12.261243042873689</v>
      </c>
      <c r="G78" s="11">
        <f>[1]CONGO!BA2291</f>
        <v>-4.1611246225208678</v>
      </c>
      <c r="H78" s="11">
        <f>[1]CONGO!BI2291</f>
        <v>7.041716991452553</v>
      </c>
      <c r="I78" s="11">
        <f>[1]CONGO!BR2291</f>
        <v>7.6015468103012074</v>
      </c>
      <c r="J78" s="11">
        <f>[1]CONGO!CD2291</f>
        <v>-1.3232945254257069</v>
      </c>
      <c r="K78" s="11">
        <f>[1]CONGO!CO2291</f>
        <v>3.5512050438709286</v>
      </c>
      <c r="L78" s="11">
        <f>[1]CONGO!DA2291</f>
        <v>9.1827641737604111</v>
      </c>
      <c r="M78" s="11">
        <f>[1]CONGO!DI2291</f>
        <v>7.2217867346795375</v>
      </c>
    </row>
    <row r="79" spans="1:14" x14ac:dyDescent="0.3">
      <c r="A79" s="10" t="s">
        <v>65</v>
      </c>
      <c r="B79" s="11">
        <f>[1]CONGO!AC2292</f>
        <v>-39.710266243077577</v>
      </c>
      <c r="C79" s="11">
        <f>[1]CONGO!AH2292</f>
        <v>-37.329036956293919</v>
      </c>
      <c r="D79" s="11">
        <f>[1]CONGO!AM2292</f>
        <v>-59.516900790411299</v>
      </c>
      <c r="E79" s="11">
        <f>[1]CONGO!AR2292</f>
        <v>-33.08331659189961</v>
      </c>
      <c r="F79" s="11">
        <f>[1]CONGO!AV2292</f>
        <v>-29.394180664099494</v>
      </c>
      <c r="G79" s="11">
        <f>[1]CONGO!BA2292</f>
        <v>-19.165323626381426</v>
      </c>
      <c r="H79" s="11">
        <f>[1]CONGO!BI2292</f>
        <v>-16.302988363746369</v>
      </c>
      <c r="I79" s="11">
        <f>[1]CONGO!BR2292</f>
        <v>-14.626878361535365</v>
      </c>
      <c r="J79" s="11">
        <f>[1]CONGO!CD2292</f>
        <v>-16.990693011723813</v>
      </c>
      <c r="K79" s="11">
        <f>[1]CONGO!CO2292</f>
        <v>-14.315438397049265</v>
      </c>
      <c r="L79" s="11">
        <f>[1]CONGO!DA2292</f>
        <v>-17.447742070126829</v>
      </c>
      <c r="M79" s="11">
        <f>[1]CONGO!DI2292</f>
        <v>-14.336556015510329</v>
      </c>
    </row>
    <row r="80" spans="1:14" x14ac:dyDescent="0.3">
      <c r="A80" s="10" t="s">
        <v>66</v>
      </c>
      <c r="B80" s="11">
        <f>[1]CONGO!AC2293</f>
        <v>8.1434389249053254</v>
      </c>
      <c r="C80" s="11">
        <f>[1]CONGO!AH2293</f>
        <v>10.228207004006192</v>
      </c>
      <c r="D80" s="11">
        <f>[1]CONGO!AM2293</f>
        <v>-6.7009555736848831</v>
      </c>
      <c r="E80" s="11">
        <f>[1]CONGO!AR2293</f>
        <v>-14.36583965974893</v>
      </c>
      <c r="F80" s="11">
        <f>[1]CONGO!AV2293</f>
        <v>-9.5136092827034844</v>
      </c>
      <c r="G80" s="11">
        <f>[1]CONGO!BA2293</f>
        <v>-2.6108932607199988</v>
      </c>
      <c r="H80" s="11">
        <f>[1]CONGO!BI2293</f>
        <v>5.8370821784327438</v>
      </c>
      <c r="I80" s="11">
        <f>[1]CONGO!BR2293</f>
        <v>6.4443576291627087</v>
      </c>
      <c r="J80" s="11">
        <f>[1]CONGO!CD2293</f>
        <v>-1.0889509578498886</v>
      </c>
      <c r="K80" s="11">
        <f>[1]CONGO!CO2293</f>
        <v>2.8099356768554391</v>
      </c>
      <c r="L80" s="11">
        <f>[1]CONGO!DA2293</f>
        <v>8.4514497680802805</v>
      </c>
      <c r="M80" s="11">
        <f>[1]CONGO!DI2293</f>
        <v>7.3573968367360738</v>
      </c>
    </row>
    <row r="81" spans="1:13" x14ac:dyDescent="0.3">
      <c r="A81" s="10" t="s">
        <v>67</v>
      </c>
      <c r="B81" s="11">
        <f>[1]CONGO!AC2294</f>
        <v>4.7659087662510755</v>
      </c>
      <c r="C81" s="11">
        <f>[1]CONGO!AH2294</f>
        <v>4.3264172869127142</v>
      </c>
      <c r="D81" s="11">
        <f>[1]CONGO!AM2294</f>
        <v>-10.466916597945861</v>
      </c>
      <c r="E81" s="11">
        <f>[1]CONGO!AR2294</f>
        <v>-16.466123503563676</v>
      </c>
      <c r="F81" s="11">
        <f>[1]CONGO!AV2294</f>
        <v>-14.044590959094094</v>
      </c>
      <c r="G81" s="11">
        <f>[1]CONGO!BA2294</f>
        <v>-5.9694671051533712</v>
      </c>
      <c r="H81" s="11">
        <f>[1]CONGO!BI2294</f>
        <v>5.2167758895450982</v>
      </c>
      <c r="I81" s="11">
        <f>[1]CONGO!BR2294</f>
        <v>4.6611679981436112</v>
      </c>
      <c r="J81" s="11">
        <f>[1]CONGO!CD2294</f>
        <v>-2.5731268858300718</v>
      </c>
      <c r="K81" s="11">
        <f>[1]CONGO!CO2294</f>
        <v>1.725063329343304</v>
      </c>
      <c r="L81" s="11">
        <f>[1]CONGO!DA2294</f>
        <v>6.961244868216486</v>
      </c>
      <c r="M81" s="11">
        <f>[1]CONGO!DI2294</f>
        <v>4.8746888144702503</v>
      </c>
    </row>
    <row r="82" spans="1:13" x14ac:dyDescent="0.3">
      <c r="A82" s="10" t="s">
        <v>68</v>
      </c>
      <c r="B82" s="11">
        <f>[1]CONGO!AC2295</f>
        <v>4.8766111641092946</v>
      </c>
      <c r="C82" s="11">
        <f>[1]CONGO!AH2295</f>
        <v>4.6384281743278422</v>
      </c>
      <c r="D82" s="11">
        <f>[1]CONGO!AM2295</f>
        <v>-10.137831495797741</v>
      </c>
      <c r="E82" s="11">
        <f>[1]CONGO!AR2295</f>
        <v>-15.944234790858195</v>
      </c>
      <c r="F82" s="11">
        <f>[1]CONGO!AV2295</f>
        <v>-13.463695872377349</v>
      </c>
      <c r="G82" s="11">
        <f>[1]CONGO!BA2295</f>
        <v>-5.5702149533653076</v>
      </c>
      <c r="H82" s="11">
        <f>[1]CONGO!BI2295</f>
        <v>5.2912126442116154</v>
      </c>
      <c r="I82" s="11">
        <f>[1]CONGO!BR2295</f>
        <v>5.3491607255851985</v>
      </c>
      <c r="J82" s="11">
        <f>[1]CONGO!CD2295</f>
        <v>-1.0108364353246158</v>
      </c>
      <c r="K82" s="11">
        <f>[1]CONGO!CO2295</f>
        <v>2.1011043534532687</v>
      </c>
      <c r="L82" s="11">
        <f>[1]CONGO!DA2295</f>
        <v>7.4803253124117477</v>
      </c>
      <c r="M82" s="11">
        <f>[1]CONGO!DI2295</f>
        <v>5.6466232415613051</v>
      </c>
    </row>
    <row r="83" spans="1:13" x14ac:dyDescent="0.3">
      <c r="A83" s="10" t="s">
        <v>69</v>
      </c>
      <c r="B83" s="11">
        <f>[1]CONGO!AC2296</f>
        <v>2.182676853968855</v>
      </c>
      <c r="C83" s="11">
        <f>[1]CONGO!AH2296</f>
        <v>2.8024606486179353</v>
      </c>
      <c r="D83" s="11">
        <f>[1]CONGO!AM2296</f>
        <v>-14.228696016178926</v>
      </c>
      <c r="E83" s="11">
        <f>[1]CONGO!AR2296</f>
        <v>-4.2655873343882096</v>
      </c>
      <c r="F83" s="11">
        <f>[1]CONGO!AV2296</f>
        <v>-7.442767205731819</v>
      </c>
      <c r="G83" s="11">
        <f>[1]CONGO!BA2296</f>
        <v>-2.7150209771188933</v>
      </c>
      <c r="H83" s="11">
        <f>[1]CONGO!BI2296</f>
        <v>-3.1633177664908168</v>
      </c>
      <c r="I83" s="11">
        <f>[1]CONGO!BR2296</f>
        <v>-0.97869376343111414</v>
      </c>
      <c r="J83" s="11">
        <f>[1]CONGO!CD2296</f>
        <v>-0.27968242696576379</v>
      </c>
      <c r="K83" s="11">
        <f>[1]CONGO!CO2296</f>
        <v>0.66985957290371967</v>
      </c>
      <c r="L83" s="11">
        <f>[1]CONGO!DA2296</f>
        <v>-1.8236531524761985</v>
      </c>
      <c r="M83" s="11">
        <f>[1]CONGO!DI2296</f>
        <v>1.8617352009637127</v>
      </c>
    </row>
    <row r="84" spans="1:13" x14ac:dyDescent="0.3">
      <c r="A84" s="10" t="s">
        <v>27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3">
      <c r="A85" s="18" t="s">
        <v>70</v>
      </c>
      <c r="B85" s="11">
        <f>[1]CONGO!AC2298</f>
        <v>58.082038890195186</v>
      </c>
      <c r="C85" s="11">
        <f>[1]CONGO!AH2298</f>
        <v>52.114731209446759</v>
      </c>
      <c r="D85" s="11">
        <f>[1]CONGO!AM2298</f>
        <v>49.745350561873131</v>
      </c>
      <c r="E85" s="11">
        <f>[1]CONGO!AR2298</f>
        <v>38.233376157908765</v>
      </c>
      <c r="F85" s="11">
        <f>[1]CONGO!AV2298</f>
        <v>39.583672491350107</v>
      </c>
      <c r="G85" s="11">
        <f>[1]CONGO!BA2298</f>
        <v>56.711124464813672</v>
      </c>
      <c r="H85" s="11">
        <f>[1]CONGO!BI2298</f>
        <v>63.332912317781116</v>
      </c>
      <c r="I85" s="11">
        <f>[1]CONGO!BR2298</f>
        <v>60.707752687523708</v>
      </c>
      <c r="J85" s="11">
        <f>[1]CONGO!CD2298</f>
        <v>46.638470700202646</v>
      </c>
      <c r="K85" s="11">
        <f>[1]CONGO!CO2298</f>
        <v>51.989198842551943</v>
      </c>
      <c r="L85" s="11">
        <f>[1]CONGO!DA2298</f>
        <v>60.522245344342771</v>
      </c>
      <c r="M85" s="11">
        <f>[1]CONGO!DI2298</f>
        <v>53.113203130916006</v>
      </c>
    </row>
    <row r="86" spans="1:13" x14ac:dyDescent="0.3">
      <c r="A86" s="10" t="s">
        <v>71</v>
      </c>
      <c r="B86" s="11">
        <f>[1]CONGO!AC2299</f>
        <v>39.362407325487631</v>
      </c>
      <c r="C86" s="11">
        <f>[1]CONGO!AH2299</f>
        <v>39.44823244333827</v>
      </c>
      <c r="D86" s="11">
        <f>[1]CONGO!AM2299</f>
        <v>47.807674201093015</v>
      </c>
      <c r="E86" s="11">
        <f>[1]CONGO!AR2299</f>
        <v>71.553488310520223</v>
      </c>
      <c r="F86" s="11">
        <f>[1]CONGO!AV2299</f>
        <v>75.821258581817261</v>
      </c>
      <c r="G86" s="11">
        <f>[1]CONGO!BA2299</f>
        <v>41.87861028442294</v>
      </c>
      <c r="H86" s="11">
        <f>[1]CONGO!BI2299</f>
        <v>39.065649461566167</v>
      </c>
      <c r="I86" s="11">
        <f>[1]CONGO!BR2299</f>
        <v>36.027691285991239</v>
      </c>
      <c r="J86" s="11">
        <f>[1]CONGO!CD2299</f>
        <v>34.399805380643286</v>
      </c>
      <c r="K86" s="11">
        <f>[1]CONGO!CO2299</f>
        <v>39.638256660223512</v>
      </c>
      <c r="L86" s="11">
        <f>[1]CONGO!DA2299</f>
        <v>35.961676812380304</v>
      </c>
      <c r="M86" s="11">
        <f>[1]CONGO!DI2299</f>
        <v>43.277598045456507</v>
      </c>
    </row>
    <row r="87" spans="1:13" x14ac:dyDescent="0.3">
      <c r="A87" s="10" t="s">
        <v>72</v>
      </c>
      <c r="B87" s="11">
        <f>[1]CONGO!AC2300</f>
        <v>13.643528094275927</v>
      </c>
      <c r="C87" s="11">
        <f>[1]CONGO!AH2300</f>
        <v>10.603597326807041</v>
      </c>
      <c r="D87" s="11">
        <f>[1]CONGO!AM2300</f>
        <v>3.5238559716195308</v>
      </c>
      <c r="E87" s="11">
        <f>[1]CONGO!AR2300</f>
        <v>-34.88484907423944</v>
      </c>
      <c r="F87" s="11">
        <f>[1]CONGO!AV2300</f>
        <v>-44.021899744769222</v>
      </c>
      <c r="G87" s="11">
        <f>[1]CONGO!BA2300</f>
        <v>2.6484984971789536</v>
      </c>
      <c r="H87" s="11">
        <f>[1]CONGO!BI2300</f>
        <v>18.822772528019179</v>
      </c>
      <c r="I87" s="11">
        <f>[1]CONGO!BR2300</f>
        <v>15.579461346745008</v>
      </c>
      <c r="J87" s="11">
        <f>[1]CONGO!CD2300</f>
        <v>12.682090218126326</v>
      </c>
      <c r="K87" s="11">
        <f>[1]CONGO!CO2300</f>
        <v>8.2744849786447077</v>
      </c>
      <c r="L87" s="11">
        <f>[1]CONGO!DA2300</f>
        <v>18.160622926892295</v>
      </c>
      <c r="M87" s="11">
        <f>[1]CONGO!DI2300</f>
        <v>4.2922365380768213</v>
      </c>
    </row>
    <row r="88" spans="1:13" x14ac:dyDescent="0.3">
      <c r="A88" s="18" t="s">
        <v>73</v>
      </c>
      <c r="B88" s="11">
        <f>[1]CONGO!AC2301</f>
        <v>13.408274428587427</v>
      </c>
      <c r="C88" s="11">
        <f>[1]CONGO!AH2301</f>
        <v>10.382325998432064</v>
      </c>
      <c r="D88" s="11">
        <f>[1]CONGO!AM2301</f>
        <v>3.3286587729273642</v>
      </c>
      <c r="E88" s="11">
        <f>[1]CONGO!AR2301</f>
        <v>-35.019521820103435</v>
      </c>
      <c r="F88" s="11">
        <f>[1]CONGO!AV2301</f>
        <v>-44.152949676332511</v>
      </c>
      <c r="G88" s="11">
        <f>[1]CONGO!BA2301</f>
        <v>2.1886166689622635</v>
      </c>
      <c r="H88" s="11">
        <f>[1]CONGO!BI2301</f>
        <v>18.560023190172149</v>
      </c>
      <c r="I88" s="11">
        <f>[1]CONGO!BR2301</f>
        <v>14.674641512022447</v>
      </c>
      <c r="J88" s="11">
        <f>[1]CONGO!CD2301</f>
        <v>11.575785481409898</v>
      </c>
      <c r="K88" s="11">
        <f>[1]CONGO!CO2301</f>
        <v>8.3932682887205932</v>
      </c>
      <c r="L88" s="11">
        <f>[1]CONGO!DA2301</f>
        <v>18.25280282943184</v>
      </c>
      <c r="M88" s="11">
        <f>[1]CONGO!DI2301</f>
        <v>4.3891143086767492</v>
      </c>
    </row>
    <row r="89" spans="1:13" x14ac:dyDescent="0.3">
      <c r="A89" s="18" t="s">
        <v>74</v>
      </c>
      <c r="B89" s="11">
        <f>[1]CONGO!AC2302</f>
        <v>20.030713273261789</v>
      </c>
      <c r="C89" s="11">
        <f>[1]CONGO!AH2302</f>
        <v>20.414014361380534</v>
      </c>
      <c r="D89" s="11">
        <f>[1]CONGO!AM2302</f>
        <v>24.657150992815893</v>
      </c>
      <c r="E89" s="11">
        <f>[1]CONGO!AR2302</f>
        <v>33.741632755568588</v>
      </c>
      <c r="F89" s="11">
        <f>[1]CONGO!AV2302</f>
        <v>41.502339918021178</v>
      </c>
      <c r="G89" s="11">
        <f>[1]CONGO!BA2302</f>
        <v>55.066313505433818</v>
      </c>
      <c r="H89" s="11">
        <f>[1]CONGO!BI2302</f>
        <v>49.247853132399108</v>
      </c>
      <c r="I89" s="11">
        <f>[1]CONGO!BR2302</f>
        <v>52.001067273925969</v>
      </c>
      <c r="J89" s="11">
        <f>[1]CONGO!CD2302</f>
        <v>58.857417974252449</v>
      </c>
      <c r="K89" s="11">
        <f>[1]CONGO!CO2302</f>
        <v>49.965820338874657</v>
      </c>
      <c r="L89" s="11">
        <f>[1]CONGO!DA2302</f>
        <v>41.391862685308723</v>
      </c>
      <c r="M89" s="11">
        <f>[1]CONGO!DI2302</f>
        <v>42.642951264252545</v>
      </c>
    </row>
    <row r="90" spans="1:13" x14ac:dyDescent="0.3">
      <c r="A90" s="18" t="s">
        <v>75</v>
      </c>
      <c r="B90" s="11">
        <f>[1]CONGO!AC2303</f>
        <v>35.541180879708165</v>
      </c>
      <c r="C90" s="11">
        <f>[1]CONGO!AH2303</f>
        <v>41.719255424846097</v>
      </c>
      <c r="D90" s="11">
        <f>[1]CONGO!AM2303</f>
        <v>53.153897688652528</v>
      </c>
      <c r="E90" s="11">
        <f>[1]CONGO!AR2303</f>
        <v>95.799179402148241</v>
      </c>
      <c r="F90" s="11">
        <f>[1]CONGO!AV2303</f>
        <v>110.6413226071339</v>
      </c>
      <c r="G90" s="11">
        <f>[1]CONGO!BA2303</f>
        <v>112.4947128691864</v>
      </c>
      <c r="H90" s="11">
        <f>[1]CONGO!BI2303</f>
        <v>82.526804933429958</v>
      </c>
      <c r="I90" s="11">
        <f>[1]CONGO!BR2303</f>
        <v>88.410768737682275</v>
      </c>
      <c r="J90" s="11">
        <f>[1]CONGO!CD2303</f>
        <v>132.16523801392668</v>
      </c>
      <c r="K90" s="11">
        <f>[1]CONGO!CO2303</f>
        <v>100.26213827877861</v>
      </c>
      <c r="L90" s="11">
        <f>[1]CONGO!DA2303</f>
        <v>70.719230210741387</v>
      </c>
      <c r="M90" s="11">
        <f>[1]CONGO!DI2303</f>
        <v>83.630789396424348</v>
      </c>
    </row>
    <row r="91" spans="1:13" x14ac:dyDescent="0.3">
      <c r="A91" s="18" t="s">
        <v>76</v>
      </c>
      <c r="B91" s="11">
        <f>[1]CONGO!AC2304</f>
        <v>1.6152681608551538</v>
      </c>
      <c r="C91" s="11">
        <f>[1]CONGO!AH2304</f>
        <v>2.7134250431240767</v>
      </c>
      <c r="D91" s="11">
        <f>[1]CONGO!AM2304</f>
        <v>5.1689414263215259</v>
      </c>
      <c r="E91" s="11">
        <f>[1]CONGO!AR2304</f>
        <v>9.6549359195244442</v>
      </c>
      <c r="F91" s="11">
        <f>[1]CONGO!AV2304</f>
        <v>13.060855515386496</v>
      </c>
      <c r="G91" s="11">
        <f>[1]CONGO!BA2304</f>
        <v>9.806839555103549</v>
      </c>
      <c r="H91" s="11">
        <f>[1]CONGO!BI2304</f>
        <v>13.034354161855177</v>
      </c>
      <c r="I91" s="11">
        <f>[1]CONGO!BR2304</f>
        <v>21.340224109556729</v>
      </c>
      <c r="J91" s="11">
        <f>[1]CONGO!CD2304</f>
        <v>15.97849444252606</v>
      </c>
      <c r="K91" s="11">
        <f>[1]CONGO!CO2304</f>
        <v>10.999798180089199</v>
      </c>
      <c r="L91" s="11">
        <f>[1]CONGO!DA2304</f>
        <v>15.236228280674158</v>
      </c>
      <c r="M91" s="11">
        <f>[1]CONGO!DI2304</f>
        <v>12.687577702607381</v>
      </c>
    </row>
    <row r="92" spans="1:13" x14ac:dyDescent="0.3">
      <c r="A92" s="18" t="s">
        <v>77</v>
      </c>
      <c r="B92" s="11">
        <f>[1]CONGO!AC2305</f>
        <v>2.8575027639525987</v>
      </c>
      <c r="C92" s="11">
        <f>[1]CONGO!AH2305</f>
        <v>4.1053456759240099</v>
      </c>
      <c r="D92" s="11">
        <f>[1]CONGO!AM2305</f>
        <v>7.3303304957342785</v>
      </c>
      <c r="E92" s="11">
        <f>[1]CONGO!AR2305</f>
        <v>18.023482733503542</v>
      </c>
      <c r="F92" s="11">
        <f>[1]CONGO!AV2305</f>
        <v>23.2527759634226</v>
      </c>
      <c r="G92" s="11">
        <f>[1]CONGO!BA2305</f>
        <v>29.139717314487633</v>
      </c>
      <c r="H92" s="11">
        <f>[1]CONGO!BI2305</f>
        <v>35.35224737009883</v>
      </c>
      <c r="I92" s="11">
        <f>[1]CONGO!BR2305</f>
        <v>53.617969841606708</v>
      </c>
      <c r="J92" s="11">
        <f>[1]CONGO!CD2305</f>
        <v>37.465309242814307</v>
      </c>
      <c r="K92" s="11">
        <f>[1]CONGO!CO2305</f>
        <v>27.203735771921295</v>
      </c>
      <c r="L92" s="11">
        <f>[1]CONGO!DA2305</f>
        <v>35.40176788715781</v>
      </c>
      <c r="M92" s="11">
        <f>[1]CONGO!DI2305</f>
        <v>26.652118598690322</v>
      </c>
    </row>
    <row r="93" spans="1:13" x14ac:dyDescent="0.3">
      <c r="A93" s="8" t="s">
        <v>78</v>
      </c>
      <c r="B93" s="11">
        <f>[1]CONGO!AC2306</f>
        <v>0.93818068136883093</v>
      </c>
      <c r="C93" s="11">
        <f>[1]CONGO!AH2306</f>
        <v>1.4140941677939274</v>
      </c>
      <c r="D93" s="11">
        <f>[1]CONGO!AM2306</f>
        <v>2.5713080328615283</v>
      </c>
      <c r="E93" s="11">
        <f>[1]CONGO!AR2306</f>
        <v>3.6914079679168288</v>
      </c>
      <c r="F93" s="11">
        <f>[1]CONGO!AV2306</f>
        <v>5.1699662717790282</v>
      </c>
      <c r="G93" s="11">
        <f>[1]CONGO!BA2306</f>
        <v>5.5615689861593536</v>
      </c>
      <c r="H93" s="11">
        <f>[1]CONGO!BI2306</f>
        <v>8.2550360925167929</v>
      </c>
      <c r="I93" s="11">
        <f>[1]CONGO!BR2306</f>
        <v>12.955170475393007</v>
      </c>
      <c r="J93" s="11">
        <f>[1]CONGO!CD2306</f>
        <v>7.4521254489110245</v>
      </c>
      <c r="K93" s="11">
        <f>[1]CONGO!CO2306</f>
        <v>5.7187069481259831</v>
      </c>
      <c r="L93" s="11">
        <f>[1]CONGO!DA2306</f>
        <v>9.2213074612537547</v>
      </c>
      <c r="M93" s="11">
        <f>[1]CONGO!DI2306</f>
        <v>6.7387789175786654</v>
      </c>
    </row>
    <row r="94" spans="1:13" x14ac:dyDescent="0.3">
      <c r="A94" s="10" t="s">
        <v>79</v>
      </c>
      <c r="B94" s="11" t="str">
        <f>[1]CONGO!AC2307</f>
        <v>---</v>
      </c>
      <c r="C94" s="11" t="str">
        <f>[1]CONGO!AH2307</f>
        <v>---</v>
      </c>
      <c r="D94" s="11">
        <f>[1]CONGO!AM2307</f>
        <v>28.819707181980785</v>
      </c>
      <c r="E94" s="11">
        <f>[1]CONGO!AR2307</f>
        <v>38.650696193178256</v>
      </c>
      <c r="F94" s="11">
        <f>[1]CONGO!AV2307</f>
        <v>47.272806485693643</v>
      </c>
      <c r="G94" s="11">
        <f>[1]CONGO!BA2307</f>
        <v>80.136650988049965</v>
      </c>
      <c r="H94" s="11">
        <f>[1]CONGO!BI2307</f>
        <v>71.704603210986122</v>
      </c>
      <c r="I94" s="11">
        <f>[1]CONGO!BR2307</f>
        <v>74.572212426912017</v>
      </c>
      <c r="J94" s="11">
        <f>[1]CONGO!CD2307</f>
        <v>103.05008417674533</v>
      </c>
      <c r="K94" s="11">
        <f>[1]CONGO!CO2307</f>
        <v>97.733843082044629</v>
      </c>
      <c r="L94" s="11">
        <f>[1]CONGO!DA2307</f>
        <v>84.179029296447112</v>
      </c>
      <c r="M94" s="11">
        <f>[1]CONGO!DI2307</f>
        <v>80.102634070792774</v>
      </c>
    </row>
    <row r="95" spans="1:13" x14ac:dyDescent="0.3">
      <c r="A95" s="10" t="s">
        <v>80</v>
      </c>
      <c r="B95" s="11">
        <f>[1]CONGO!AC2308</f>
        <v>14.019050651383692</v>
      </c>
      <c r="C95" s="11">
        <f>[1]CONGO!AH2308</f>
        <v>12.417297191188009</v>
      </c>
      <c r="D95" s="11">
        <f>[1]CONGO!AM2308</f>
        <v>10.900068068844464</v>
      </c>
      <c r="E95" s="11">
        <f>[1]CONGO!AR2308</f>
        <v>4.3813664514132542</v>
      </c>
      <c r="F95" s="11">
        <f>[1]CONGO!AV2308</f>
        <v>1.3217732034833056</v>
      </c>
      <c r="G95" s="11">
        <f>[1]CONGO!BA2308</f>
        <v>1.4554266701924861</v>
      </c>
      <c r="H95" s="11">
        <f>[1]CONGO!BI2308</f>
        <v>1.4815076241892127</v>
      </c>
      <c r="I95" s="11">
        <f>[1]CONGO!BR2308</f>
        <v>3.1462756079216527</v>
      </c>
      <c r="J95" s="11">
        <f>[1]CONGO!CD2308</f>
        <v>4.2438277660906083</v>
      </c>
      <c r="K95" s="11">
        <f>[1]CONGO!CO2308</f>
        <v>2.7247710502170843</v>
      </c>
      <c r="L95" s="11">
        <f>[1]CONGO!DA2308</f>
        <v>2.5194206217849651</v>
      </c>
      <c r="M95" s="11">
        <f>[1]CONGO!DI2308</f>
        <v>2.0845383010116287</v>
      </c>
    </row>
    <row r="96" spans="1:13" x14ac:dyDescent="0.3">
      <c r="A96" s="10" t="s">
        <v>81</v>
      </c>
      <c r="B96" s="11">
        <f>[1]CONGO!AC2309</f>
        <v>9.3615798425962176</v>
      </c>
      <c r="C96" s="11">
        <f>[1]CONGO!AH2309</f>
        <v>8.4720842091046435</v>
      </c>
      <c r="D96" s="11">
        <f>[1]CONGO!AM2309</f>
        <v>7.1665840717993223</v>
      </c>
      <c r="E96" s="11">
        <f>[1]CONGO!AR2309</f>
        <v>2.9468514400583503</v>
      </c>
      <c r="F96" s="11">
        <f>[1]CONGO!AV2309</f>
        <v>1.1939793085417627</v>
      </c>
      <c r="G96" s="11">
        <f>[1]CONGO!BA2309</f>
        <v>1.0689308437005407</v>
      </c>
      <c r="H96" s="11">
        <f>[1]CONGO!BI2309</f>
        <v>1.1091339832957541</v>
      </c>
      <c r="I96" s="11">
        <f>[1]CONGO!BR2309</f>
        <v>2.5005589450412407</v>
      </c>
      <c r="J96" s="11">
        <f>[1]CONGO!CD2309</f>
        <v>3.2953415412246678</v>
      </c>
      <c r="K96" s="11">
        <f>[1]CONGO!CO2309</f>
        <v>2.0022343747582267</v>
      </c>
      <c r="L96" s="11">
        <f>[1]CONGO!DA2309</f>
        <v>1.8546522426961596</v>
      </c>
      <c r="M96" s="11">
        <f>[1]CONGO!DI2309</f>
        <v>1.5099762717825136</v>
      </c>
    </row>
    <row r="97" spans="1:14" x14ac:dyDescent="0.3">
      <c r="A97" s="10" t="s">
        <v>82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4" x14ac:dyDescent="0.3">
      <c r="A98" s="10" t="s">
        <v>83</v>
      </c>
      <c r="B98" s="11">
        <f>[1]CONGO!AC2311</f>
        <v>9033.2279999999992</v>
      </c>
      <c r="C98" s="11">
        <f>[1]CONGO!AH2311</f>
        <v>9009.3010000000013</v>
      </c>
      <c r="D98" s="11">
        <f>[1]CONGO!AM2311</f>
        <v>9450.4429999999993</v>
      </c>
      <c r="E98" s="11">
        <f>[1]CONGO!AR2311</f>
        <v>7856.0809999999983</v>
      </c>
      <c r="F98" s="11">
        <f>[1]CONGO!AV2311</f>
        <v>6885.9249999999993</v>
      </c>
      <c r="G98" s="11">
        <f>[1]CONGO!BA2311</f>
        <v>7413.861106930909</v>
      </c>
      <c r="H98" s="11">
        <f>[1]CONGO!BI2311</f>
        <v>8060.534109635043</v>
      </c>
      <c r="I98" s="11">
        <f>[1]CONGO!BR2311</f>
        <v>8226.8311484158057</v>
      </c>
      <c r="J98" s="11">
        <f>[1]CONGO!CD2311</f>
        <v>6400.8584298551195</v>
      </c>
      <c r="K98" s="11">
        <f>[1]CONGO!CO2311</f>
        <v>8323.5599291547005</v>
      </c>
      <c r="L98" s="11">
        <f>[1]CONGO!DA2311</f>
        <v>10400.31474961367</v>
      </c>
      <c r="M98" s="11">
        <f>[1]CONGO!DI2311</f>
        <v>9586.3064792770583</v>
      </c>
    </row>
    <row r="99" spans="1:14" x14ac:dyDescent="0.3">
      <c r="A99" s="10" t="s">
        <v>84</v>
      </c>
      <c r="B99" s="11">
        <f>[1]CONGO!AC2312</f>
        <v>4651.9399999999996</v>
      </c>
      <c r="C99" s="11">
        <f>[1]CONGO!AH2312</f>
        <v>5143.5190000000011</v>
      </c>
      <c r="D99" s="11">
        <f>[1]CONGO!AM2312</f>
        <v>5760.0549999999994</v>
      </c>
      <c r="E99" s="11">
        <f>[1]CONGO!AR2312</f>
        <v>5883.6059999999979</v>
      </c>
      <c r="F99" s="11">
        <f>[1]CONGO!AV2312</f>
        <v>5253.7609999999995</v>
      </c>
      <c r="G99" s="11">
        <f>[1]CONGO!BA2312</f>
        <v>5152.5349597576742</v>
      </c>
      <c r="H99" s="11">
        <f>[1]CONGO!BI2312</f>
        <v>4419.4351607476192</v>
      </c>
      <c r="I99" s="11">
        <f>[1]CONGO!BR2312</f>
        <v>4578.7868244665651</v>
      </c>
      <c r="J99" s="11">
        <f>[1]CONGO!CD2312</f>
        <v>4330.0306154368045</v>
      </c>
      <c r="K99" s="11">
        <f>[1]CONGO!CO2312</f>
        <v>5262.9386428605458</v>
      </c>
      <c r="L99" s="11">
        <f>[1]CONGO!DA2312</f>
        <v>5834.4662542730748</v>
      </c>
      <c r="M99" s="11">
        <f>[1]CONGO!DI2312</f>
        <v>5996.9075975964806</v>
      </c>
    </row>
    <row r="100" spans="1:14" x14ac:dyDescent="0.3">
      <c r="A100" s="10" t="s">
        <v>85</v>
      </c>
      <c r="B100" s="11">
        <f>[1]CONGO!AC2313</f>
        <v>4.0485637205209306</v>
      </c>
      <c r="C100" s="11">
        <f>[1]CONGO!AH2313</f>
        <v>4.1538263772544743</v>
      </c>
      <c r="D100" s="11">
        <f>[1]CONGO!AM2313</f>
        <v>4.2618258630630903</v>
      </c>
      <c r="E100" s="11">
        <f>[1]CONGO!AR2313</f>
        <v>4.37263333550273</v>
      </c>
      <c r="F100" s="11">
        <f>[1]CONGO!AV2313</f>
        <v>4.4863218022258007</v>
      </c>
      <c r="G100" s="11">
        <f>[1]CONGO!BA2313</f>
        <v>4.602966169083671</v>
      </c>
      <c r="H100" s="11">
        <f>[1]CONGO!BI2313</f>
        <v>4.722643289479846</v>
      </c>
      <c r="I100" s="11">
        <f>[1]CONGO!BR2313</f>
        <v>4.8454320150063213</v>
      </c>
      <c r="J100" s="11">
        <f>[1]CONGO!CD2313</f>
        <v>4.9714132473964856</v>
      </c>
      <c r="K100" s="11">
        <f>[1]CONGO!CO2313</f>
        <v>5.1006699918287941</v>
      </c>
      <c r="L100" s="11">
        <f>[1]CONGO!DA2313</f>
        <v>5.2332874116163426</v>
      </c>
      <c r="M100" s="11">
        <f>[1]CONGO!DI2313</f>
        <v>5.3693528843183671</v>
      </c>
    </row>
    <row r="101" spans="1:14" x14ac:dyDescent="0.3">
      <c r="A101" s="10" t="s">
        <v>86</v>
      </c>
      <c r="B101" s="11">
        <f>[1]CONGO!AC2314</f>
        <v>4372.9296009462923</v>
      </c>
      <c r="C101" s="11">
        <f>[1]CONGO!AH2314</f>
        <v>4391.5356026214458</v>
      </c>
      <c r="D101" s="11">
        <f>[1]CONGO!AM2314</f>
        <v>4492.1508593575536</v>
      </c>
      <c r="E101" s="11">
        <f>[1]CONGO!AR2314</f>
        <v>3039.2312995303437</v>
      </c>
      <c r="F101" s="11">
        <f>[1]CONGO!AV2314</f>
        <v>2589.590599709134</v>
      </c>
      <c r="G101" s="11">
        <f>[1]CONGO!BA2314</f>
        <v>2772.8980423298658</v>
      </c>
      <c r="H101" s="11">
        <f>[1]CONGO!BI2314</f>
        <v>3074.2088651610729</v>
      </c>
      <c r="I101" s="11">
        <f>[1]CONGO!BR2314</f>
        <v>2897.9230236923295</v>
      </c>
      <c r="J101" s="11">
        <f>[1]CONGO!CD2314</f>
        <v>2240.1438116428644</v>
      </c>
      <c r="K101" s="11">
        <f>[1]CONGO!CO2314</f>
        <v>2944.3167880936894</v>
      </c>
      <c r="L101" s="11">
        <f>[1]CONGO!DA2314</f>
        <v>3192.9085669046895</v>
      </c>
      <c r="M101" s="11">
        <f>[1]CONGO!DI2314</f>
        <v>2938.8180529427204</v>
      </c>
    </row>
    <row r="102" spans="1:14" x14ac:dyDescent="0.3">
      <c r="A102" s="19" t="s">
        <v>2</v>
      </c>
      <c r="B102" s="19" t="s">
        <v>2</v>
      </c>
      <c r="C102" s="19" t="s">
        <v>2</v>
      </c>
      <c r="D102" s="19" t="s">
        <v>2</v>
      </c>
      <c r="E102" s="19" t="s">
        <v>2</v>
      </c>
      <c r="F102" s="20" t="s">
        <v>2</v>
      </c>
      <c r="G102" s="20" t="s">
        <v>2</v>
      </c>
      <c r="H102" s="20" t="s">
        <v>2</v>
      </c>
      <c r="I102" s="20" t="s">
        <v>2</v>
      </c>
      <c r="J102" s="20" t="s">
        <v>2</v>
      </c>
      <c r="K102" s="20" t="s">
        <v>2</v>
      </c>
      <c r="L102" s="20" t="s">
        <v>2</v>
      </c>
      <c r="M102" s="20" t="s">
        <v>2</v>
      </c>
      <c r="N102" s="20"/>
    </row>
    <row r="103" spans="1:14" x14ac:dyDescent="0.3">
      <c r="A103" s="22" t="s">
        <v>3</v>
      </c>
      <c r="B103" s="9"/>
      <c r="C103" s="9"/>
      <c r="D103" s="9"/>
      <c r="E103" s="9"/>
      <c r="F103" s="21"/>
      <c r="G103" s="21"/>
      <c r="H103" s="21"/>
      <c r="I103" s="21"/>
      <c r="J103" s="21"/>
      <c r="K103" s="21"/>
      <c r="L103" s="21"/>
      <c r="M103" s="21"/>
      <c r="N10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depiefcng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2019-06-07T13:32:16Z</dcterms:created>
  <dcterms:modified xsi:type="dcterms:W3CDTF">2023-10-17T08:22:42Z</dcterms:modified>
</cp:coreProperties>
</file>