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520" windowHeight="8184"/>
  </bookViews>
  <sheets>
    <sheet name="deorrca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B279" i="1" l="1"/>
  <c r="B278" i="1"/>
  <c r="B245" i="1"/>
  <c r="B244" i="1"/>
  <c r="B178" i="1"/>
  <c r="B177" i="1"/>
  <c r="B133" i="1"/>
  <c r="B132" i="1"/>
  <c r="B91" i="1"/>
  <c r="B89" i="1"/>
  <c r="B88" i="1"/>
  <c r="B81" i="1"/>
  <c r="B79" i="1"/>
  <c r="B78" i="1"/>
  <c r="B77" i="1"/>
  <c r="B75" i="1"/>
  <c r="B73" i="1"/>
  <c r="B72" i="1"/>
  <c r="B71" i="1"/>
  <c r="B70" i="1"/>
  <c r="B69" i="1"/>
  <c r="B67" i="1"/>
  <c r="B65" i="1"/>
  <c r="B64" i="1"/>
  <c r="B63" i="1"/>
  <c r="B61" i="1"/>
  <c r="B59" i="1"/>
  <c r="B58" i="1"/>
  <c r="B57" i="1"/>
  <c r="B56" i="1"/>
  <c r="B55" i="1"/>
  <c r="B54" i="1"/>
  <c r="B53" i="1"/>
  <c r="B52" i="1"/>
  <c r="B51" i="1"/>
  <c r="B50" i="1"/>
  <c r="B49" i="1"/>
  <c r="B47" i="1"/>
  <c r="B43" i="1"/>
  <c r="B41" i="1"/>
  <c r="B40" i="1"/>
  <c r="B39" i="1"/>
  <c r="B37" i="1"/>
  <c r="B35" i="1"/>
  <c r="B34" i="1"/>
  <c r="B33" i="1"/>
  <c r="B32" i="1"/>
  <c r="B31" i="1"/>
  <c r="B29" i="1"/>
  <c r="B27" i="1"/>
  <c r="B26" i="1"/>
  <c r="B25" i="1"/>
  <c r="B23" i="1"/>
  <c r="B21" i="1"/>
  <c r="B20" i="1"/>
  <c r="B19" i="1"/>
  <c r="B18" i="1"/>
  <c r="B17" i="1"/>
  <c r="B16" i="1"/>
  <c r="B15" i="1"/>
  <c r="B14" i="1"/>
  <c r="B13" i="1"/>
  <c r="B12" i="1"/>
  <c r="B11" i="1"/>
  <c r="B9" i="1"/>
  <c r="C278" i="1"/>
  <c r="C244" i="1"/>
  <c r="C177" i="1"/>
  <c r="C132" i="1"/>
  <c r="C91" i="1"/>
  <c r="C88" i="1"/>
  <c r="C81" i="1"/>
  <c r="C79" i="1"/>
  <c r="C78" i="1"/>
  <c r="C77" i="1"/>
  <c r="C75" i="1"/>
  <c r="C73" i="1"/>
  <c r="C72" i="1"/>
  <c r="C71" i="1"/>
  <c r="C70" i="1"/>
  <c r="C69" i="1"/>
  <c r="C67" i="1"/>
  <c r="C65" i="1"/>
  <c r="C64" i="1"/>
  <c r="C63" i="1"/>
  <c r="C61" i="1"/>
  <c r="C59" i="1"/>
  <c r="C58" i="1"/>
  <c r="C57" i="1"/>
  <c r="C56" i="1"/>
  <c r="C55" i="1"/>
  <c r="C54" i="1"/>
  <c r="C53" i="1"/>
  <c r="C52" i="1"/>
  <c r="C51" i="1"/>
  <c r="C50" i="1"/>
  <c r="C49" i="1"/>
  <c r="C47" i="1"/>
  <c r="C43" i="1"/>
  <c r="C41" i="1"/>
  <c r="C40" i="1"/>
  <c r="C39" i="1"/>
  <c r="C37" i="1"/>
  <c r="C35" i="1"/>
  <c r="C34" i="1"/>
  <c r="C33" i="1"/>
  <c r="C32" i="1"/>
  <c r="C31" i="1"/>
  <c r="C29" i="1"/>
  <c r="C27" i="1"/>
  <c r="C26" i="1"/>
  <c r="C25" i="1"/>
  <c r="C23" i="1"/>
  <c r="C21" i="1"/>
  <c r="C20" i="1"/>
  <c r="C19" i="1"/>
  <c r="C18" i="1"/>
  <c r="C17" i="1"/>
  <c r="C16" i="1"/>
  <c r="C15" i="1"/>
  <c r="C14" i="1"/>
  <c r="C13" i="1"/>
  <c r="C12" i="1"/>
  <c r="C11" i="1"/>
  <c r="C9" i="1"/>
  <c r="D278" i="1"/>
  <c r="D244" i="1"/>
  <c r="D177" i="1"/>
  <c r="D132" i="1"/>
  <c r="D91" i="1"/>
  <c r="D88" i="1"/>
  <c r="D81" i="1"/>
  <c r="D79" i="1"/>
  <c r="D78" i="1"/>
  <c r="D77" i="1"/>
  <c r="D75" i="1"/>
  <c r="D73" i="1"/>
  <c r="D72" i="1"/>
  <c r="D71" i="1"/>
  <c r="D70" i="1"/>
  <c r="D69" i="1"/>
  <c r="D67" i="1"/>
  <c r="D65" i="1"/>
  <c r="D64" i="1"/>
  <c r="D63" i="1"/>
  <c r="D61" i="1"/>
  <c r="D59" i="1"/>
  <c r="D58" i="1"/>
  <c r="D57" i="1"/>
  <c r="D56" i="1"/>
  <c r="D55" i="1"/>
  <c r="D54" i="1"/>
  <c r="D53" i="1"/>
  <c r="D52" i="1"/>
  <c r="D51" i="1"/>
  <c r="D50" i="1"/>
  <c r="D49" i="1"/>
  <c r="D47" i="1"/>
  <c r="D43" i="1"/>
  <c r="D41" i="1"/>
  <c r="D40" i="1"/>
  <c r="D39" i="1"/>
  <c r="D37" i="1"/>
  <c r="D35" i="1"/>
  <c r="D34" i="1"/>
  <c r="D33" i="1"/>
  <c r="D32" i="1"/>
  <c r="D31" i="1"/>
  <c r="D29" i="1"/>
  <c r="D27" i="1"/>
  <c r="D26" i="1"/>
  <c r="D25" i="1"/>
  <c r="D23" i="1"/>
  <c r="D21" i="1"/>
  <c r="D20" i="1"/>
  <c r="D19" i="1"/>
  <c r="D18" i="1"/>
  <c r="D17" i="1"/>
  <c r="D16" i="1"/>
  <c r="D15" i="1"/>
  <c r="D14" i="1"/>
  <c r="D13" i="1"/>
  <c r="D12" i="1"/>
  <c r="D11" i="1"/>
  <c r="D9" i="1"/>
  <c r="E91" i="1"/>
  <c r="E81" i="1"/>
  <c r="E79" i="1"/>
  <c r="E78" i="1"/>
  <c r="E77" i="1"/>
  <c r="E75" i="1"/>
  <c r="E73" i="1"/>
  <c r="E72" i="1"/>
  <c r="E71" i="1"/>
  <c r="E70" i="1"/>
  <c r="E69" i="1"/>
  <c r="E67" i="1"/>
  <c r="E65" i="1"/>
  <c r="E64" i="1"/>
  <c r="E63" i="1"/>
  <c r="E61" i="1"/>
  <c r="E59" i="1"/>
  <c r="E58" i="1"/>
  <c r="E57" i="1"/>
  <c r="E56" i="1"/>
  <c r="E55" i="1"/>
  <c r="E54" i="1"/>
  <c r="E53" i="1"/>
  <c r="E52" i="1"/>
  <c r="E51" i="1"/>
  <c r="E50" i="1"/>
  <c r="E49" i="1"/>
  <c r="E47" i="1"/>
  <c r="E43" i="1"/>
  <c r="E41" i="1"/>
  <c r="E40" i="1"/>
  <c r="E39" i="1"/>
  <c r="E37" i="1"/>
  <c r="E35" i="1"/>
  <c r="E34" i="1"/>
  <c r="E33" i="1"/>
  <c r="E32" i="1"/>
  <c r="E31" i="1"/>
  <c r="E29" i="1"/>
  <c r="E27" i="1"/>
  <c r="E26" i="1"/>
  <c r="E25" i="1"/>
  <c r="E23" i="1"/>
  <c r="E21" i="1"/>
  <c r="E20" i="1"/>
  <c r="E19" i="1"/>
  <c r="E18" i="1"/>
  <c r="E17" i="1"/>
  <c r="E16" i="1"/>
  <c r="E15" i="1"/>
  <c r="E14" i="1"/>
  <c r="E13" i="1"/>
  <c r="E12" i="1"/>
  <c r="E11" i="1"/>
  <c r="E9" i="1"/>
  <c r="E278" i="1"/>
  <c r="E244" i="1"/>
  <c r="E177" i="1"/>
  <c r="E132" i="1"/>
  <c r="E88" i="1"/>
  <c r="F91" i="1"/>
  <c r="F81" i="1"/>
  <c r="F79" i="1"/>
  <c r="F78" i="1"/>
  <c r="F77" i="1"/>
  <c r="F75" i="1"/>
  <c r="F73" i="1"/>
  <c r="F72" i="1"/>
  <c r="F71" i="1"/>
  <c r="F70" i="1"/>
  <c r="F69" i="1"/>
  <c r="F67" i="1"/>
  <c r="F65" i="1"/>
  <c r="F64" i="1"/>
  <c r="F63" i="1"/>
  <c r="F61" i="1"/>
  <c r="F59" i="1"/>
  <c r="F58" i="1"/>
  <c r="F57" i="1"/>
  <c r="F56" i="1"/>
  <c r="F55" i="1"/>
  <c r="F54" i="1"/>
  <c r="F53" i="1"/>
  <c r="F52" i="1"/>
  <c r="F51" i="1"/>
  <c r="F50" i="1"/>
  <c r="F49" i="1"/>
  <c r="F47" i="1"/>
  <c r="F43" i="1"/>
  <c r="F41" i="1"/>
  <c r="F40" i="1"/>
  <c r="F39" i="1"/>
  <c r="F37" i="1"/>
  <c r="F35" i="1"/>
  <c r="F34" i="1"/>
  <c r="F33" i="1"/>
  <c r="F32" i="1"/>
  <c r="F31" i="1"/>
  <c r="F29" i="1"/>
  <c r="F27" i="1"/>
  <c r="F26" i="1"/>
  <c r="F25" i="1"/>
  <c r="F23" i="1"/>
  <c r="F21" i="1"/>
  <c r="F20" i="1"/>
  <c r="F19" i="1"/>
  <c r="F18" i="1"/>
  <c r="F17" i="1"/>
  <c r="F16" i="1"/>
  <c r="F15" i="1"/>
  <c r="F14" i="1"/>
  <c r="F13" i="1"/>
  <c r="F12" i="1"/>
  <c r="F11" i="1"/>
  <c r="F9" i="1"/>
  <c r="F278" i="1"/>
  <c r="F244" i="1"/>
  <c r="F177" i="1"/>
  <c r="F132" i="1"/>
  <c r="F88" i="1"/>
  <c r="G91" i="1"/>
  <c r="G81" i="1"/>
  <c r="G79" i="1"/>
  <c r="G78" i="1"/>
  <c r="G77" i="1"/>
  <c r="G75" i="1"/>
  <c r="G73" i="1"/>
  <c r="G72" i="1"/>
  <c r="G71" i="1"/>
  <c r="G70" i="1"/>
  <c r="G69" i="1"/>
  <c r="G67" i="1"/>
  <c r="G65" i="1"/>
  <c r="G64" i="1"/>
  <c r="G63" i="1"/>
  <c r="G61" i="1"/>
  <c r="G59" i="1"/>
  <c r="G58" i="1"/>
  <c r="G57" i="1"/>
  <c r="G56" i="1"/>
  <c r="G55" i="1"/>
  <c r="G54" i="1"/>
  <c r="G53" i="1"/>
  <c r="G52" i="1"/>
  <c r="G51" i="1"/>
  <c r="G50" i="1"/>
  <c r="G49" i="1"/>
  <c r="G47" i="1"/>
  <c r="G43" i="1"/>
  <c r="G41" i="1"/>
  <c r="G40" i="1"/>
  <c r="G39" i="1"/>
  <c r="G37" i="1"/>
  <c r="G35" i="1"/>
  <c r="G34" i="1"/>
  <c r="G33" i="1"/>
  <c r="G32" i="1"/>
  <c r="G31" i="1"/>
  <c r="G29" i="1"/>
  <c r="G27" i="1"/>
  <c r="G26" i="1"/>
  <c r="G25" i="1"/>
  <c r="G23" i="1"/>
  <c r="G21" i="1"/>
  <c r="G20" i="1"/>
  <c r="G19" i="1"/>
  <c r="G18" i="1"/>
  <c r="G17" i="1"/>
  <c r="G16" i="1"/>
  <c r="G15" i="1"/>
  <c r="G14" i="1"/>
  <c r="G13" i="1"/>
  <c r="G12" i="1"/>
  <c r="G11" i="1"/>
  <c r="G9" i="1"/>
  <c r="G278" i="1"/>
  <c r="G244" i="1"/>
  <c r="G177" i="1"/>
  <c r="G132" i="1"/>
  <c r="G88" i="1"/>
  <c r="H91" i="1"/>
  <c r="H81" i="1"/>
  <c r="H79" i="1"/>
  <c r="H78" i="1"/>
  <c r="H77" i="1"/>
  <c r="H75" i="1"/>
  <c r="H73" i="1"/>
  <c r="H72" i="1"/>
  <c r="H71" i="1"/>
  <c r="H70" i="1"/>
  <c r="H69" i="1"/>
  <c r="H67" i="1"/>
  <c r="H65" i="1"/>
  <c r="H64" i="1"/>
  <c r="H63" i="1"/>
  <c r="H61" i="1"/>
  <c r="H59" i="1"/>
  <c r="H58" i="1"/>
  <c r="H57" i="1"/>
  <c r="H56" i="1"/>
  <c r="H55" i="1"/>
  <c r="H54" i="1"/>
  <c r="H53" i="1"/>
  <c r="H52" i="1"/>
  <c r="H51" i="1"/>
  <c r="H50" i="1"/>
  <c r="H49" i="1"/>
  <c r="H47" i="1"/>
  <c r="H43" i="1"/>
  <c r="H41" i="1"/>
  <c r="H40" i="1"/>
  <c r="H39" i="1"/>
  <c r="H37" i="1"/>
  <c r="H35" i="1"/>
  <c r="H34" i="1"/>
  <c r="H33" i="1"/>
  <c r="H32" i="1"/>
  <c r="H31" i="1"/>
  <c r="H29" i="1"/>
  <c r="H27" i="1"/>
  <c r="H26" i="1"/>
  <c r="H25" i="1"/>
  <c r="H23" i="1"/>
  <c r="H21" i="1"/>
  <c r="H20" i="1"/>
  <c r="H19" i="1"/>
  <c r="H18" i="1"/>
  <c r="H17" i="1"/>
  <c r="H16" i="1"/>
  <c r="H15" i="1"/>
  <c r="H14" i="1"/>
  <c r="H13" i="1"/>
  <c r="H12" i="1"/>
  <c r="H11" i="1"/>
  <c r="H9" i="1"/>
  <c r="H278" i="1"/>
  <c r="H244" i="1"/>
  <c r="H177" i="1"/>
  <c r="H132" i="1"/>
  <c r="H88" i="1"/>
  <c r="I91" i="1"/>
  <c r="I81" i="1"/>
  <c r="I79" i="1"/>
  <c r="I78" i="1"/>
  <c r="I77" i="1"/>
  <c r="I75" i="1"/>
  <c r="I73" i="1"/>
  <c r="I72" i="1"/>
  <c r="I71" i="1"/>
  <c r="I70" i="1"/>
  <c r="I69" i="1"/>
  <c r="I67" i="1"/>
  <c r="I65" i="1"/>
  <c r="I64" i="1"/>
  <c r="I63" i="1"/>
  <c r="I61" i="1"/>
  <c r="I59" i="1"/>
  <c r="I58" i="1"/>
  <c r="I57" i="1"/>
  <c r="I56" i="1"/>
  <c r="I55" i="1"/>
  <c r="I54" i="1"/>
  <c r="I53" i="1"/>
  <c r="I52" i="1"/>
  <c r="I51" i="1"/>
  <c r="I50" i="1"/>
  <c r="I49" i="1"/>
  <c r="I47" i="1"/>
  <c r="I43" i="1"/>
  <c r="I41" i="1"/>
  <c r="I40" i="1"/>
  <c r="I39" i="1"/>
  <c r="I37" i="1"/>
  <c r="I35" i="1"/>
  <c r="I34" i="1"/>
  <c r="I33" i="1"/>
  <c r="I32" i="1"/>
  <c r="I31" i="1"/>
  <c r="I29" i="1"/>
  <c r="I27" i="1"/>
  <c r="I26" i="1"/>
  <c r="I25" i="1"/>
  <c r="I23" i="1"/>
  <c r="I21" i="1"/>
  <c r="I20" i="1"/>
  <c r="I19" i="1"/>
  <c r="I18" i="1"/>
  <c r="I17" i="1"/>
  <c r="I16" i="1"/>
  <c r="I15" i="1"/>
  <c r="I14" i="1"/>
  <c r="I13" i="1"/>
  <c r="I12" i="1"/>
  <c r="I11" i="1"/>
  <c r="I9" i="1"/>
  <c r="I278" i="1"/>
  <c r="I244" i="1"/>
  <c r="I177" i="1"/>
  <c r="I132" i="1"/>
  <c r="I88" i="1"/>
  <c r="J91" i="1"/>
  <c r="J81" i="1"/>
  <c r="J79" i="1"/>
  <c r="J78" i="1"/>
  <c r="J77" i="1"/>
  <c r="J75" i="1"/>
  <c r="J73" i="1"/>
  <c r="J72" i="1"/>
  <c r="J71" i="1"/>
  <c r="J70" i="1"/>
  <c r="J69" i="1"/>
  <c r="J67" i="1"/>
  <c r="J65" i="1"/>
  <c r="J64" i="1"/>
  <c r="J63" i="1"/>
  <c r="J61" i="1"/>
  <c r="J59" i="1"/>
  <c r="J58" i="1"/>
  <c r="J57" i="1"/>
  <c r="J56" i="1"/>
  <c r="J55" i="1"/>
  <c r="J54" i="1"/>
  <c r="J53" i="1"/>
  <c r="J52" i="1"/>
  <c r="J51" i="1"/>
  <c r="J50" i="1"/>
  <c r="J49" i="1"/>
  <c r="J47" i="1"/>
  <c r="J43" i="1"/>
  <c r="J41" i="1"/>
  <c r="J40" i="1"/>
  <c r="J39" i="1"/>
  <c r="J37" i="1"/>
  <c r="J35" i="1"/>
  <c r="J34" i="1"/>
  <c r="J33" i="1"/>
  <c r="J32" i="1"/>
  <c r="J31" i="1"/>
  <c r="J29" i="1"/>
  <c r="J27" i="1"/>
  <c r="J26" i="1"/>
  <c r="J25" i="1"/>
  <c r="J23" i="1"/>
  <c r="J21" i="1"/>
  <c r="J20" i="1"/>
  <c r="J19" i="1"/>
  <c r="J18" i="1"/>
  <c r="J17" i="1"/>
  <c r="J16" i="1"/>
  <c r="J15" i="1"/>
  <c r="J14" i="1"/>
  <c r="J13" i="1"/>
  <c r="J12" i="1"/>
  <c r="J11" i="1"/>
  <c r="J9" i="1"/>
  <c r="J279" i="1"/>
  <c r="J278" i="1"/>
  <c r="J245" i="1"/>
  <c r="J244" i="1"/>
  <c r="J178" i="1"/>
  <c r="J177" i="1"/>
  <c r="J133" i="1"/>
  <c r="J132" i="1"/>
  <c r="J89" i="1"/>
  <c r="J88" i="1"/>
  <c r="K91" i="1"/>
  <c r="K81" i="1"/>
  <c r="K79" i="1"/>
  <c r="K78" i="1"/>
  <c r="K77" i="1"/>
  <c r="K75" i="1"/>
  <c r="K73" i="1"/>
  <c r="K72" i="1"/>
  <c r="K71" i="1"/>
  <c r="K70" i="1"/>
  <c r="K69" i="1"/>
  <c r="K67" i="1"/>
  <c r="K65" i="1"/>
  <c r="K64" i="1"/>
  <c r="K63" i="1"/>
  <c r="K61" i="1"/>
  <c r="K59" i="1"/>
  <c r="K58" i="1"/>
  <c r="K57" i="1"/>
  <c r="K56" i="1"/>
  <c r="K55" i="1"/>
  <c r="K54" i="1"/>
  <c r="K53" i="1"/>
  <c r="K52" i="1"/>
  <c r="K51" i="1"/>
  <c r="K50" i="1"/>
  <c r="K49" i="1"/>
  <c r="K47" i="1"/>
  <c r="K43" i="1"/>
  <c r="K41" i="1"/>
  <c r="K40" i="1"/>
  <c r="K39" i="1"/>
  <c r="K37" i="1"/>
  <c r="K35" i="1"/>
  <c r="K34" i="1"/>
  <c r="K33" i="1"/>
  <c r="K32" i="1"/>
  <c r="K31" i="1"/>
  <c r="K29" i="1"/>
  <c r="K27" i="1"/>
  <c r="K26" i="1"/>
  <c r="K25" i="1"/>
  <c r="K23" i="1"/>
  <c r="K21" i="1"/>
  <c r="K20" i="1"/>
  <c r="K19" i="1"/>
  <c r="K18" i="1"/>
  <c r="K17" i="1"/>
  <c r="K16" i="1"/>
  <c r="K15" i="1"/>
  <c r="K14" i="1"/>
  <c r="K13" i="1"/>
  <c r="K12" i="1"/>
  <c r="K11" i="1"/>
  <c r="K9" i="1"/>
  <c r="K279" i="1"/>
  <c r="K278" i="1"/>
  <c r="K245" i="1"/>
  <c r="K244" i="1"/>
  <c r="K178" i="1"/>
  <c r="K177" i="1"/>
  <c r="K133" i="1"/>
  <c r="K132" i="1"/>
  <c r="K89" i="1"/>
  <c r="K88" i="1"/>
  <c r="L91" i="1"/>
  <c r="L81" i="1"/>
  <c r="L79" i="1"/>
  <c r="L78" i="1"/>
  <c r="L77" i="1"/>
  <c r="L75" i="1"/>
  <c r="L73" i="1"/>
  <c r="L72" i="1"/>
  <c r="L71" i="1"/>
  <c r="L70" i="1"/>
  <c r="L69" i="1"/>
  <c r="L67" i="1"/>
  <c r="L65" i="1"/>
  <c r="L64" i="1"/>
  <c r="L63" i="1"/>
  <c r="L61" i="1"/>
  <c r="L59" i="1"/>
  <c r="L58" i="1"/>
  <c r="L57" i="1"/>
  <c r="L56" i="1"/>
  <c r="L55" i="1"/>
  <c r="L54" i="1"/>
  <c r="L53" i="1"/>
  <c r="L52" i="1"/>
  <c r="L51" i="1"/>
  <c r="L50" i="1"/>
  <c r="L49" i="1"/>
  <c r="L47" i="1"/>
  <c r="L43" i="1"/>
  <c r="L41" i="1"/>
  <c r="L40" i="1"/>
  <c r="L39" i="1"/>
  <c r="L37" i="1"/>
  <c r="L35" i="1"/>
  <c r="L34" i="1"/>
  <c r="L33" i="1"/>
  <c r="L32" i="1"/>
  <c r="L31" i="1"/>
  <c r="L29" i="1"/>
  <c r="L27" i="1"/>
  <c r="L26" i="1"/>
  <c r="L25" i="1"/>
  <c r="L23" i="1"/>
  <c r="L21" i="1"/>
  <c r="L20" i="1"/>
  <c r="L19" i="1"/>
  <c r="L18" i="1"/>
  <c r="L17" i="1"/>
  <c r="L16" i="1"/>
  <c r="L15" i="1"/>
  <c r="L14" i="1"/>
  <c r="L13" i="1"/>
  <c r="L12" i="1"/>
  <c r="L11" i="1"/>
  <c r="L9" i="1"/>
  <c r="L279" i="1"/>
  <c r="L278" i="1"/>
  <c r="L245" i="1"/>
  <c r="L244" i="1"/>
  <c r="L178" i="1"/>
  <c r="L177" i="1"/>
  <c r="L133" i="1"/>
  <c r="L132" i="1"/>
  <c r="L89" i="1"/>
  <c r="L88" i="1"/>
  <c r="M91" i="1"/>
  <c r="M81" i="1"/>
  <c r="M79" i="1"/>
  <c r="M78" i="1"/>
  <c r="M77" i="1"/>
  <c r="M75" i="1"/>
  <c r="M73" i="1"/>
  <c r="M72" i="1"/>
  <c r="M71" i="1"/>
  <c r="M70" i="1"/>
  <c r="M69" i="1"/>
  <c r="M67" i="1"/>
  <c r="M65" i="1"/>
  <c r="M64" i="1"/>
  <c r="M63" i="1"/>
  <c r="M61" i="1"/>
  <c r="M59" i="1"/>
  <c r="M58" i="1"/>
  <c r="M57" i="1"/>
  <c r="M56" i="1"/>
  <c r="M55" i="1"/>
  <c r="M54" i="1"/>
  <c r="M53" i="1"/>
  <c r="M52" i="1"/>
  <c r="M51" i="1"/>
  <c r="M50" i="1"/>
  <c r="M49" i="1"/>
  <c r="M47" i="1"/>
  <c r="M43" i="1"/>
  <c r="M41" i="1"/>
  <c r="M40" i="1"/>
  <c r="M39" i="1"/>
  <c r="M37" i="1"/>
  <c r="M35" i="1"/>
  <c r="M34" i="1"/>
  <c r="M33" i="1"/>
  <c r="M32" i="1"/>
  <c r="M31" i="1"/>
  <c r="M29" i="1"/>
  <c r="M27" i="1"/>
  <c r="M26" i="1"/>
  <c r="M25" i="1"/>
  <c r="M23" i="1"/>
  <c r="M21" i="1"/>
  <c r="M20" i="1"/>
  <c r="M19" i="1"/>
  <c r="M18" i="1"/>
  <c r="M17" i="1"/>
  <c r="M16" i="1"/>
  <c r="M15" i="1"/>
  <c r="M14" i="1"/>
  <c r="M13" i="1"/>
  <c r="M12" i="1"/>
  <c r="M11" i="1"/>
  <c r="M9" i="1"/>
  <c r="M279" i="1"/>
  <c r="M278" i="1"/>
  <c r="M245" i="1"/>
  <c r="M244" i="1"/>
  <c r="M178" i="1"/>
  <c r="M177" i="1"/>
  <c r="M133" i="1"/>
  <c r="M132" i="1"/>
  <c r="M89" i="1"/>
  <c r="M88" i="1"/>
  <c r="K5" i="1"/>
  <c r="J5" i="1" s="1"/>
  <c r="I5" i="1" s="1"/>
  <c r="H5" i="1" s="1"/>
  <c r="G5" i="1" s="1"/>
  <c r="F5" i="1" s="1"/>
  <c r="E5" i="1" s="1"/>
  <c r="D5" i="1" s="1"/>
  <c r="C5" i="1" s="1"/>
  <c r="B5" i="1" s="1"/>
  <c r="L5" i="1"/>
</calcChain>
</file>

<file path=xl/sharedStrings.xml><?xml version="1.0" encoding="utf-8"?>
<sst xmlns="http://schemas.openxmlformats.org/spreadsheetml/2006/main" count="476" uniqueCount="66">
  <si>
    <t>Estim.</t>
  </si>
  <si>
    <t>Secteur primaire</t>
  </si>
  <si>
    <t>----------------</t>
  </si>
  <si>
    <t xml:space="preserve">     Agriculture</t>
  </si>
  <si>
    <t xml:space="preserve">        Subsistance</t>
  </si>
  <si>
    <t xml:space="preserve">        Autres (y/c cultures de rapport)</t>
  </si>
  <si>
    <t xml:space="preserve">     Elevage</t>
  </si>
  <si>
    <t xml:space="preserve">     Chasse et pêche </t>
  </si>
  <si>
    <t xml:space="preserve">        Chasse</t>
  </si>
  <si>
    <t xml:space="preserve">        Pêche</t>
  </si>
  <si>
    <t xml:space="preserve">     Sylviculture et exploitation forestière</t>
  </si>
  <si>
    <t>…</t>
  </si>
  <si>
    <t xml:space="preserve">        Grumes</t>
  </si>
  <si>
    <t xml:space="preserve">        Autres</t>
  </si>
  <si>
    <t xml:space="preserve">     Industries extractives</t>
  </si>
  <si>
    <t>Secteur secondaire</t>
  </si>
  <si>
    <t>------------------</t>
  </si>
  <si>
    <t xml:space="preserve">     Industrie manufacturière</t>
  </si>
  <si>
    <t xml:space="preserve">     Energie (Eau, Electricité)</t>
  </si>
  <si>
    <t xml:space="preserve">     Construction</t>
  </si>
  <si>
    <t>Secteur tertiaire</t>
  </si>
  <si>
    <t>-----------------</t>
  </si>
  <si>
    <t xml:space="preserve">     Services privés</t>
  </si>
  <si>
    <t xml:space="preserve">        Transports et télécommunications</t>
  </si>
  <si>
    <t xml:space="preserve">        Commerce</t>
  </si>
  <si>
    <t xml:space="preserve">        Autres services</t>
  </si>
  <si>
    <t xml:space="preserve">     Administrations publiques</t>
  </si>
  <si>
    <t xml:space="preserve">             PIB au coût des facteurs</t>
  </si>
  <si>
    <t xml:space="preserve">     Taxes nettes sur les produits</t>
  </si>
  <si>
    <t xml:space="preserve">        Taxe sur produits</t>
  </si>
  <si>
    <t xml:space="preserve">        Droits de douanes</t>
  </si>
  <si>
    <t xml:space="preserve">             PIB AU PRIX COURANT DU MARCHE</t>
  </si>
  <si>
    <t xml:space="preserve">        Autres </t>
  </si>
  <si>
    <t xml:space="preserve">     Industries extractives </t>
  </si>
  <si>
    <t xml:space="preserve">     PIB A PRIX CONSTANTS </t>
  </si>
  <si>
    <t>...</t>
  </si>
  <si>
    <t xml:space="preserve">     Industries manufacturières</t>
  </si>
  <si>
    <t xml:space="preserve">     PRODUIT INTERIEUR BRUT</t>
  </si>
  <si>
    <t xml:space="preserve">     DEPENSES INTERIEURES BRUTES</t>
  </si>
  <si>
    <t xml:space="preserve">        Consommation</t>
  </si>
  <si>
    <t xml:space="preserve">          Publique</t>
  </si>
  <si>
    <t xml:space="preserve">          Privée</t>
  </si>
  <si>
    <t xml:space="preserve">        Investissements bruts</t>
  </si>
  <si>
    <t xml:space="preserve">          Formation brute de capital fixe</t>
  </si>
  <si>
    <t xml:space="preserve">            Publique</t>
  </si>
  <si>
    <t xml:space="preserve">            Privée</t>
  </si>
  <si>
    <t xml:space="preserve">               dont: secteur formel (enquête BEAC)</t>
  </si>
  <si>
    <t xml:space="preserve">          Variations des stocks</t>
  </si>
  <si>
    <t xml:space="preserve">     EXPORTATIONS NETTES</t>
  </si>
  <si>
    <t xml:space="preserve">     Exportations de biens et services non facteurs</t>
  </si>
  <si>
    <t xml:space="preserve">        Biens</t>
  </si>
  <si>
    <t xml:space="preserve">        Services non facteurs</t>
  </si>
  <si>
    <t xml:space="preserve">     Importations de biens et services non facteurs</t>
  </si>
  <si>
    <t xml:space="preserve">          Pétrole</t>
  </si>
  <si>
    <t xml:space="preserve">          Autres</t>
  </si>
  <si>
    <t/>
  </si>
  <si>
    <t xml:space="preserve">     Prix courants du marché (en milliards de FCFA) -</t>
  </si>
  <si>
    <t>RCA: Produit Intérieur Brut (PIB) par secteur</t>
  </si>
  <si>
    <r>
      <rPr>
        <b/>
        <u/>
        <sz val="9"/>
        <color theme="1"/>
        <rFont val="Calibri"/>
        <family val="2"/>
        <scheme val="minor"/>
      </rPr>
      <t>Sources</t>
    </r>
    <r>
      <rPr>
        <sz val="9"/>
        <color theme="1"/>
        <rFont val="Calibri"/>
        <family val="2"/>
        <scheme val="minor"/>
      </rPr>
      <t>: Administrations centrafricaines, FMI et BEAC</t>
    </r>
  </si>
  <si>
    <t>Màj</t>
  </si>
  <si>
    <t xml:space="preserve">     Prix constants - (en milliards de FCFA aux prix de 2005)</t>
  </si>
  <si>
    <t xml:space="preserve"> RCA: Produit Intérieur Brut (PIB) par secteur</t>
  </si>
  <si>
    <t xml:space="preserve">  (Taux de croissance réels  sectoriels, en %)</t>
  </si>
  <si>
    <t xml:space="preserve">  (Contribution à la croissance réelle)</t>
  </si>
  <si>
    <t xml:space="preserve"> RCA: Offre et emploi des ressources</t>
  </si>
  <si>
    <t>Prix constants (en milliards de FCFA aux prix de 2005)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</si>
</sst>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_)"/>
    <numFmt numFmtId="165" formatCode="0.0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0" fillId="2" borderId="0" xfId="0" applyFont="1" applyFill="1"/>
    <xf numFmtId="0" fontId="0" fillId="0" borderId="0" xfId="0" applyFont="1"/>
    <xf numFmtId="0" fontId="5" fillId="0" borderId="0" xfId="0" applyFont="1"/>
    <xf numFmtId="165" fontId="2" fillId="0" borderId="0" xfId="0" applyNumberFormat="1" applyFont="1"/>
    <xf numFmtId="0" fontId="0" fillId="0" borderId="0" xfId="0" applyFont="1" applyBorder="1"/>
    <xf numFmtId="0" fontId="0" fillId="2" borderId="0" xfId="0" applyFont="1" applyFill="1" applyBorder="1"/>
    <xf numFmtId="10" fontId="0" fillId="2" borderId="0" xfId="1" applyNumberFormat="1" applyFont="1" applyFill="1" applyBorder="1" applyProtection="1"/>
    <xf numFmtId="10" fontId="0" fillId="0" borderId="0" xfId="1" applyNumberFormat="1" applyFont="1" applyFill="1" applyBorder="1" applyProtection="1"/>
    <xf numFmtId="0" fontId="0" fillId="3" borderId="0" xfId="0" applyFont="1" applyFill="1" applyBorder="1"/>
    <xf numFmtId="164" fontId="0" fillId="3" borderId="0" xfId="0" applyNumberFormat="1" applyFont="1" applyFill="1" applyBorder="1" applyProtection="1"/>
    <xf numFmtId="0" fontId="0" fillId="2" borderId="0" xfId="0" applyFont="1" applyFill="1" applyBorder="1" applyAlignment="1" applyProtection="1">
      <alignment horizontal="left"/>
    </xf>
    <xf numFmtId="164" fontId="0" fillId="3" borderId="0" xfId="0" applyNumberFormat="1" applyFont="1" applyFill="1" applyBorder="1" applyAlignment="1" applyProtection="1">
      <alignment horizontal="right"/>
    </xf>
    <xf numFmtId="0" fontId="0" fillId="2" borderId="0" xfId="0" quotePrefix="1" applyFont="1" applyFill="1" applyBorder="1" applyAlignment="1" applyProtection="1">
      <alignment horizontal="left"/>
    </xf>
    <xf numFmtId="166" fontId="0" fillId="3" borderId="0" xfId="1" applyNumberFormat="1" applyFont="1" applyFill="1" applyBorder="1" applyProtection="1"/>
    <xf numFmtId="0" fontId="6" fillId="2" borderId="1" xfId="0" quotePrefix="1" applyFont="1" applyFill="1" applyBorder="1" applyAlignment="1" applyProtection="1">
      <alignment horizontal="left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0" fillId="3" borderId="1" xfId="0" applyFont="1" applyFill="1" applyBorder="1"/>
    <xf numFmtId="166" fontId="0" fillId="3" borderId="0" xfId="0" applyNumberFormat="1" applyFont="1" applyFill="1" applyBorder="1" applyProtection="1"/>
    <xf numFmtId="166" fontId="0" fillId="3" borderId="0" xfId="0" applyNumberFormat="1" applyFont="1" applyFill="1" applyBorder="1" applyAlignment="1" applyProtection="1">
      <alignment horizontal="right"/>
    </xf>
    <xf numFmtId="0" fontId="0" fillId="3" borderId="0" xfId="0" applyFont="1" applyFill="1" applyBorder="1" applyAlignment="1" applyProtection="1">
      <alignment horizontal="right"/>
    </xf>
    <xf numFmtId="2" fontId="0" fillId="3" borderId="0" xfId="1" applyNumberFormat="1" applyFont="1" applyFill="1" applyBorder="1" applyProtection="1"/>
    <xf numFmtId="0" fontId="8" fillId="2" borderId="0" xfId="0" quotePrefix="1" applyFont="1" applyFill="1" applyBorder="1" applyAlignment="1" applyProtection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0" fontId="8" fillId="3" borderId="0" xfId="0" applyFont="1" applyFill="1" applyBorder="1"/>
    <xf numFmtId="165" fontId="9" fillId="0" borderId="0" xfId="0" applyNumberFormat="1" applyFont="1"/>
    <xf numFmtId="165" fontId="3" fillId="0" borderId="0" xfId="0" applyNumberFormat="1" applyFont="1"/>
    <xf numFmtId="0" fontId="9" fillId="0" borderId="0" xfId="0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BEAC\Desktop\MPM%202023\Cadrage%20Zone\PM%20Centrafriq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A"/>
      <sheetName val="MRCA"/>
      <sheetName val="Saisie Monnaie"/>
      <sheetName val="TendanceConjoncturelle"/>
      <sheetName val="Saisie BDP New 1"/>
      <sheetName val="OUTPUT_GAP"/>
      <sheetName val="Saisie BDP New (2"/>
      <sheetName val="Saisie BDP New"/>
      <sheetName val="FMI_BEAC"/>
      <sheetName val="RCATEXTE"/>
      <sheetName val="Données communes"/>
      <sheetName val="Graph1"/>
      <sheetName val="IPI et ICAI"/>
      <sheetName val="EAU_ELECT"/>
      <sheetName val="INVEST"/>
      <sheetName val="Cooef Tech"/>
      <sheetName val="Telecom et transport"/>
      <sheetName val="Saisie BDP"/>
    </sheetNames>
    <sheetDataSet>
      <sheetData sheetId="0">
        <row r="591">
          <cell r="AC591">
            <v>497.75299999999999</v>
          </cell>
          <cell r="AD591">
            <v>277.01299999999998</v>
          </cell>
          <cell r="AE591">
            <v>322.16800000000001</v>
          </cell>
          <cell r="AF591">
            <v>318.56600000000003</v>
          </cell>
          <cell r="AJ591">
            <v>347.64600000000002</v>
          </cell>
          <cell r="AO591">
            <v>397.04000000000008</v>
          </cell>
          <cell r="AV591">
            <v>386.97699999999998</v>
          </cell>
          <cell r="BE591">
            <v>413.3083137887445</v>
          </cell>
          <cell r="BQ591">
            <v>428.86360089044979</v>
          </cell>
          <cell r="CB591">
            <v>454.94349362896139</v>
          </cell>
          <cell r="CN591">
            <v>508.33061987079577</v>
          </cell>
          <cell r="CV591">
            <v>551.95795203394539</v>
          </cell>
        </row>
        <row r="593">
          <cell r="AC593">
            <v>325.59000000000003</v>
          </cell>
          <cell r="AD593">
            <v>181.12700000000001</v>
          </cell>
          <cell r="AE593">
            <v>184.24</v>
          </cell>
          <cell r="AF593">
            <v>176.07900000000001</v>
          </cell>
          <cell r="AJ593">
            <v>184.714</v>
          </cell>
          <cell r="AO593">
            <v>210.86</v>
          </cell>
          <cell r="AV593">
            <v>205.501</v>
          </cell>
          <cell r="BE593">
            <v>202.15408277147262</v>
          </cell>
          <cell r="BQ593">
            <v>208.09577777267518</v>
          </cell>
          <cell r="CB593">
            <v>212.13205844736797</v>
          </cell>
          <cell r="CN593">
            <v>232.3116058814044</v>
          </cell>
          <cell r="CV593">
            <v>261.00498626578923</v>
          </cell>
        </row>
        <row r="594">
          <cell r="AC594">
            <v>246.15600000000001</v>
          </cell>
          <cell r="AD594">
            <v>127.471</v>
          </cell>
          <cell r="AE594">
            <v>120.685</v>
          </cell>
          <cell r="AF594">
            <v>117.063</v>
          </cell>
          <cell r="AJ594">
            <v>126.691</v>
          </cell>
          <cell r="AO594">
            <v>152.358</v>
          </cell>
          <cell r="AV594">
            <v>141.565</v>
          </cell>
          <cell r="BE594">
            <v>153.46392555647537</v>
          </cell>
          <cell r="BQ594">
            <v>160.99951736662712</v>
          </cell>
          <cell r="CB594">
            <v>176.05315950632493</v>
          </cell>
          <cell r="CN594">
            <v>193.79420818376616</v>
          </cell>
          <cell r="CV594">
            <v>207.4131018240526</v>
          </cell>
        </row>
        <row r="595">
          <cell r="AC595">
            <v>79.433999999999997</v>
          </cell>
          <cell r="AD595">
            <v>53.655999999999999</v>
          </cell>
          <cell r="AE595">
            <v>63.555</v>
          </cell>
          <cell r="AF595">
            <v>59.015999999999998</v>
          </cell>
          <cell r="AJ595">
            <v>58.023000000000003</v>
          </cell>
          <cell r="AO595">
            <v>58.502000000000002</v>
          </cell>
          <cell r="AV595">
            <v>63.936</v>
          </cell>
          <cell r="BE595">
            <v>48.690157214997249</v>
          </cell>
          <cell r="BQ595">
            <v>47.096260406048053</v>
          </cell>
          <cell r="CB595">
            <v>36.078898941043022</v>
          </cell>
          <cell r="CN595">
            <v>38.517397697638238</v>
          </cell>
          <cell r="CV595">
            <v>53.591884441736646</v>
          </cell>
        </row>
        <row r="596">
          <cell r="AC596">
            <v>80.134143336435002</v>
          </cell>
          <cell r="AD596">
            <v>40.046939058752606</v>
          </cell>
          <cell r="AE596">
            <v>78.329272558090778</v>
          </cell>
          <cell r="AF596">
            <v>72.337525418397703</v>
          </cell>
          <cell r="AJ596">
            <v>76.784359684416088</v>
          </cell>
          <cell r="AO596">
            <v>86.474855706852949</v>
          </cell>
          <cell r="AV596">
            <v>83.490991061950382</v>
          </cell>
          <cell r="BE596">
            <v>106.22542930019978</v>
          </cell>
          <cell r="BQ596">
            <v>110.57222573269662</v>
          </cell>
          <cell r="CB596">
            <v>118.43316340086206</v>
          </cell>
          <cell r="CN596">
            <v>128.78269691095309</v>
          </cell>
          <cell r="CV596">
            <v>136.91212755102052</v>
          </cell>
        </row>
        <row r="597">
          <cell r="AC597">
            <v>49.511856663564998</v>
          </cell>
          <cell r="AD597">
            <v>32.785060941247394</v>
          </cell>
          <cell r="AE597">
            <v>51.443727441909232</v>
          </cell>
          <cell r="AF597">
            <v>50.159474581602289</v>
          </cell>
          <cell r="AJ597">
            <v>56.69364031558392</v>
          </cell>
          <cell r="AO597">
            <v>63.766144293147057</v>
          </cell>
          <cell r="AV597">
            <v>62.454008938049611</v>
          </cell>
          <cell r="BE597">
            <v>64.527482034792854</v>
          </cell>
          <cell r="BQ597">
            <v>65.876106409320016</v>
          </cell>
          <cell r="CB597">
            <v>69.076038278152723</v>
          </cell>
          <cell r="CN597">
            <v>73.564253865275688</v>
          </cell>
          <cell r="CV597">
            <v>76.929516682260555</v>
          </cell>
        </row>
        <row r="598">
          <cell r="AC598">
            <v>33.304856663564998</v>
          </cell>
          <cell r="AD598">
            <v>16.644060941247396</v>
          </cell>
          <cell r="AE598">
            <v>32.554727441909229</v>
          </cell>
          <cell r="AF598">
            <v>30.06447458160229</v>
          </cell>
          <cell r="AJ598">
            <v>31.912640315583921</v>
          </cell>
          <cell r="AO598">
            <v>35.940144293147057</v>
          </cell>
          <cell r="AV598">
            <v>34.700008938049614</v>
          </cell>
          <cell r="BE598">
            <v>35.852049234792858</v>
          </cell>
          <cell r="BQ598">
            <v>36.601357063800023</v>
          </cell>
          <cell r="CB598">
            <v>38.379267983174095</v>
          </cell>
          <cell r="CN598">
            <v>40.872960920380827</v>
          </cell>
          <cell r="CV598">
            <v>42.742731201166066</v>
          </cell>
        </row>
        <row r="599">
          <cell r="AC599">
            <v>16.207000000000001</v>
          </cell>
          <cell r="AD599">
            <v>16.140999999999998</v>
          </cell>
          <cell r="AE599">
            <v>18.888999999999999</v>
          </cell>
          <cell r="AF599">
            <v>20.094999999999999</v>
          </cell>
          <cell r="AJ599">
            <v>24.780999999999999</v>
          </cell>
          <cell r="AO599">
            <v>27.826000000000001</v>
          </cell>
          <cell r="AV599">
            <v>27.754000000000001</v>
          </cell>
          <cell r="BE599">
            <v>28.675432799999999</v>
          </cell>
          <cell r="BQ599">
            <v>29.274749345519997</v>
          </cell>
          <cell r="CB599">
            <v>30.696770294978627</v>
          </cell>
          <cell r="CN599">
            <v>32.691292944894862</v>
          </cell>
          <cell r="CV599">
            <v>34.186785481094496</v>
          </cell>
        </row>
        <row r="600">
          <cell r="AC600">
            <v>16.559999999999999</v>
          </cell>
          <cell r="AD600">
            <v>15.548999999999999</v>
          </cell>
          <cell r="AE600">
            <v>3.948</v>
          </cell>
          <cell r="AF600">
            <v>17.513999999999999</v>
          </cell>
          <cell r="AJ600">
            <v>27.016999999999999</v>
          </cell>
          <cell r="AO600">
            <v>33.470999999999997</v>
          </cell>
          <cell r="AV600">
            <v>33.957999999999998</v>
          </cell>
          <cell r="BE600">
            <v>33.04407804722068</v>
          </cell>
          <cell r="BQ600">
            <v>34.483633372446455</v>
          </cell>
          <cell r="CB600">
            <v>32.825833456105052</v>
          </cell>
          <cell r="CN600">
            <v>42.115979488524481</v>
          </cell>
          <cell r="CV600">
            <v>47.81111253197561</v>
          </cell>
        </row>
        <row r="601">
          <cell r="AC601">
            <v>12.685284909204757</v>
          </cell>
          <cell r="AD601">
            <v>11.910839073262366</v>
          </cell>
          <cell r="AE601">
            <v>3.024245460237946</v>
          </cell>
          <cell r="AF601">
            <v>13.416067626800249</v>
          </cell>
          <cell r="AJ601">
            <v>20.695552076810685</v>
          </cell>
          <cell r="AO601">
            <v>25.639442705072007</v>
          </cell>
          <cell r="AV601">
            <v>26.012494260070966</v>
          </cell>
          <cell r="BE601">
            <v>25.312412112982656</v>
          </cell>
          <cell r="BQ601">
            <v>26.415139736355354</v>
          </cell>
          <cell r="CB601">
            <v>25.145232474202786</v>
          </cell>
          <cell r="CN601">
            <v>28.628513987501748</v>
          </cell>
          <cell r="CV601">
            <v>24.955355910757945</v>
          </cell>
        </row>
        <row r="602">
          <cell r="AC602">
            <v>3.8747150907952412</v>
          </cell>
          <cell r="AD602">
            <v>3.6381609267376334</v>
          </cell>
          <cell r="AE602">
            <v>0.92375453976205391</v>
          </cell>
          <cell r="AF602">
            <v>4.0979323731997503</v>
          </cell>
          <cell r="AJ602">
            <v>6.3214479231893144</v>
          </cell>
          <cell r="AO602">
            <v>7.8315572949279915</v>
          </cell>
          <cell r="AV602">
            <v>7.9455057399290352</v>
          </cell>
          <cell r="BE602">
            <v>7.7316659342380278</v>
          </cell>
          <cell r="BQ602">
            <v>8.0684936360911053</v>
          </cell>
          <cell r="CB602">
            <v>7.6806009819022698</v>
          </cell>
          <cell r="CN602">
            <v>8.7445678964548961</v>
          </cell>
          <cell r="CV602">
            <v>7.622603263204268</v>
          </cell>
        </row>
        <row r="603">
          <cell r="AC603">
            <v>25.957000000000001</v>
          </cell>
          <cell r="AD603">
            <v>7.5049999999999999</v>
          </cell>
          <cell r="AE603">
            <v>4.2069999999999999</v>
          </cell>
          <cell r="AF603">
            <v>2.476</v>
          </cell>
          <cell r="AJ603">
            <v>2.4369999999999998</v>
          </cell>
          <cell r="AO603">
            <v>2.468</v>
          </cell>
          <cell r="AV603">
            <v>1.573</v>
          </cell>
          <cell r="BE603">
            <v>7.3572416350585668</v>
          </cell>
          <cell r="BQ603">
            <v>9.8358576033114993</v>
          </cell>
          <cell r="CB603">
            <v>22.476400046473625</v>
          </cell>
          <cell r="CN603">
            <v>31.556083724638103</v>
          </cell>
          <cell r="CV603">
            <v>29.300209002899503</v>
          </cell>
        </row>
        <row r="605">
          <cell r="AC605">
            <v>326.76800000000003</v>
          </cell>
          <cell r="AD605">
            <v>194.602</v>
          </cell>
          <cell r="AE605">
            <v>178.06700000000001</v>
          </cell>
          <cell r="AF605">
            <v>219.35</v>
          </cell>
          <cell r="AJ605">
            <v>231.58399999999997</v>
          </cell>
          <cell r="AO605">
            <v>247.06800000000001</v>
          </cell>
          <cell r="AV605">
            <v>252.01</v>
          </cell>
          <cell r="BE605">
            <v>267.33614599581568</v>
          </cell>
          <cell r="BQ605">
            <v>266.10772364876851</v>
          </cell>
          <cell r="CB605">
            <v>266.20119895088038</v>
          </cell>
          <cell r="CN605">
            <v>258.80352207140896</v>
          </cell>
          <cell r="CV605">
            <v>269.34866616594473</v>
          </cell>
        </row>
        <row r="607">
          <cell r="AC607">
            <v>303.108</v>
          </cell>
          <cell r="AD607">
            <v>176.01400000000001</v>
          </cell>
          <cell r="AE607">
            <v>163.19399999999999</v>
          </cell>
          <cell r="AF607">
            <v>197.96099999999998</v>
          </cell>
          <cell r="AJ607">
            <v>210.39999999999998</v>
          </cell>
          <cell r="AO607">
            <v>221.89800000000002</v>
          </cell>
          <cell r="AV607">
            <v>223.67699999999999</v>
          </cell>
          <cell r="BE607">
            <v>240.86490425935926</v>
          </cell>
          <cell r="BQ607">
            <v>223.97601144588671</v>
          </cell>
          <cell r="CB607">
            <v>230.00548951429619</v>
          </cell>
          <cell r="CN607">
            <v>223.06644653682605</v>
          </cell>
          <cell r="CV607">
            <v>232.06323294979657</v>
          </cell>
        </row>
        <row r="608">
          <cell r="AC608">
            <v>5.3</v>
          </cell>
          <cell r="AD608">
            <v>6.44</v>
          </cell>
          <cell r="AE608">
            <v>5.5730000000000004</v>
          </cell>
          <cell r="AF608">
            <v>7.0410000000000004</v>
          </cell>
          <cell r="AJ608">
            <v>6.5880000000000001</v>
          </cell>
          <cell r="AO608">
            <v>7.04</v>
          </cell>
          <cell r="AV608">
            <v>6.9610000000000003</v>
          </cell>
          <cell r="BE608">
            <v>6.9738225025580958</v>
          </cell>
          <cell r="BQ608">
            <v>7.7489712754242026</v>
          </cell>
          <cell r="CB608">
            <v>9.6839614627537021</v>
          </cell>
          <cell r="CN608">
            <v>11.457492763369336</v>
          </cell>
          <cell r="CV608">
            <v>12.928276475009847</v>
          </cell>
        </row>
        <row r="609">
          <cell r="AC609">
            <v>18.36</v>
          </cell>
          <cell r="AD609">
            <v>12.148</v>
          </cell>
          <cell r="AE609">
            <v>9.3000000000000007</v>
          </cell>
          <cell r="AF609">
            <v>14.348000000000001</v>
          </cell>
          <cell r="AJ609">
            <v>14.596</v>
          </cell>
          <cell r="AO609">
            <v>18.13</v>
          </cell>
          <cell r="AV609">
            <v>21.372</v>
          </cell>
          <cell r="BE609">
            <v>19.497419233898302</v>
          </cell>
          <cell r="BQ609">
            <v>34.382740927457625</v>
          </cell>
          <cell r="CB609">
            <v>26.511747973830509</v>
          </cell>
          <cell r="CN609">
            <v>24.279582771213562</v>
          </cell>
          <cell r="CV609">
            <v>24.357156741138308</v>
          </cell>
        </row>
        <row r="611">
          <cell r="AC611">
            <v>385.40800000000002</v>
          </cell>
          <cell r="AD611">
            <v>331.13799999999992</v>
          </cell>
          <cell r="AE611">
            <v>391.00699999999995</v>
          </cell>
          <cell r="AF611">
            <v>422.416</v>
          </cell>
          <cell r="AJ611">
            <v>450.78700000000003</v>
          </cell>
          <cell r="AO611">
            <v>503.947</v>
          </cell>
          <cell r="AV611">
            <v>517.74800000000005</v>
          </cell>
          <cell r="BE611">
            <v>556.06971477908166</v>
          </cell>
          <cell r="BQ611">
            <v>599.71297401104289</v>
          </cell>
          <cell r="CB611">
            <v>587.63094201232821</v>
          </cell>
          <cell r="CN611">
            <v>612.86468912446435</v>
          </cell>
          <cell r="CV611">
            <v>556.05444603996978</v>
          </cell>
        </row>
        <row r="613">
          <cell r="AC613">
            <v>280.53800000000001</v>
          </cell>
          <cell r="AD613">
            <v>225.17399999999995</v>
          </cell>
          <cell r="AE613">
            <v>288.11599999999999</v>
          </cell>
          <cell r="AF613">
            <v>319.84699999999998</v>
          </cell>
          <cell r="AJ613">
            <v>344.09400000000005</v>
          </cell>
          <cell r="AO613">
            <v>385.11199999999997</v>
          </cell>
          <cell r="AV613">
            <v>396.14900000000006</v>
          </cell>
          <cell r="BE613">
            <v>414.59271477908163</v>
          </cell>
          <cell r="BQ613">
            <v>398.00057401104294</v>
          </cell>
          <cell r="CB613">
            <v>416.58094201232825</v>
          </cell>
          <cell r="CN613">
            <v>435.76468912446433</v>
          </cell>
          <cell r="CV613">
            <v>373.36179712996983</v>
          </cell>
        </row>
        <row r="614">
          <cell r="AC614">
            <v>22.398</v>
          </cell>
          <cell r="AD614">
            <v>21.79</v>
          </cell>
          <cell r="AE614">
            <v>22.44</v>
          </cell>
          <cell r="AF614">
            <v>32.384999999999998</v>
          </cell>
          <cell r="AJ614">
            <v>29.417000000000002</v>
          </cell>
          <cell r="AO614">
            <v>28.725000000000001</v>
          </cell>
          <cell r="AV614">
            <v>21.622</v>
          </cell>
          <cell r="BE614">
            <v>22.628666685901774</v>
          </cell>
          <cell r="BQ614">
            <v>22.663155884184626</v>
          </cell>
          <cell r="CB614">
            <v>24.135525304142167</v>
          </cell>
          <cell r="CN614">
            <v>25.740541160955836</v>
          </cell>
          <cell r="CV614">
            <v>22.343103281703364</v>
          </cell>
        </row>
        <row r="615">
          <cell r="AC615">
            <v>139.01400000000001</v>
          </cell>
          <cell r="AD615">
            <v>81.081000000000003</v>
          </cell>
          <cell r="AE615">
            <v>119.208</v>
          </cell>
          <cell r="AF615">
            <v>135.273</v>
          </cell>
          <cell r="AJ615">
            <v>147.44900000000001</v>
          </cell>
          <cell r="AO615">
            <v>172.15799999999999</v>
          </cell>
          <cell r="AV615">
            <v>172.56299999999999</v>
          </cell>
          <cell r="BE615">
            <v>180.59710523167459</v>
          </cell>
          <cell r="BQ615">
            <v>173.54531042811087</v>
          </cell>
          <cell r="CB615">
            <v>180.43630322998294</v>
          </cell>
          <cell r="CN615">
            <v>183.91639836143668</v>
          </cell>
          <cell r="CV615">
            <v>154.27241893175278</v>
          </cell>
        </row>
        <row r="616">
          <cell r="AC616">
            <v>119.12599999999998</v>
          </cell>
          <cell r="AD616">
            <v>122.30299999999994</v>
          </cell>
          <cell r="AE616">
            <v>146.46800000000002</v>
          </cell>
          <cell r="AF616">
            <v>152.18899999999999</v>
          </cell>
          <cell r="AJ616">
            <v>167.22800000000001</v>
          </cell>
          <cell r="AO616">
            <v>184.22899999999996</v>
          </cell>
          <cell r="AV616">
            <v>201.96400000000006</v>
          </cell>
          <cell r="BE616">
            <v>211.36694286150527</v>
          </cell>
          <cell r="BQ616">
            <v>201.79210769874746</v>
          </cell>
          <cell r="CB616">
            <v>212.00911347820315</v>
          </cell>
          <cell r="CN616">
            <v>226.10774960207178</v>
          </cell>
          <cell r="CV616">
            <v>196.7462749165137</v>
          </cell>
        </row>
        <row r="617">
          <cell r="AC617">
            <v>104.87</v>
          </cell>
          <cell r="AD617">
            <v>105.964</v>
          </cell>
          <cell r="AE617">
            <v>102.89099999999999</v>
          </cell>
          <cell r="AF617">
            <v>102.56900000000002</v>
          </cell>
          <cell r="AJ617">
            <v>106.693</v>
          </cell>
          <cell r="AO617">
            <v>118.83500000000001</v>
          </cell>
          <cell r="AV617">
            <v>121.599</v>
          </cell>
          <cell r="BE617">
            <v>141.477</v>
          </cell>
          <cell r="BQ617">
            <v>201.7124</v>
          </cell>
          <cell r="CB617">
            <v>171.05</v>
          </cell>
          <cell r="CN617">
            <v>177.10000000000002</v>
          </cell>
          <cell r="CV617">
            <v>182.69264890999997</v>
          </cell>
        </row>
        <row r="619">
          <cell r="AC619">
            <v>1209.9290000000001</v>
          </cell>
          <cell r="AD619">
            <v>802.75299999999993</v>
          </cell>
          <cell r="AE619">
            <v>891.24199999999996</v>
          </cell>
          <cell r="AF619">
            <v>960.33200000000011</v>
          </cell>
          <cell r="AJ619">
            <v>1030.0170000000001</v>
          </cell>
          <cell r="AO619">
            <v>1148.0550000000001</v>
          </cell>
          <cell r="AV619">
            <v>1156.7350000000001</v>
          </cell>
          <cell r="BE619">
            <v>1236.7141745636418</v>
          </cell>
          <cell r="BQ619">
            <v>1294.6842985502612</v>
          </cell>
          <cell r="CB619">
            <v>1308.77563459217</v>
          </cell>
          <cell r="CN619">
            <v>1379.998831066669</v>
          </cell>
          <cell r="CV619">
            <v>1377.3610642398598</v>
          </cell>
        </row>
        <row r="621">
          <cell r="AC621">
            <v>71.632000000000005</v>
          </cell>
          <cell r="AD621">
            <v>32.701000000000001</v>
          </cell>
          <cell r="AE621">
            <v>44.335000000000001</v>
          </cell>
          <cell r="AF621">
            <v>42.259</v>
          </cell>
          <cell r="AJ621">
            <v>51.5</v>
          </cell>
          <cell r="AO621">
            <v>55.268999999999998</v>
          </cell>
          <cell r="AV621">
            <v>76.900000000000006</v>
          </cell>
          <cell r="BE621">
            <v>78.84593444063205</v>
          </cell>
          <cell r="BQ621">
            <v>78.247929146677663</v>
          </cell>
          <cell r="CB621">
            <v>88.62543765887014</v>
          </cell>
          <cell r="CN621">
            <v>81.505103351234425</v>
          </cell>
          <cell r="CV621">
            <v>78.7637492824025</v>
          </cell>
        </row>
        <row r="622">
          <cell r="AC622">
            <v>39.022588353973838</v>
          </cell>
          <cell r="AD622">
            <v>16.285337058</v>
          </cell>
          <cell r="AE622">
            <v>30.39866959007955</v>
          </cell>
          <cell r="AF622">
            <v>28.138082432332261</v>
          </cell>
          <cell r="AJ622">
            <v>33.502752119639155</v>
          </cell>
          <cell r="AO622">
            <v>28.03468781114826</v>
          </cell>
          <cell r="AV622">
            <v>50.036222670860539</v>
          </cell>
          <cell r="BE622">
            <v>51.033265113926923</v>
          </cell>
          <cell r="BQ622">
            <v>50.646204412288782</v>
          </cell>
          <cell r="CB622">
            <v>57.363077601527465</v>
          </cell>
          <cell r="CN622">
            <v>52.75442008482355</v>
          </cell>
          <cell r="CV622">
            <v>39.434148814868415</v>
          </cell>
        </row>
        <row r="623">
          <cell r="AC623">
            <v>32.609411646026167</v>
          </cell>
          <cell r="AD623">
            <v>16.415662942000001</v>
          </cell>
          <cell r="AE623">
            <v>13.936330409920449</v>
          </cell>
          <cell r="AF623">
            <v>14.120917567667741</v>
          </cell>
          <cell r="AJ623">
            <v>17.997247880360845</v>
          </cell>
          <cell r="AO623">
            <v>27.234312188851739</v>
          </cell>
          <cell r="AV623">
            <v>26.86377732913947</v>
          </cell>
          <cell r="BE623">
            <v>27.812669326705123</v>
          </cell>
          <cell r="BQ623">
            <v>27.601724734388881</v>
          </cell>
          <cell r="CB623">
            <v>31.262360057342683</v>
          </cell>
          <cell r="CN623">
            <v>28.750683266410881</v>
          </cell>
          <cell r="CV623">
            <v>39.329600467534085</v>
          </cell>
        </row>
        <row r="625">
          <cell r="AC625">
            <v>1281.5610000000001</v>
          </cell>
          <cell r="AD625">
            <v>835.45399999999995</v>
          </cell>
          <cell r="AE625">
            <v>935.577</v>
          </cell>
          <cell r="AF625">
            <v>1002.5910000000001</v>
          </cell>
          <cell r="AJ625">
            <v>1081.5170000000001</v>
          </cell>
          <cell r="AO625">
            <v>1203.3240000000001</v>
          </cell>
          <cell r="AV625">
            <v>1233.6350000000002</v>
          </cell>
          <cell r="BE625">
            <v>1315.5601090042737</v>
          </cell>
          <cell r="BQ625">
            <v>1372.932227696939</v>
          </cell>
          <cell r="CB625">
            <v>1397.4010722510402</v>
          </cell>
          <cell r="CN625">
            <v>1461.5039344179036</v>
          </cell>
          <cell r="CV625">
            <v>1456.1248135222622</v>
          </cell>
        </row>
        <row r="629">
          <cell r="AC629">
            <v>392.02499999999998</v>
          </cell>
          <cell r="AD629">
            <v>211.16900000000001</v>
          </cell>
          <cell r="AE629">
            <v>204.88800000000001</v>
          </cell>
          <cell r="AF629">
            <v>204.245</v>
          </cell>
          <cell r="AJ629">
            <v>214.26400000000004</v>
          </cell>
          <cell r="AO629">
            <v>221.37</v>
          </cell>
          <cell r="AV629">
            <v>229.08599999999998</v>
          </cell>
          <cell r="BE629">
            <v>228.42939812412024</v>
          </cell>
          <cell r="BQ629">
            <v>235.38368872189136</v>
          </cell>
          <cell r="CB629">
            <v>247.07917964543876</v>
          </cell>
          <cell r="CN629">
            <v>266.69185734815278</v>
          </cell>
          <cell r="CV629">
            <v>281.35797420623129</v>
          </cell>
        </row>
        <row r="631">
          <cell r="AC631">
            <v>264.26</v>
          </cell>
          <cell r="AD631">
            <v>140.89100000000002</v>
          </cell>
          <cell r="AE631">
            <v>145.971</v>
          </cell>
          <cell r="AF631">
            <v>137.239</v>
          </cell>
          <cell r="AJ631">
            <v>138.48500000000001</v>
          </cell>
          <cell r="AO631">
            <v>138.07300000000001</v>
          </cell>
          <cell r="AV631">
            <v>145.042</v>
          </cell>
          <cell r="BE631">
            <v>136.20627071784517</v>
          </cell>
          <cell r="BQ631">
            <v>134.4742321182608</v>
          </cell>
          <cell r="CB631">
            <v>135.09825547858773</v>
          </cell>
          <cell r="CN631">
            <v>141.87859458852515</v>
          </cell>
          <cell r="CV631">
            <v>148.54532516645003</v>
          </cell>
        </row>
        <row r="632">
          <cell r="AC632">
            <v>191.11199999999999</v>
          </cell>
          <cell r="AD632">
            <v>93.965000000000003</v>
          </cell>
          <cell r="AE632">
            <v>96.489000000000004</v>
          </cell>
          <cell r="AF632">
            <v>96.438000000000002</v>
          </cell>
          <cell r="AJ632">
            <v>98.841999999999999</v>
          </cell>
          <cell r="AO632">
            <v>99.591999999999999</v>
          </cell>
          <cell r="AV632">
            <v>103.262</v>
          </cell>
          <cell r="BE632">
            <v>108.89246460469315</v>
          </cell>
          <cell r="BQ632">
            <v>112.44040223369048</v>
          </cell>
          <cell r="CB632">
            <v>117.88466982466555</v>
          </cell>
          <cell r="CN632">
            <v>122.53448823006515</v>
          </cell>
          <cell r="CV632">
            <v>126.07245979443154</v>
          </cell>
        </row>
        <row r="633">
          <cell r="AC633">
            <v>73.147999999999996</v>
          </cell>
          <cell r="AD633">
            <v>46.926000000000002</v>
          </cell>
          <cell r="AE633">
            <v>49.481999999999999</v>
          </cell>
          <cell r="AF633">
            <v>40.801000000000002</v>
          </cell>
          <cell r="AJ633">
            <v>39.643000000000001</v>
          </cell>
          <cell r="AO633">
            <v>38.481000000000002</v>
          </cell>
          <cell r="AV633">
            <v>41.78</v>
          </cell>
          <cell r="BE633">
            <v>27.313806113152033</v>
          </cell>
          <cell r="BQ633">
            <v>22.033829884570331</v>
          </cell>
          <cell r="CB633">
            <v>17.21358565392217</v>
          </cell>
          <cell r="CN633">
            <v>19.344106358460003</v>
          </cell>
          <cell r="CV633">
            <v>22.472865372018486</v>
          </cell>
        </row>
        <row r="634">
          <cell r="AC634">
            <v>51.696435039482715</v>
          </cell>
          <cell r="AD634">
            <v>25.386446626802467</v>
          </cell>
          <cell r="AE634">
            <v>26.418100037193867</v>
          </cell>
          <cell r="AF634">
            <v>23.153552944037539</v>
          </cell>
          <cell r="AJ634">
            <v>23.631929217212178</v>
          </cell>
          <cell r="AO634">
            <v>23.581759770542458</v>
          </cell>
          <cell r="AV634">
            <v>23.91033431563287</v>
          </cell>
          <cell r="BE634">
            <v>29.592483386737261</v>
          </cell>
          <cell r="BQ634">
            <v>30.318328991852265</v>
          </cell>
          <cell r="CB634">
            <v>31.134954170886573</v>
          </cell>
          <cell r="CN634">
            <v>31.969545103859645</v>
          </cell>
          <cell r="CV634">
            <v>32.672875096144558</v>
          </cell>
        </row>
        <row r="635">
          <cell r="AC635">
            <v>34.36056496051728</v>
          </cell>
          <cell r="AD635">
            <v>21.960553373197527</v>
          </cell>
          <cell r="AE635">
            <v>22.453899962806133</v>
          </cell>
          <cell r="AF635">
            <v>20.909447055962463</v>
          </cell>
          <cell r="AJ635">
            <v>21.233070782787824</v>
          </cell>
          <cell r="AO635">
            <v>21.298240229457541</v>
          </cell>
          <cell r="AV635">
            <v>21.68566568436713</v>
          </cell>
          <cell r="BE635">
            <v>22.227807326476309</v>
          </cell>
          <cell r="BQ635">
            <v>22.783502509638211</v>
          </cell>
          <cell r="CB635">
            <v>23.353090072379167</v>
          </cell>
          <cell r="CN635">
            <v>23.936917324188641</v>
          </cell>
          <cell r="CV635">
            <v>24.535340257293356</v>
          </cell>
        </row>
        <row r="636">
          <cell r="AC636">
            <v>21.464564960517279</v>
          </cell>
          <cell r="AD636">
            <v>10.540553373197527</v>
          </cell>
          <cell r="AE636">
            <v>10.968899962806136</v>
          </cell>
          <cell r="AF636">
            <v>9.6134470559624638</v>
          </cell>
          <cell r="AJ636">
            <v>9.8120707827878242</v>
          </cell>
          <cell r="AO636">
            <v>9.7912402294575411</v>
          </cell>
          <cell r="AV636">
            <v>9.9276656843671329</v>
          </cell>
          <cell r="BE636">
            <v>10.17585732647631</v>
          </cell>
          <cell r="BQ636">
            <v>10.430253759638216</v>
          </cell>
          <cell r="CB636">
            <v>10.69101010362917</v>
          </cell>
          <cell r="CN636">
            <v>10.958285356219898</v>
          </cell>
          <cell r="CV636">
            <v>11.232242490125394</v>
          </cell>
        </row>
        <row r="637">
          <cell r="AC637">
            <v>12.896000000000001</v>
          </cell>
          <cell r="AD637">
            <v>11.42</v>
          </cell>
          <cell r="AE637">
            <v>11.484999999999999</v>
          </cell>
          <cell r="AF637">
            <v>11.295999999999999</v>
          </cell>
          <cell r="AJ637">
            <v>11.420999999999999</v>
          </cell>
          <cell r="AO637">
            <v>11.507</v>
          </cell>
          <cell r="AV637">
            <v>11.757999999999999</v>
          </cell>
          <cell r="BE637">
            <v>12.051949999999998</v>
          </cell>
          <cell r="BQ637">
            <v>12.353248749999997</v>
          </cell>
          <cell r="CB637">
            <v>12.662079968749996</v>
          </cell>
          <cell r="CN637">
            <v>12.978631967968745</v>
          </cell>
          <cell r="CV637">
            <v>13.303097767167962</v>
          </cell>
        </row>
        <row r="638">
          <cell r="AC638">
            <v>16.445000000000004</v>
          </cell>
          <cell r="AD638">
            <v>15.346999999999998</v>
          </cell>
          <cell r="AE638">
            <v>5.7970000000000006</v>
          </cell>
          <cell r="AF638">
            <v>20.489000000000001</v>
          </cell>
          <cell r="AJ638">
            <v>28.619999999999997</v>
          </cell>
          <cell r="AO638">
            <v>35.554000000000002</v>
          </cell>
          <cell r="AV638">
            <v>35.597999999999999</v>
          </cell>
          <cell r="BE638">
            <v>34.647850574858218</v>
          </cell>
          <cell r="BQ638">
            <v>36.341651560872272</v>
          </cell>
          <cell r="CB638">
            <v>33.916203393104233</v>
          </cell>
          <cell r="CN638">
            <v>42.66170448281553</v>
          </cell>
          <cell r="CV638">
            <v>47.481012926425628</v>
          </cell>
        </row>
        <row r="639">
          <cell r="AC639">
            <v>12.57923120757148</v>
          </cell>
          <cell r="AD639">
            <v>11.739340914721767</v>
          </cell>
          <cell r="AE639">
            <v>4.4342841781874043</v>
          </cell>
          <cell r="AF639">
            <v>15.672597641345821</v>
          </cell>
          <cell r="AJ639">
            <v>21.892222387394082</v>
          </cell>
          <cell r="AO639">
            <v>27.196229027302909</v>
          </cell>
          <cell r="AV639">
            <v>27.229885833209451</v>
          </cell>
          <cell r="BE639">
            <v>26.378462563969432</v>
          </cell>
          <cell r="BQ639">
            <v>27.350182126780872</v>
          </cell>
          <cell r="CB639">
            <v>25.364740619941632</v>
          </cell>
          <cell r="CN639">
            <v>29.520719653475989</v>
          </cell>
          <cell r="CV639">
            <v>33.641319696318327</v>
          </cell>
        </row>
        <row r="640">
          <cell r="AC640">
            <v>3.8657687924285224</v>
          </cell>
          <cell r="AD640">
            <v>3.6076590852782315</v>
          </cell>
          <cell r="AE640">
            <v>1.3627158218125961</v>
          </cell>
          <cell r="AF640">
            <v>4.8164023586541793</v>
          </cell>
          <cell r="AJ640">
            <v>6.7277776126059168</v>
          </cell>
          <cell r="AO640">
            <v>8.357770972697093</v>
          </cell>
          <cell r="AV640">
            <v>8.3681141667905461</v>
          </cell>
          <cell r="BE640">
            <v>8.7054078004507343</v>
          </cell>
          <cell r="BQ640">
            <v>10.560729968403429</v>
          </cell>
          <cell r="CB640">
            <v>10.576061497206164</v>
          </cell>
          <cell r="CN640">
            <v>13.140984829339539</v>
          </cell>
          <cell r="CV640">
            <v>13.839693230107303</v>
          </cell>
        </row>
        <row r="641">
          <cell r="AC641">
            <v>25.263000000000002</v>
          </cell>
          <cell r="AD641">
            <v>7.5839999999999996</v>
          </cell>
          <cell r="AE641">
            <v>4.2480000000000002</v>
          </cell>
          <cell r="AF641">
            <v>2.4540000000000002</v>
          </cell>
          <cell r="AJ641">
            <v>2.294</v>
          </cell>
          <cell r="AO641">
            <v>2.863</v>
          </cell>
          <cell r="AV641">
            <v>2.85</v>
          </cell>
          <cell r="BE641">
            <v>5.7549861182033162</v>
          </cell>
          <cell r="BQ641">
            <v>11.465973541267825</v>
          </cell>
          <cell r="CB641">
            <v>23.576676530481052</v>
          </cell>
          <cell r="CN641">
            <v>26.245095848763793</v>
          </cell>
          <cell r="CV641">
            <v>28.123420759917725</v>
          </cell>
        </row>
        <row r="643">
          <cell r="AC643">
            <v>188.977</v>
          </cell>
          <cell r="AD643">
            <v>108.55199999999999</v>
          </cell>
          <cell r="AE643">
            <v>94.563000000000002</v>
          </cell>
          <cell r="AF643">
            <v>108.494</v>
          </cell>
          <cell r="AJ643">
            <v>111.831</v>
          </cell>
          <cell r="AO643">
            <v>113.116</v>
          </cell>
          <cell r="AV643">
            <v>115.027</v>
          </cell>
          <cell r="BE643">
            <v>119.02177407294944</v>
          </cell>
          <cell r="BQ643">
            <v>111.15675814559074</v>
          </cell>
          <cell r="CB643">
            <v>109.42998575627077</v>
          </cell>
          <cell r="CN643">
            <v>102.55882085553041</v>
          </cell>
          <cell r="CV643">
            <v>103.21541042751173</v>
          </cell>
        </row>
        <row r="645">
          <cell r="AC645">
            <v>181.965</v>
          </cell>
          <cell r="AD645">
            <v>102.19699999999999</v>
          </cell>
          <cell r="AE645">
            <v>89.412000000000006</v>
          </cell>
          <cell r="AF645">
            <v>102.10899999999999</v>
          </cell>
          <cell r="AJ645">
            <v>106.393</v>
          </cell>
          <cell r="AO645">
            <v>107.367</v>
          </cell>
          <cell r="AV645">
            <v>108.59800000000001</v>
          </cell>
          <cell r="BE645">
            <v>113.75772757283602</v>
          </cell>
          <cell r="BQ645">
            <v>104.11545028768845</v>
          </cell>
          <cell r="CB645">
            <v>102.51031504183076</v>
          </cell>
          <cell r="CN645">
            <v>93.878827256996786</v>
          </cell>
          <cell r="CV645">
            <v>93.887167551045081</v>
          </cell>
        </row>
        <row r="646">
          <cell r="AC646">
            <v>3.6429999999999998</v>
          </cell>
          <cell r="AD646">
            <v>4.1710000000000003</v>
          </cell>
          <cell r="AE646">
            <v>3.45</v>
          </cell>
          <cell r="AF646">
            <v>4.08</v>
          </cell>
          <cell r="AJ646">
            <v>3.4239999999999999</v>
          </cell>
          <cell r="AO646">
            <v>3.585</v>
          </cell>
          <cell r="AV646">
            <v>3.847</v>
          </cell>
          <cell r="BE646">
            <v>2.9343388722861001</v>
          </cell>
          <cell r="BQ646">
            <v>2.9702582348161766</v>
          </cell>
          <cell r="CB646">
            <v>3.9556322598554914</v>
          </cell>
          <cell r="CN646">
            <v>6.0929669746512438</v>
          </cell>
          <cell r="CV646">
            <v>6.6069120208489291</v>
          </cell>
        </row>
        <row r="647">
          <cell r="AC647">
            <v>3.3690000000000002</v>
          </cell>
          <cell r="AD647">
            <v>2.1840000000000002</v>
          </cell>
          <cell r="AE647">
            <v>1.7010000000000001</v>
          </cell>
          <cell r="AF647">
            <v>2.3050000000000002</v>
          </cell>
          <cell r="AJ647">
            <v>2.0139999999999998</v>
          </cell>
          <cell r="AO647">
            <v>2.1640000000000001</v>
          </cell>
          <cell r="AV647">
            <v>2.5819999999999999</v>
          </cell>
          <cell r="BE647">
            <v>2.3297076278273168</v>
          </cell>
          <cell r="BQ647">
            <v>4.0710496230861297</v>
          </cell>
          <cell r="CB647">
            <v>2.9640384545845135</v>
          </cell>
          <cell r="CN647">
            <v>2.5870266238823736</v>
          </cell>
          <cell r="CV647">
            <v>2.7213308556177158</v>
          </cell>
        </row>
        <row r="649">
          <cell r="AC649">
            <v>340.80599999999993</v>
          </cell>
          <cell r="AD649">
            <v>278.67500000000007</v>
          </cell>
          <cell r="AE649">
            <v>292.90199999999999</v>
          </cell>
          <cell r="AF649">
            <v>307.38900000000001</v>
          </cell>
          <cell r="AJ649">
            <v>319.44</v>
          </cell>
          <cell r="AO649">
            <v>338.87399999999997</v>
          </cell>
          <cell r="AV649">
            <v>353.255</v>
          </cell>
          <cell r="BE649">
            <v>371.19037328309793</v>
          </cell>
          <cell r="BQ649">
            <v>378.84205991384943</v>
          </cell>
          <cell r="CB649">
            <v>372.08050292981716</v>
          </cell>
          <cell r="CN649">
            <v>366.47099131717857</v>
          </cell>
          <cell r="CV649">
            <v>360.14051921550856</v>
          </cell>
        </row>
        <row r="651">
          <cell r="AC651">
            <v>236.55499999999995</v>
          </cell>
          <cell r="AD651">
            <v>182.00300000000004</v>
          </cell>
          <cell r="AE651">
            <v>215.81299999999999</v>
          </cell>
          <cell r="AF651">
            <v>234.34100000000001</v>
          </cell>
          <cell r="AJ651">
            <v>245.81</v>
          </cell>
          <cell r="AO651">
            <v>260.58499999999998</v>
          </cell>
          <cell r="AV651">
            <v>273.77199999999999</v>
          </cell>
          <cell r="BE651">
            <v>278.71414904605649</v>
          </cell>
          <cell r="BQ651">
            <v>264.99305877732689</v>
          </cell>
          <cell r="CB651">
            <v>266.43325086024885</v>
          </cell>
          <cell r="CN651">
            <v>263.32020759313843</v>
          </cell>
          <cell r="CV651">
            <v>259.48310944884969</v>
          </cell>
        </row>
        <row r="652">
          <cell r="AC652">
            <v>32.942</v>
          </cell>
          <cell r="AD652">
            <v>35.027000000000001</v>
          </cell>
          <cell r="AE652">
            <v>39.097000000000001</v>
          </cell>
          <cell r="AF652">
            <v>48.746000000000002</v>
          </cell>
          <cell r="AJ652">
            <v>45.752000000000002</v>
          </cell>
          <cell r="AO652">
            <v>46.884</v>
          </cell>
          <cell r="AV652">
            <v>49.274000000000001</v>
          </cell>
          <cell r="BE652">
            <v>50.163497290063951</v>
          </cell>
          <cell r="BQ652">
            <v>49.448772986989191</v>
          </cell>
          <cell r="CB652">
            <v>50.490256930902788</v>
          </cell>
          <cell r="CN652">
            <v>50.847843418150454</v>
          </cell>
          <cell r="CV652">
            <v>51.924121817711267</v>
          </cell>
        </row>
        <row r="653">
          <cell r="AC653">
            <v>110.99</v>
          </cell>
          <cell r="AD653">
            <v>59.652999999999999</v>
          </cell>
          <cell r="AE653">
            <v>88.695999999999998</v>
          </cell>
          <cell r="AF653">
            <v>98.884</v>
          </cell>
          <cell r="AJ653">
            <v>106.44799999999999</v>
          </cell>
          <cell r="AO653">
            <v>113.982</v>
          </cell>
          <cell r="AV653">
            <v>116.842</v>
          </cell>
          <cell r="BE653">
            <v>118.95123899755758</v>
          </cell>
          <cell r="BQ653">
            <v>112.50643408990119</v>
          </cell>
          <cell r="CB653">
            <v>112.15124254332711</v>
          </cell>
          <cell r="CN653">
            <v>107.94552982367135</v>
          </cell>
          <cell r="CV653">
            <v>106.79183117200867</v>
          </cell>
        </row>
        <row r="654">
          <cell r="AC654">
            <v>92.622999999999962</v>
          </cell>
          <cell r="AD654">
            <v>87.323000000000022</v>
          </cell>
          <cell r="AE654">
            <v>88.02</v>
          </cell>
          <cell r="AF654">
            <v>86.711000000000013</v>
          </cell>
          <cell r="AJ654">
            <v>93.610000000000014</v>
          </cell>
          <cell r="AO654">
            <v>99.719000000000008</v>
          </cell>
          <cell r="AV654">
            <v>107.65600000000002</v>
          </cell>
          <cell r="BE654">
            <v>109.59941275843498</v>
          </cell>
          <cell r="BQ654">
            <v>103.03785170043651</v>
          </cell>
          <cell r="CB654">
            <v>103.79175138601896</v>
          </cell>
          <cell r="CN654">
            <v>104.52683435131664</v>
          </cell>
          <cell r="CV654">
            <v>100.76715645912974</v>
          </cell>
        </row>
        <row r="655">
          <cell r="AC655">
            <v>104.251</v>
          </cell>
          <cell r="AD655">
            <v>96.672000000000011</v>
          </cell>
          <cell r="AE655">
            <v>77.088999999999984</v>
          </cell>
          <cell r="AF655">
            <v>73.048000000000002</v>
          </cell>
          <cell r="AJ655">
            <v>73.63</v>
          </cell>
          <cell r="AO655">
            <v>78.289000000000001</v>
          </cell>
          <cell r="AV655">
            <v>79.48299999999999</v>
          </cell>
          <cell r="BE655">
            <v>92.476224237041421</v>
          </cell>
          <cell r="BQ655">
            <v>113.8490011365225</v>
          </cell>
          <cell r="CB655">
            <v>105.64725206956832</v>
          </cell>
          <cell r="CN655">
            <v>103.15078372404017</v>
          </cell>
          <cell r="CV655">
            <v>100.65740976665884</v>
          </cell>
        </row>
        <row r="657">
          <cell r="AC657">
            <v>921.80799999999988</v>
          </cell>
          <cell r="AD657">
            <v>598.39600000000007</v>
          </cell>
          <cell r="AE657">
            <v>592.35300000000007</v>
          </cell>
          <cell r="AF657">
            <v>620.12800000000004</v>
          </cell>
          <cell r="AJ657">
            <v>645.53500000000008</v>
          </cell>
          <cell r="AO657">
            <v>673.3599999999999</v>
          </cell>
          <cell r="AV657">
            <v>697.36799999999994</v>
          </cell>
          <cell r="BE657">
            <v>718.64154548016768</v>
          </cell>
          <cell r="BQ657">
            <v>725.38250678133159</v>
          </cell>
          <cell r="CB657">
            <v>728.5896683315267</v>
          </cell>
          <cell r="CN657">
            <v>735.72166952086172</v>
          </cell>
          <cell r="CV657">
            <v>744.71390384925155</v>
          </cell>
        </row>
        <row r="659">
          <cell r="AC659">
            <v>59.424999999999997</v>
          </cell>
          <cell r="AD659">
            <v>25.751999999999999</v>
          </cell>
          <cell r="AE659">
            <v>32.301000000000002</v>
          </cell>
          <cell r="AF659">
            <v>31.619</v>
          </cell>
          <cell r="AJ659">
            <v>37.171999999999997</v>
          </cell>
          <cell r="AO659">
            <v>40.255000000000003</v>
          </cell>
          <cell r="AV659">
            <v>43.287999999999997</v>
          </cell>
          <cell r="BE659">
            <v>42.760396503210551</v>
          </cell>
          <cell r="BQ659">
            <v>40.847714889621052</v>
          </cell>
          <cell r="CB659">
            <v>46.002256138483624</v>
          </cell>
          <cell r="CN659">
            <v>40.273127267032308</v>
          </cell>
          <cell r="CV659">
            <v>39.480912843389611</v>
          </cell>
        </row>
        <row r="660">
          <cell r="AC660">
            <v>44.622463012171295</v>
          </cell>
          <cell r="AD660">
            <v>19.320892018174995</v>
          </cell>
          <cell r="AE660">
            <v>25.363657178151854</v>
          </cell>
          <cell r="AF660">
            <v>25.358191000601138</v>
          </cell>
          <cell r="AJ660">
            <v>31.600513857417848</v>
          </cell>
          <cell r="AO660">
            <v>34.657637243101092</v>
          </cell>
          <cell r="AV660">
            <v>37.690637243101087</v>
          </cell>
          <cell r="BE660">
            <v>37.231255612956872</v>
          </cell>
          <cell r="BQ660">
            <v>35.565893645220989</v>
          </cell>
          <cell r="CB660">
            <v>40.053925995190504</v>
          </cell>
          <cell r="CN660">
            <v>35.065603180256836</v>
          </cell>
          <cell r="CV660">
            <v>34.375826187550558</v>
          </cell>
        </row>
        <row r="661">
          <cell r="AC661">
            <v>14.802536987828706</v>
          </cell>
          <cell r="AD661">
            <v>6.4311079818250052</v>
          </cell>
          <cell r="AE661">
            <v>6.9373428218481488</v>
          </cell>
          <cell r="AF661">
            <v>6.2608089993988596</v>
          </cell>
          <cell r="AJ661">
            <v>5.571486142582148</v>
          </cell>
          <cell r="AO661">
            <v>5.5973627568989102</v>
          </cell>
          <cell r="AV661">
            <v>5.5973627568989102</v>
          </cell>
          <cell r="BE661">
            <v>5.5291408902536761</v>
          </cell>
          <cell r="BQ661">
            <v>5.2818212444000645</v>
          </cell>
          <cell r="CB661">
            <v>5.948330143293119</v>
          </cell>
          <cell r="CN661">
            <v>5.2075240867754724</v>
          </cell>
          <cell r="CV661">
            <v>5.1050866558390524</v>
          </cell>
        </row>
        <row r="663">
          <cell r="AC663">
            <v>981.23299999999983</v>
          </cell>
          <cell r="AD663">
            <v>624.14800000000002</v>
          </cell>
          <cell r="AE663">
            <v>624.65400000000011</v>
          </cell>
          <cell r="AF663">
            <v>651.74700000000007</v>
          </cell>
          <cell r="AJ663">
            <v>682.70700000000011</v>
          </cell>
          <cell r="AO663">
            <v>713.6149999999999</v>
          </cell>
          <cell r="AV663">
            <v>740.65599999999995</v>
          </cell>
          <cell r="BE663">
            <v>761.40194198337826</v>
          </cell>
          <cell r="BQ663">
            <v>766.23022167095269</v>
          </cell>
          <cell r="CB663">
            <v>774.59192447001033</v>
          </cell>
          <cell r="CN663">
            <v>775.99479678789407</v>
          </cell>
          <cell r="CV663">
            <v>784.19481669264121</v>
          </cell>
        </row>
        <row r="724">
          <cell r="AC724">
            <v>3.4336734290033671E-2</v>
          </cell>
          <cell r="AD724">
            <v>-0.4613379248772399</v>
          </cell>
          <cell r="AE724">
            <v>-2.9743949159204267E-2</v>
          </cell>
          <cell r="AF724">
            <v>-3.138299949240564E-3</v>
          </cell>
          <cell r="AJ724">
            <v>4.9053832407158236E-2</v>
          </cell>
          <cell r="AO724">
            <v>3.3164694022327433E-2</v>
          </cell>
          <cell r="AV724">
            <v>3.4855671500203189E-2</v>
          </cell>
          <cell r="BE724">
            <v>-2.8661807176333085E-3</v>
          </cell>
          <cell r="BQ724">
            <v>3.0443938717521862E-2</v>
          </cell>
          <cell r="CB724">
            <v>4.968692175338351E-2</v>
          </cell>
          <cell r="CN724">
            <v>7.9378107580162865E-2</v>
          </cell>
          <cell r="CV724">
            <v>5.4992743325240089E-2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9"/>
  <sheetViews>
    <sheetView showGridLines="0" tabSelected="1" workbookViewId="0">
      <pane xSplit="1" ySplit="7" topLeftCell="D8" activePane="bottomRight" state="frozen"/>
      <selection pane="topRight" activeCell="B1" sqref="B1"/>
      <selection pane="bottomLeft" activeCell="A8" sqref="A8"/>
      <selection pane="bottomRight" activeCell="D275" sqref="D275:D276"/>
    </sheetView>
  </sheetViews>
  <sheetFormatPr baseColWidth="10" defaultColWidth="9.109375" defaultRowHeight="14.4" x14ac:dyDescent="0.3"/>
  <cols>
    <col min="1" max="1" width="52.88671875" style="9" customWidth="1"/>
    <col min="2" max="2" width="9.33203125" style="9" customWidth="1"/>
    <col min="3" max="3" width="11" style="9" customWidth="1"/>
    <col min="4" max="4" width="11.109375" style="9" customWidth="1"/>
    <col min="5" max="5" width="11.33203125" style="9" customWidth="1"/>
    <col min="6" max="8" width="9.33203125" style="9" customWidth="1"/>
    <col min="9" max="9" width="11.33203125" style="9" customWidth="1"/>
    <col min="10" max="10" width="11.109375" style="9" customWidth="1"/>
    <col min="11" max="11" width="11.5546875" style="9" customWidth="1"/>
    <col min="12" max="12" width="9.33203125" style="9" customWidth="1"/>
    <col min="13" max="13" width="9.109375" style="9" customWidth="1"/>
    <col min="14" max="16384" width="9.109375" style="9"/>
  </cols>
  <sheetData>
    <row r="2" spans="1:13" x14ac:dyDescent="0.3">
      <c r="A2" s="8"/>
      <c r="B2" s="8"/>
      <c r="C2" s="8"/>
      <c r="D2" s="8"/>
      <c r="E2" s="8"/>
      <c r="F2" s="8"/>
      <c r="G2" s="8"/>
      <c r="H2" s="8"/>
      <c r="I2" s="8"/>
      <c r="J2" s="8"/>
      <c r="L2" s="8"/>
      <c r="M2" s="8"/>
    </row>
    <row r="3" spans="1:13" ht="18" x14ac:dyDescent="0.35">
      <c r="A3" s="1"/>
      <c r="B3" s="1"/>
      <c r="C3" s="1"/>
      <c r="D3" s="2" t="s">
        <v>57</v>
      </c>
      <c r="E3" s="1"/>
      <c r="F3" s="1"/>
      <c r="G3" s="1"/>
      <c r="H3" s="1"/>
      <c r="I3" s="1"/>
      <c r="J3" s="1"/>
      <c r="K3" s="1"/>
      <c r="L3" s="1"/>
      <c r="M3" s="1"/>
    </row>
    <row r="4" spans="1:13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 thickTop="1" x14ac:dyDescent="0.3">
      <c r="A5" s="3"/>
      <c r="B5" s="4">
        <f t="shared" ref="B5:K5" si="0">+C5-1</f>
        <v>2012</v>
      </c>
      <c r="C5" s="4">
        <f t="shared" si="0"/>
        <v>2013</v>
      </c>
      <c r="D5" s="4">
        <f t="shared" si="0"/>
        <v>2014</v>
      </c>
      <c r="E5" s="4">
        <f t="shared" si="0"/>
        <v>2015</v>
      </c>
      <c r="F5" s="4">
        <f t="shared" si="0"/>
        <v>2016</v>
      </c>
      <c r="G5" s="4">
        <f t="shared" si="0"/>
        <v>2017</v>
      </c>
      <c r="H5" s="4">
        <f t="shared" si="0"/>
        <v>2018</v>
      </c>
      <c r="I5" s="4">
        <f t="shared" si="0"/>
        <v>2019</v>
      </c>
      <c r="J5" s="4">
        <f t="shared" si="0"/>
        <v>2020</v>
      </c>
      <c r="K5" s="4">
        <f t="shared" si="0"/>
        <v>2021</v>
      </c>
      <c r="L5" s="4">
        <f>+M5-1</f>
        <v>2022</v>
      </c>
      <c r="M5" s="4">
        <v>2023</v>
      </c>
    </row>
    <row r="6" spans="1:13" ht="15" thickBot="1" x14ac:dyDescent="0.35">
      <c r="A6" s="5"/>
      <c r="B6" s="6" t="s">
        <v>55</v>
      </c>
      <c r="C6" s="6"/>
      <c r="D6" s="6"/>
      <c r="E6" s="6"/>
      <c r="F6" s="6"/>
      <c r="G6" s="6"/>
      <c r="H6" s="6"/>
      <c r="I6" s="6"/>
      <c r="J6" s="6" t="s">
        <v>0</v>
      </c>
      <c r="K6" s="6" t="s">
        <v>0</v>
      </c>
      <c r="L6" s="6" t="s">
        <v>0</v>
      </c>
      <c r="M6" s="6" t="s">
        <v>59</v>
      </c>
    </row>
    <row r="7" spans="1:13" ht="15" thickTop="1" x14ac:dyDescent="0.3">
      <c r="A7" s="1"/>
      <c r="B7" s="1"/>
      <c r="C7" s="1"/>
      <c r="D7" s="10" t="s">
        <v>56</v>
      </c>
      <c r="E7" s="1"/>
      <c r="F7" s="1"/>
      <c r="G7" s="1"/>
      <c r="H7" s="1"/>
      <c r="I7" s="1"/>
      <c r="J7" s="1"/>
      <c r="K7" s="1"/>
      <c r="L7" s="1"/>
      <c r="M7" s="1"/>
    </row>
    <row r="8" spans="1:13" x14ac:dyDescent="0.3">
      <c r="A8" s="13"/>
      <c r="B8" s="14"/>
      <c r="C8" s="14"/>
      <c r="D8" s="14"/>
      <c r="E8" s="14"/>
      <c r="F8" s="14"/>
      <c r="G8" s="14"/>
      <c r="H8" s="14"/>
      <c r="I8" s="14"/>
      <c r="J8" s="14"/>
      <c r="K8" s="15"/>
      <c r="L8" s="16"/>
      <c r="M8" s="17"/>
    </row>
    <row r="9" spans="1:13" x14ac:dyDescent="0.3">
      <c r="A9" s="18" t="s">
        <v>1</v>
      </c>
      <c r="B9" s="17">
        <f>+[1]RCA!AC591</f>
        <v>497.75299999999999</v>
      </c>
      <c r="C9" s="17">
        <f>+[1]RCA!AD591</f>
        <v>277.01299999999998</v>
      </c>
      <c r="D9" s="17">
        <f>+[1]RCA!AE591</f>
        <v>322.16800000000001</v>
      </c>
      <c r="E9" s="17">
        <f>+[1]RCA!AF591</f>
        <v>318.56600000000003</v>
      </c>
      <c r="F9" s="17">
        <f>+[1]RCA!AJ591</f>
        <v>347.64600000000002</v>
      </c>
      <c r="G9" s="17">
        <f>+[1]RCA!AO591</f>
        <v>397.04000000000008</v>
      </c>
      <c r="H9" s="17">
        <f>+[1]RCA!AV591</f>
        <v>386.97699999999998</v>
      </c>
      <c r="I9" s="17">
        <f>+[1]RCA!BE591</f>
        <v>413.3083137887445</v>
      </c>
      <c r="J9" s="17">
        <f>+[1]RCA!BQ591</f>
        <v>428.86360089044979</v>
      </c>
      <c r="K9" s="17">
        <f>+[1]RCA!CB591</f>
        <v>454.94349362896139</v>
      </c>
      <c r="L9" s="17">
        <f>+[1]RCA!CN591</f>
        <v>508.33061987079577</v>
      </c>
      <c r="M9" s="17">
        <f>+[1]RCA!CV591</f>
        <v>551.95795203394539</v>
      </c>
    </row>
    <row r="10" spans="1:13" x14ac:dyDescent="0.3">
      <c r="A10" s="18" t="s">
        <v>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x14ac:dyDescent="0.3">
      <c r="A11" s="18" t="s">
        <v>3</v>
      </c>
      <c r="B11" s="17">
        <f>+[1]RCA!AC593</f>
        <v>325.59000000000003</v>
      </c>
      <c r="C11" s="17">
        <f>+[1]RCA!AD593</f>
        <v>181.12700000000001</v>
      </c>
      <c r="D11" s="17">
        <f>+[1]RCA!AE593</f>
        <v>184.24</v>
      </c>
      <c r="E11" s="17">
        <f>+[1]RCA!AF593</f>
        <v>176.07900000000001</v>
      </c>
      <c r="F11" s="17">
        <f>+[1]RCA!AJ593</f>
        <v>184.714</v>
      </c>
      <c r="G11" s="17">
        <f>+[1]RCA!AO593</f>
        <v>210.86</v>
      </c>
      <c r="H11" s="17">
        <f>+[1]RCA!AV593</f>
        <v>205.501</v>
      </c>
      <c r="I11" s="17">
        <f>+[1]RCA!BE593</f>
        <v>202.15408277147262</v>
      </c>
      <c r="J11" s="17">
        <f>+[1]RCA!BQ593</f>
        <v>208.09577777267518</v>
      </c>
      <c r="K11" s="17">
        <f>+[1]RCA!CB593</f>
        <v>212.13205844736797</v>
      </c>
      <c r="L11" s="17">
        <f>+[1]RCA!CN593</f>
        <v>232.3116058814044</v>
      </c>
      <c r="M11" s="17">
        <f>+[1]RCA!CV593</f>
        <v>261.00498626578923</v>
      </c>
    </row>
    <row r="12" spans="1:13" x14ac:dyDescent="0.3">
      <c r="A12" s="18" t="s">
        <v>4</v>
      </c>
      <c r="B12" s="17">
        <f>+[1]RCA!AC594</f>
        <v>246.15600000000001</v>
      </c>
      <c r="C12" s="17">
        <f>+[1]RCA!AD594</f>
        <v>127.471</v>
      </c>
      <c r="D12" s="17">
        <f>+[1]RCA!AE594</f>
        <v>120.685</v>
      </c>
      <c r="E12" s="17">
        <f>+[1]RCA!AF594</f>
        <v>117.063</v>
      </c>
      <c r="F12" s="17">
        <f>+[1]RCA!AJ594</f>
        <v>126.691</v>
      </c>
      <c r="G12" s="17">
        <f>+[1]RCA!AO594</f>
        <v>152.358</v>
      </c>
      <c r="H12" s="17">
        <f>+[1]RCA!AV594</f>
        <v>141.565</v>
      </c>
      <c r="I12" s="17">
        <f>+[1]RCA!BE594</f>
        <v>153.46392555647537</v>
      </c>
      <c r="J12" s="17">
        <f>+[1]RCA!BQ594</f>
        <v>160.99951736662712</v>
      </c>
      <c r="K12" s="17">
        <f>+[1]RCA!CB594</f>
        <v>176.05315950632493</v>
      </c>
      <c r="L12" s="17">
        <f>+[1]RCA!CN594</f>
        <v>193.79420818376616</v>
      </c>
      <c r="M12" s="17">
        <f>+[1]RCA!CV594</f>
        <v>207.4131018240526</v>
      </c>
    </row>
    <row r="13" spans="1:13" x14ac:dyDescent="0.3">
      <c r="A13" s="18" t="s">
        <v>5</v>
      </c>
      <c r="B13" s="17">
        <f>+[1]RCA!AC595</f>
        <v>79.433999999999997</v>
      </c>
      <c r="C13" s="17">
        <f>+[1]RCA!AD595</f>
        <v>53.655999999999999</v>
      </c>
      <c r="D13" s="17">
        <f>+[1]RCA!AE595</f>
        <v>63.555</v>
      </c>
      <c r="E13" s="17">
        <f>+[1]RCA!AF595</f>
        <v>59.015999999999998</v>
      </c>
      <c r="F13" s="17">
        <f>+[1]RCA!AJ595</f>
        <v>58.023000000000003</v>
      </c>
      <c r="G13" s="17">
        <f>+[1]RCA!AO595</f>
        <v>58.502000000000002</v>
      </c>
      <c r="H13" s="17">
        <f>+[1]RCA!AV595</f>
        <v>63.936</v>
      </c>
      <c r="I13" s="17">
        <f>+[1]RCA!BE595</f>
        <v>48.690157214997249</v>
      </c>
      <c r="J13" s="17">
        <f>+[1]RCA!BQ595</f>
        <v>47.096260406048053</v>
      </c>
      <c r="K13" s="17">
        <f>+[1]RCA!CB595</f>
        <v>36.078898941043022</v>
      </c>
      <c r="L13" s="17">
        <f>+[1]RCA!CN595</f>
        <v>38.517397697638238</v>
      </c>
      <c r="M13" s="17">
        <f>+[1]RCA!CV595</f>
        <v>53.591884441736646</v>
      </c>
    </row>
    <row r="14" spans="1:13" x14ac:dyDescent="0.3">
      <c r="A14" s="18" t="s">
        <v>6</v>
      </c>
      <c r="B14" s="17">
        <f>+[1]RCA!AC596</f>
        <v>80.134143336435002</v>
      </c>
      <c r="C14" s="17">
        <f>+[1]RCA!AD596</f>
        <v>40.046939058752606</v>
      </c>
      <c r="D14" s="17">
        <f>+[1]RCA!AE596</f>
        <v>78.329272558090778</v>
      </c>
      <c r="E14" s="17">
        <f>+[1]RCA!AF596</f>
        <v>72.337525418397703</v>
      </c>
      <c r="F14" s="17">
        <f>+[1]RCA!AJ596</f>
        <v>76.784359684416088</v>
      </c>
      <c r="G14" s="17">
        <f>+[1]RCA!AO596</f>
        <v>86.474855706852949</v>
      </c>
      <c r="H14" s="17">
        <f>+[1]RCA!AV596</f>
        <v>83.490991061950382</v>
      </c>
      <c r="I14" s="17">
        <f>+[1]RCA!BE596</f>
        <v>106.22542930019978</v>
      </c>
      <c r="J14" s="17">
        <f>+[1]RCA!BQ596</f>
        <v>110.57222573269662</v>
      </c>
      <c r="K14" s="17">
        <f>+[1]RCA!CB596</f>
        <v>118.43316340086206</v>
      </c>
      <c r="L14" s="17">
        <f>+[1]RCA!CN596</f>
        <v>128.78269691095309</v>
      </c>
      <c r="M14" s="17">
        <f>+[1]RCA!CV596</f>
        <v>136.91212755102052</v>
      </c>
    </row>
    <row r="15" spans="1:13" x14ac:dyDescent="0.3">
      <c r="A15" s="20" t="s">
        <v>7</v>
      </c>
      <c r="B15" s="17">
        <f>+[1]RCA!AC597</f>
        <v>49.511856663564998</v>
      </c>
      <c r="C15" s="17">
        <f>+[1]RCA!AD597</f>
        <v>32.785060941247394</v>
      </c>
      <c r="D15" s="17">
        <f>+[1]RCA!AE597</f>
        <v>51.443727441909232</v>
      </c>
      <c r="E15" s="17">
        <f>+[1]RCA!AF597</f>
        <v>50.159474581602289</v>
      </c>
      <c r="F15" s="17">
        <f>+[1]RCA!AJ597</f>
        <v>56.69364031558392</v>
      </c>
      <c r="G15" s="17">
        <f>+[1]RCA!AO597</f>
        <v>63.766144293147057</v>
      </c>
      <c r="H15" s="17">
        <f>+[1]RCA!AV597</f>
        <v>62.454008938049611</v>
      </c>
      <c r="I15" s="17">
        <f>+[1]RCA!BE597</f>
        <v>64.527482034792854</v>
      </c>
      <c r="J15" s="17">
        <f>+[1]RCA!BQ597</f>
        <v>65.876106409320016</v>
      </c>
      <c r="K15" s="17">
        <f>+[1]RCA!CB597</f>
        <v>69.076038278152723</v>
      </c>
      <c r="L15" s="17">
        <f>+[1]RCA!CN597</f>
        <v>73.564253865275688</v>
      </c>
      <c r="M15" s="17">
        <f>+[1]RCA!CV597</f>
        <v>76.929516682260555</v>
      </c>
    </row>
    <row r="16" spans="1:13" x14ac:dyDescent="0.3">
      <c r="A16" s="18" t="s">
        <v>8</v>
      </c>
      <c r="B16" s="17">
        <f>+[1]RCA!AC598</f>
        <v>33.304856663564998</v>
      </c>
      <c r="C16" s="17">
        <f>+[1]RCA!AD598</f>
        <v>16.644060941247396</v>
      </c>
      <c r="D16" s="17">
        <f>+[1]RCA!AE598</f>
        <v>32.554727441909229</v>
      </c>
      <c r="E16" s="17">
        <f>+[1]RCA!AF598</f>
        <v>30.06447458160229</v>
      </c>
      <c r="F16" s="17">
        <f>+[1]RCA!AJ598</f>
        <v>31.912640315583921</v>
      </c>
      <c r="G16" s="17">
        <f>+[1]RCA!AO598</f>
        <v>35.940144293147057</v>
      </c>
      <c r="H16" s="17">
        <f>+[1]RCA!AV598</f>
        <v>34.700008938049614</v>
      </c>
      <c r="I16" s="17">
        <f>+[1]RCA!BE598</f>
        <v>35.852049234792858</v>
      </c>
      <c r="J16" s="17">
        <f>+[1]RCA!BQ598</f>
        <v>36.601357063800023</v>
      </c>
      <c r="K16" s="17">
        <f>+[1]RCA!CB598</f>
        <v>38.379267983174095</v>
      </c>
      <c r="L16" s="17">
        <f>+[1]RCA!CN598</f>
        <v>40.872960920380827</v>
      </c>
      <c r="M16" s="17">
        <f>+[1]RCA!CV598</f>
        <v>42.742731201166066</v>
      </c>
    </row>
    <row r="17" spans="1:13" x14ac:dyDescent="0.3">
      <c r="A17" s="18" t="s">
        <v>9</v>
      </c>
      <c r="B17" s="17">
        <f>+[1]RCA!AC599</f>
        <v>16.207000000000001</v>
      </c>
      <c r="C17" s="17">
        <f>+[1]RCA!AD599</f>
        <v>16.140999999999998</v>
      </c>
      <c r="D17" s="17">
        <f>+[1]RCA!AE599</f>
        <v>18.888999999999999</v>
      </c>
      <c r="E17" s="17">
        <f>+[1]RCA!AF599</f>
        <v>20.094999999999999</v>
      </c>
      <c r="F17" s="17">
        <f>+[1]RCA!AJ599</f>
        <v>24.780999999999999</v>
      </c>
      <c r="G17" s="17">
        <f>+[1]RCA!AO599</f>
        <v>27.826000000000001</v>
      </c>
      <c r="H17" s="17">
        <f>+[1]RCA!AV599</f>
        <v>27.754000000000001</v>
      </c>
      <c r="I17" s="17">
        <f>+[1]RCA!BE599</f>
        <v>28.675432799999999</v>
      </c>
      <c r="J17" s="17">
        <f>+[1]RCA!BQ599</f>
        <v>29.274749345519997</v>
      </c>
      <c r="K17" s="17">
        <f>+[1]RCA!CB599</f>
        <v>30.696770294978627</v>
      </c>
      <c r="L17" s="17">
        <f>+[1]RCA!CN599</f>
        <v>32.691292944894862</v>
      </c>
      <c r="M17" s="17">
        <f>+[1]RCA!CV599</f>
        <v>34.186785481094496</v>
      </c>
    </row>
    <row r="18" spans="1:13" x14ac:dyDescent="0.3">
      <c r="A18" s="13" t="s">
        <v>10</v>
      </c>
      <c r="B18" s="17">
        <f>+[1]RCA!AC600</f>
        <v>16.559999999999999</v>
      </c>
      <c r="C18" s="17">
        <f>+[1]RCA!AD600</f>
        <v>15.548999999999999</v>
      </c>
      <c r="D18" s="17">
        <f>+[1]RCA!AE600</f>
        <v>3.948</v>
      </c>
      <c r="E18" s="17">
        <f>+[1]RCA!AF600</f>
        <v>17.513999999999999</v>
      </c>
      <c r="F18" s="17">
        <f>+[1]RCA!AJ600</f>
        <v>27.016999999999999</v>
      </c>
      <c r="G18" s="17">
        <f>+[1]RCA!AO600</f>
        <v>33.470999999999997</v>
      </c>
      <c r="H18" s="17">
        <f>+[1]RCA!AV600</f>
        <v>33.957999999999998</v>
      </c>
      <c r="I18" s="17">
        <f>+[1]RCA!BE600</f>
        <v>33.04407804722068</v>
      </c>
      <c r="J18" s="17">
        <f>+[1]RCA!BQ600</f>
        <v>34.483633372446455</v>
      </c>
      <c r="K18" s="17">
        <f>+[1]RCA!CB600</f>
        <v>32.825833456105052</v>
      </c>
      <c r="L18" s="17">
        <f>+[1]RCA!CN600</f>
        <v>42.115979488524481</v>
      </c>
      <c r="M18" s="17">
        <f>+[1]RCA!CV600</f>
        <v>47.81111253197561</v>
      </c>
    </row>
    <row r="19" spans="1:13" x14ac:dyDescent="0.3">
      <c r="A19" s="18" t="s">
        <v>12</v>
      </c>
      <c r="B19" s="17">
        <f>+[1]RCA!AC601</f>
        <v>12.685284909204757</v>
      </c>
      <c r="C19" s="17">
        <f>+[1]RCA!AD601</f>
        <v>11.910839073262366</v>
      </c>
      <c r="D19" s="17">
        <f>+[1]RCA!AE601</f>
        <v>3.024245460237946</v>
      </c>
      <c r="E19" s="17">
        <f>+[1]RCA!AF601</f>
        <v>13.416067626800249</v>
      </c>
      <c r="F19" s="17">
        <f>+[1]RCA!AJ601</f>
        <v>20.695552076810685</v>
      </c>
      <c r="G19" s="17">
        <f>+[1]RCA!AO601</f>
        <v>25.639442705072007</v>
      </c>
      <c r="H19" s="17">
        <f>+[1]RCA!AV601</f>
        <v>26.012494260070966</v>
      </c>
      <c r="I19" s="17">
        <f>+[1]RCA!BE601</f>
        <v>25.312412112982656</v>
      </c>
      <c r="J19" s="17">
        <f>+[1]RCA!BQ601</f>
        <v>26.415139736355354</v>
      </c>
      <c r="K19" s="17">
        <f>+[1]RCA!CB601</f>
        <v>25.145232474202786</v>
      </c>
      <c r="L19" s="17">
        <f>+[1]RCA!CN601</f>
        <v>28.628513987501748</v>
      </c>
      <c r="M19" s="17">
        <f>+[1]RCA!CV601</f>
        <v>24.955355910757945</v>
      </c>
    </row>
    <row r="20" spans="1:13" x14ac:dyDescent="0.3">
      <c r="A20" s="18" t="s">
        <v>13</v>
      </c>
      <c r="B20" s="17">
        <f>+[1]RCA!AC602</f>
        <v>3.8747150907952412</v>
      </c>
      <c r="C20" s="17">
        <f>+[1]RCA!AD602</f>
        <v>3.6381609267376334</v>
      </c>
      <c r="D20" s="17">
        <f>+[1]RCA!AE602</f>
        <v>0.92375453976205391</v>
      </c>
      <c r="E20" s="17">
        <f>+[1]RCA!AF602</f>
        <v>4.0979323731997503</v>
      </c>
      <c r="F20" s="17">
        <f>+[1]RCA!AJ602</f>
        <v>6.3214479231893144</v>
      </c>
      <c r="G20" s="17">
        <f>+[1]RCA!AO602</f>
        <v>7.8315572949279915</v>
      </c>
      <c r="H20" s="17">
        <f>+[1]RCA!AV602</f>
        <v>7.9455057399290352</v>
      </c>
      <c r="I20" s="17">
        <f>+[1]RCA!BE602</f>
        <v>7.7316659342380278</v>
      </c>
      <c r="J20" s="17">
        <f>+[1]RCA!BQ602</f>
        <v>8.0684936360911053</v>
      </c>
      <c r="K20" s="17">
        <f>+[1]RCA!CB602</f>
        <v>7.6806009819022698</v>
      </c>
      <c r="L20" s="17">
        <f>+[1]RCA!CN602</f>
        <v>8.7445678964548961</v>
      </c>
      <c r="M20" s="17">
        <f>+[1]RCA!CV602</f>
        <v>7.622603263204268</v>
      </c>
    </row>
    <row r="21" spans="1:13" x14ac:dyDescent="0.3">
      <c r="A21" s="18" t="s">
        <v>14</v>
      </c>
      <c r="B21" s="17">
        <f>+[1]RCA!AC603</f>
        <v>25.957000000000001</v>
      </c>
      <c r="C21" s="17">
        <f>+[1]RCA!AD603</f>
        <v>7.5049999999999999</v>
      </c>
      <c r="D21" s="17">
        <f>+[1]RCA!AE603</f>
        <v>4.2069999999999999</v>
      </c>
      <c r="E21" s="17">
        <f>+[1]RCA!AF603</f>
        <v>2.476</v>
      </c>
      <c r="F21" s="17">
        <f>+[1]RCA!AJ603</f>
        <v>2.4369999999999998</v>
      </c>
      <c r="G21" s="17">
        <f>+[1]RCA!AO603</f>
        <v>2.468</v>
      </c>
      <c r="H21" s="17">
        <f>+[1]RCA!AV603</f>
        <v>1.573</v>
      </c>
      <c r="I21" s="17">
        <f>+[1]RCA!BE603</f>
        <v>7.3572416350585668</v>
      </c>
      <c r="J21" s="17">
        <f>+[1]RCA!BQ603</f>
        <v>9.8358576033114993</v>
      </c>
      <c r="K21" s="17">
        <f>+[1]RCA!CB603</f>
        <v>22.476400046473625</v>
      </c>
      <c r="L21" s="17">
        <f>+[1]RCA!CN603</f>
        <v>31.556083724638103</v>
      </c>
      <c r="M21" s="17">
        <f>+[1]RCA!CV603</f>
        <v>29.300209002899503</v>
      </c>
    </row>
    <row r="22" spans="1:13" x14ac:dyDescent="0.3">
      <c r="A22" s="13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x14ac:dyDescent="0.3">
      <c r="A23" s="18" t="s">
        <v>15</v>
      </c>
      <c r="B23" s="17">
        <f>+[1]RCA!AC605</f>
        <v>326.76800000000003</v>
      </c>
      <c r="C23" s="17">
        <f>+[1]RCA!AD605</f>
        <v>194.602</v>
      </c>
      <c r="D23" s="17">
        <f>+[1]RCA!AE605</f>
        <v>178.06700000000001</v>
      </c>
      <c r="E23" s="17">
        <f>+[1]RCA!AF605</f>
        <v>219.35</v>
      </c>
      <c r="F23" s="17">
        <f>+[1]RCA!AJ605</f>
        <v>231.58399999999997</v>
      </c>
      <c r="G23" s="17">
        <f>+[1]RCA!AO605</f>
        <v>247.06800000000001</v>
      </c>
      <c r="H23" s="17">
        <f>+[1]RCA!AV605</f>
        <v>252.01</v>
      </c>
      <c r="I23" s="17">
        <f>+[1]RCA!BE605</f>
        <v>267.33614599581568</v>
      </c>
      <c r="J23" s="17">
        <f>+[1]RCA!BQ605</f>
        <v>266.10772364876851</v>
      </c>
      <c r="K23" s="17">
        <f>+[1]RCA!CB605</f>
        <v>266.20119895088038</v>
      </c>
      <c r="L23" s="17">
        <f>+[1]RCA!CN605</f>
        <v>258.80352207140896</v>
      </c>
      <c r="M23" s="17">
        <f>+[1]RCA!CV605</f>
        <v>269.34866616594473</v>
      </c>
    </row>
    <row r="24" spans="1:13" x14ac:dyDescent="0.3">
      <c r="A24" s="18" t="s">
        <v>16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x14ac:dyDescent="0.3">
      <c r="A25" s="18" t="s">
        <v>17</v>
      </c>
      <c r="B25" s="17">
        <f>+[1]RCA!AC607</f>
        <v>303.108</v>
      </c>
      <c r="C25" s="17">
        <f>+[1]RCA!AD607</f>
        <v>176.01400000000001</v>
      </c>
      <c r="D25" s="17">
        <f>+[1]RCA!AE607</f>
        <v>163.19399999999999</v>
      </c>
      <c r="E25" s="17">
        <f>+[1]RCA!AF607</f>
        <v>197.96099999999998</v>
      </c>
      <c r="F25" s="17">
        <f>+[1]RCA!AJ607</f>
        <v>210.39999999999998</v>
      </c>
      <c r="G25" s="17">
        <f>+[1]RCA!AO607</f>
        <v>221.89800000000002</v>
      </c>
      <c r="H25" s="17">
        <f>+[1]RCA!AV607</f>
        <v>223.67699999999999</v>
      </c>
      <c r="I25" s="17">
        <f>+[1]RCA!BE607</f>
        <v>240.86490425935926</v>
      </c>
      <c r="J25" s="17">
        <f>+[1]RCA!BQ607</f>
        <v>223.97601144588671</v>
      </c>
      <c r="K25" s="17">
        <f>+[1]RCA!CB607</f>
        <v>230.00548951429619</v>
      </c>
      <c r="L25" s="17">
        <f>+[1]RCA!CN607</f>
        <v>223.06644653682605</v>
      </c>
      <c r="M25" s="17">
        <f>+[1]RCA!CV607</f>
        <v>232.06323294979657</v>
      </c>
    </row>
    <row r="26" spans="1:13" x14ac:dyDescent="0.3">
      <c r="A26" s="18" t="s">
        <v>18</v>
      </c>
      <c r="B26" s="17">
        <f>+[1]RCA!AC608</f>
        <v>5.3</v>
      </c>
      <c r="C26" s="17">
        <f>+[1]RCA!AD608</f>
        <v>6.44</v>
      </c>
      <c r="D26" s="17">
        <f>+[1]RCA!AE608</f>
        <v>5.5730000000000004</v>
      </c>
      <c r="E26" s="17">
        <f>+[1]RCA!AF608</f>
        <v>7.0410000000000004</v>
      </c>
      <c r="F26" s="17">
        <f>+[1]RCA!AJ608</f>
        <v>6.5880000000000001</v>
      </c>
      <c r="G26" s="17">
        <f>+[1]RCA!AO608</f>
        <v>7.04</v>
      </c>
      <c r="H26" s="17">
        <f>+[1]RCA!AV608</f>
        <v>6.9610000000000003</v>
      </c>
      <c r="I26" s="17">
        <f>+[1]RCA!BE608</f>
        <v>6.9738225025580958</v>
      </c>
      <c r="J26" s="17">
        <f>+[1]RCA!BQ608</f>
        <v>7.7489712754242026</v>
      </c>
      <c r="K26" s="17">
        <f>+[1]RCA!CB608</f>
        <v>9.6839614627537021</v>
      </c>
      <c r="L26" s="17">
        <f>+[1]RCA!CN608</f>
        <v>11.457492763369336</v>
      </c>
      <c r="M26" s="17">
        <f>+[1]RCA!CV608</f>
        <v>12.928276475009847</v>
      </c>
    </row>
    <row r="27" spans="1:13" x14ac:dyDescent="0.3">
      <c r="A27" s="18" t="s">
        <v>19</v>
      </c>
      <c r="B27" s="17">
        <f>+[1]RCA!AC609</f>
        <v>18.36</v>
      </c>
      <c r="C27" s="17">
        <f>+[1]RCA!AD609</f>
        <v>12.148</v>
      </c>
      <c r="D27" s="17">
        <f>+[1]RCA!AE609</f>
        <v>9.3000000000000007</v>
      </c>
      <c r="E27" s="17">
        <f>+[1]RCA!AF609</f>
        <v>14.348000000000001</v>
      </c>
      <c r="F27" s="17">
        <f>+[1]RCA!AJ609</f>
        <v>14.596</v>
      </c>
      <c r="G27" s="17">
        <f>+[1]RCA!AO609</f>
        <v>18.13</v>
      </c>
      <c r="H27" s="17">
        <f>+[1]RCA!AV609</f>
        <v>21.372</v>
      </c>
      <c r="I27" s="17">
        <f>+[1]RCA!BE609</f>
        <v>19.497419233898302</v>
      </c>
      <c r="J27" s="17">
        <f>+[1]RCA!BQ609</f>
        <v>34.382740927457625</v>
      </c>
      <c r="K27" s="17">
        <f>+[1]RCA!CB609</f>
        <v>26.511747973830509</v>
      </c>
      <c r="L27" s="17">
        <f>+[1]RCA!CN609</f>
        <v>24.279582771213562</v>
      </c>
      <c r="M27" s="17">
        <f>+[1]RCA!CV609</f>
        <v>24.357156741138308</v>
      </c>
    </row>
    <row r="28" spans="1:13" x14ac:dyDescent="0.3">
      <c r="A28" s="13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x14ac:dyDescent="0.3">
      <c r="A29" s="18" t="s">
        <v>20</v>
      </c>
      <c r="B29" s="17">
        <f>+[1]RCA!AC611</f>
        <v>385.40800000000002</v>
      </c>
      <c r="C29" s="17">
        <f>+[1]RCA!AD611</f>
        <v>331.13799999999992</v>
      </c>
      <c r="D29" s="17">
        <f>+[1]RCA!AE611</f>
        <v>391.00699999999995</v>
      </c>
      <c r="E29" s="17">
        <f>+[1]RCA!AF611</f>
        <v>422.416</v>
      </c>
      <c r="F29" s="17">
        <f>+[1]RCA!AJ611</f>
        <v>450.78700000000003</v>
      </c>
      <c r="G29" s="17">
        <f>+[1]RCA!AO611</f>
        <v>503.947</v>
      </c>
      <c r="H29" s="17">
        <f>+[1]RCA!AV611</f>
        <v>517.74800000000005</v>
      </c>
      <c r="I29" s="17">
        <f>+[1]RCA!BE611</f>
        <v>556.06971477908166</v>
      </c>
      <c r="J29" s="17">
        <f>+[1]RCA!BQ611</f>
        <v>599.71297401104289</v>
      </c>
      <c r="K29" s="17">
        <f>+[1]RCA!CB611</f>
        <v>587.63094201232821</v>
      </c>
      <c r="L29" s="17">
        <f>+[1]RCA!CN611</f>
        <v>612.86468912446435</v>
      </c>
      <c r="M29" s="17">
        <f>+[1]RCA!CV611</f>
        <v>556.05444603996978</v>
      </c>
    </row>
    <row r="30" spans="1:13" x14ac:dyDescent="0.3">
      <c r="A30" s="18" t="s">
        <v>21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x14ac:dyDescent="0.3">
      <c r="A31" s="18" t="s">
        <v>22</v>
      </c>
      <c r="B31" s="17">
        <f>+[1]RCA!AC613</f>
        <v>280.53800000000001</v>
      </c>
      <c r="C31" s="17">
        <f>+[1]RCA!AD613</f>
        <v>225.17399999999995</v>
      </c>
      <c r="D31" s="17">
        <f>+[1]RCA!AE613</f>
        <v>288.11599999999999</v>
      </c>
      <c r="E31" s="17">
        <f>+[1]RCA!AF613</f>
        <v>319.84699999999998</v>
      </c>
      <c r="F31" s="17">
        <f>+[1]RCA!AJ613</f>
        <v>344.09400000000005</v>
      </c>
      <c r="G31" s="17">
        <f>+[1]RCA!AO613</f>
        <v>385.11199999999997</v>
      </c>
      <c r="H31" s="17">
        <f>+[1]RCA!AV613</f>
        <v>396.14900000000006</v>
      </c>
      <c r="I31" s="17">
        <f>+[1]RCA!BE613</f>
        <v>414.59271477908163</v>
      </c>
      <c r="J31" s="17">
        <f>+[1]RCA!BQ613</f>
        <v>398.00057401104294</v>
      </c>
      <c r="K31" s="17">
        <f>+[1]RCA!CB613</f>
        <v>416.58094201232825</v>
      </c>
      <c r="L31" s="17">
        <f>+[1]RCA!CN613</f>
        <v>435.76468912446433</v>
      </c>
      <c r="M31" s="17">
        <f>+[1]RCA!CV613</f>
        <v>373.36179712996983</v>
      </c>
    </row>
    <row r="32" spans="1:13" x14ac:dyDescent="0.3">
      <c r="A32" s="18" t="s">
        <v>23</v>
      </c>
      <c r="B32" s="17">
        <f>+[1]RCA!AC614</f>
        <v>22.398</v>
      </c>
      <c r="C32" s="17">
        <f>+[1]RCA!AD614</f>
        <v>21.79</v>
      </c>
      <c r="D32" s="17">
        <f>+[1]RCA!AE614</f>
        <v>22.44</v>
      </c>
      <c r="E32" s="17">
        <f>+[1]RCA!AF614</f>
        <v>32.384999999999998</v>
      </c>
      <c r="F32" s="17">
        <f>+[1]RCA!AJ614</f>
        <v>29.417000000000002</v>
      </c>
      <c r="G32" s="17">
        <f>+[1]RCA!AO614</f>
        <v>28.725000000000001</v>
      </c>
      <c r="H32" s="17">
        <f>+[1]RCA!AV614</f>
        <v>21.622</v>
      </c>
      <c r="I32" s="17">
        <f>+[1]RCA!BE614</f>
        <v>22.628666685901774</v>
      </c>
      <c r="J32" s="17">
        <f>+[1]RCA!BQ614</f>
        <v>22.663155884184626</v>
      </c>
      <c r="K32" s="17">
        <f>+[1]RCA!CB614</f>
        <v>24.135525304142167</v>
      </c>
      <c r="L32" s="17">
        <f>+[1]RCA!CN614</f>
        <v>25.740541160955836</v>
      </c>
      <c r="M32" s="17">
        <f>+[1]RCA!CV614</f>
        <v>22.343103281703364</v>
      </c>
    </row>
    <row r="33" spans="1:13" x14ac:dyDescent="0.3">
      <c r="A33" s="18" t="s">
        <v>24</v>
      </c>
      <c r="B33" s="17">
        <f>+[1]RCA!AC615</f>
        <v>139.01400000000001</v>
      </c>
      <c r="C33" s="17">
        <f>+[1]RCA!AD615</f>
        <v>81.081000000000003</v>
      </c>
      <c r="D33" s="17">
        <f>+[1]RCA!AE615</f>
        <v>119.208</v>
      </c>
      <c r="E33" s="17">
        <f>+[1]RCA!AF615</f>
        <v>135.273</v>
      </c>
      <c r="F33" s="17">
        <f>+[1]RCA!AJ615</f>
        <v>147.44900000000001</v>
      </c>
      <c r="G33" s="17">
        <f>+[1]RCA!AO615</f>
        <v>172.15799999999999</v>
      </c>
      <c r="H33" s="17">
        <f>+[1]RCA!AV615</f>
        <v>172.56299999999999</v>
      </c>
      <c r="I33" s="17">
        <f>+[1]RCA!BE615</f>
        <v>180.59710523167459</v>
      </c>
      <c r="J33" s="17">
        <f>+[1]RCA!BQ615</f>
        <v>173.54531042811087</v>
      </c>
      <c r="K33" s="17">
        <f>+[1]RCA!CB615</f>
        <v>180.43630322998294</v>
      </c>
      <c r="L33" s="17">
        <f>+[1]RCA!CN615</f>
        <v>183.91639836143668</v>
      </c>
      <c r="M33" s="17">
        <f>+[1]RCA!CV615</f>
        <v>154.27241893175278</v>
      </c>
    </row>
    <row r="34" spans="1:13" x14ac:dyDescent="0.3">
      <c r="A34" s="18" t="s">
        <v>25</v>
      </c>
      <c r="B34" s="17">
        <f>+[1]RCA!AC616</f>
        <v>119.12599999999998</v>
      </c>
      <c r="C34" s="17">
        <f>+[1]RCA!AD616</f>
        <v>122.30299999999994</v>
      </c>
      <c r="D34" s="17">
        <f>+[1]RCA!AE616</f>
        <v>146.46800000000002</v>
      </c>
      <c r="E34" s="17">
        <f>+[1]RCA!AF616</f>
        <v>152.18899999999999</v>
      </c>
      <c r="F34" s="17">
        <f>+[1]RCA!AJ616</f>
        <v>167.22800000000001</v>
      </c>
      <c r="G34" s="17">
        <f>+[1]RCA!AO616</f>
        <v>184.22899999999996</v>
      </c>
      <c r="H34" s="17">
        <f>+[1]RCA!AV616</f>
        <v>201.96400000000006</v>
      </c>
      <c r="I34" s="17">
        <f>+[1]RCA!BE616</f>
        <v>211.36694286150527</v>
      </c>
      <c r="J34" s="17">
        <f>+[1]RCA!BQ616</f>
        <v>201.79210769874746</v>
      </c>
      <c r="K34" s="17">
        <f>+[1]RCA!CB616</f>
        <v>212.00911347820315</v>
      </c>
      <c r="L34" s="17">
        <f>+[1]RCA!CN616</f>
        <v>226.10774960207178</v>
      </c>
      <c r="M34" s="17">
        <f>+[1]RCA!CV616</f>
        <v>196.7462749165137</v>
      </c>
    </row>
    <row r="35" spans="1:13" x14ac:dyDescent="0.3">
      <c r="A35" s="18" t="s">
        <v>26</v>
      </c>
      <c r="B35" s="17">
        <f>+[1]RCA!AC617</f>
        <v>104.87</v>
      </c>
      <c r="C35" s="17">
        <f>+[1]RCA!AD617</f>
        <v>105.964</v>
      </c>
      <c r="D35" s="17">
        <f>+[1]RCA!AE617</f>
        <v>102.89099999999999</v>
      </c>
      <c r="E35" s="17">
        <f>+[1]RCA!AF617</f>
        <v>102.56900000000002</v>
      </c>
      <c r="F35" s="17">
        <f>+[1]RCA!AJ617</f>
        <v>106.693</v>
      </c>
      <c r="G35" s="17">
        <f>+[1]RCA!AO617</f>
        <v>118.83500000000001</v>
      </c>
      <c r="H35" s="17">
        <f>+[1]RCA!AV617</f>
        <v>121.599</v>
      </c>
      <c r="I35" s="17">
        <f>+[1]RCA!BE617</f>
        <v>141.477</v>
      </c>
      <c r="J35" s="17">
        <f>+[1]RCA!BQ617</f>
        <v>201.7124</v>
      </c>
      <c r="K35" s="17">
        <f>+[1]RCA!CB617</f>
        <v>171.05</v>
      </c>
      <c r="L35" s="17">
        <f>+[1]RCA!CN617</f>
        <v>177.10000000000002</v>
      </c>
      <c r="M35" s="17">
        <f>+[1]RCA!CV617</f>
        <v>182.69264890999997</v>
      </c>
    </row>
    <row r="36" spans="1:13" x14ac:dyDescent="0.3">
      <c r="A36" s="13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x14ac:dyDescent="0.3">
      <c r="A37" s="18" t="s">
        <v>27</v>
      </c>
      <c r="B37" s="17">
        <f>+[1]RCA!AC619</f>
        <v>1209.9290000000001</v>
      </c>
      <c r="C37" s="17">
        <f>+[1]RCA!AD619</f>
        <v>802.75299999999993</v>
      </c>
      <c r="D37" s="17">
        <f>+[1]RCA!AE619</f>
        <v>891.24199999999996</v>
      </c>
      <c r="E37" s="17">
        <f>+[1]RCA!AF619</f>
        <v>960.33200000000011</v>
      </c>
      <c r="F37" s="17">
        <f>+[1]RCA!AJ619</f>
        <v>1030.0170000000001</v>
      </c>
      <c r="G37" s="17">
        <f>+[1]RCA!AO619</f>
        <v>1148.0550000000001</v>
      </c>
      <c r="H37" s="17">
        <f>+[1]RCA!AV619</f>
        <v>1156.7350000000001</v>
      </c>
      <c r="I37" s="17">
        <f>+[1]RCA!BE619</f>
        <v>1236.7141745636418</v>
      </c>
      <c r="J37" s="17">
        <f>+[1]RCA!BQ619</f>
        <v>1294.6842985502612</v>
      </c>
      <c r="K37" s="17">
        <f>+[1]RCA!CB619</f>
        <v>1308.77563459217</v>
      </c>
      <c r="L37" s="17">
        <f>+[1]RCA!CN619</f>
        <v>1379.998831066669</v>
      </c>
      <c r="M37" s="17">
        <f>+[1]RCA!CV619</f>
        <v>1377.3610642398598</v>
      </c>
    </row>
    <row r="38" spans="1:13" x14ac:dyDescent="0.3">
      <c r="A38" s="13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x14ac:dyDescent="0.3">
      <c r="A39" s="18" t="s">
        <v>28</v>
      </c>
      <c r="B39" s="17">
        <f>+[1]RCA!AC621</f>
        <v>71.632000000000005</v>
      </c>
      <c r="C39" s="17">
        <f>+[1]RCA!AD621</f>
        <v>32.701000000000001</v>
      </c>
      <c r="D39" s="17">
        <f>+[1]RCA!AE621</f>
        <v>44.335000000000001</v>
      </c>
      <c r="E39" s="17">
        <f>+[1]RCA!AF621</f>
        <v>42.259</v>
      </c>
      <c r="F39" s="17">
        <f>+[1]RCA!AJ621</f>
        <v>51.5</v>
      </c>
      <c r="G39" s="17">
        <f>+[1]RCA!AO621</f>
        <v>55.268999999999998</v>
      </c>
      <c r="H39" s="17">
        <f>+[1]RCA!AV621</f>
        <v>76.900000000000006</v>
      </c>
      <c r="I39" s="17">
        <f>+[1]RCA!BE621</f>
        <v>78.84593444063205</v>
      </c>
      <c r="J39" s="17">
        <f>+[1]RCA!BQ621</f>
        <v>78.247929146677663</v>
      </c>
      <c r="K39" s="17">
        <f>+[1]RCA!CB621</f>
        <v>88.62543765887014</v>
      </c>
      <c r="L39" s="17">
        <f>+[1]RCA!CN621</f>
        <v>81.505103351234425</v>
      </c>
      <c r="M39" s="17">
        <f>+[1]RCA!CV621</f>
        <v>78.7637492824025</v>
      </c>
    </row>
    <row r="40" spans="1:13" x14ac:dyDescent="0.3">
      <c r="A40" s="18" t="s">
        <v>29</v>
      </c>
      <c r="B40" s="17">
        <f>+[1]RCA!AC622</f>
        <v>39.022588353973838</v>
      </c>
      <c r="C40" s="17">
        <f>+[1]RCA!AD622</f>
        <v>16.285337058</v>
      </c>
      <c r="D40" s="17">
        <f>+[1]RCA!AE622</f>
        <v>30.39866959007955</v>
      </c>
      <c r="E40" s="17">
        <f>+[1]RCA!AF622</f>
        <v>28.138082432332261</v>
      </c>
      <c r="F40" s="17">
        <f>+[1]RCA!AJ622</f>
        <v>33.502752119639155</v>
      </c>
      <c r="G40" s="17">
        <f>+[1]RCA!AO622</f>
        <v>28.03468781114826</v>
      </c>
      <c r="H40" s="17">
        <f>+[1]RCA!AV622</f>
        <v>50.036222670860539</v>
      </c>
      <c r="I40" s="17">
        <f>+[1]RCA!BE622</f>
        <v>51.033265113926923</v>
      </c>
      <c r="J40" s="17">
        <f>+[1]RCA!BQ622</f>
        <v>50.646204412288782</v>
      </c>
      <c r="K40" s="17">
        <f>+[1]RCA!CB622</f>
        <v>57.363077601527465</v>
      </c>
      <c r="L40" s="17">
        <f>+[1]RCA!CN622</f>
        <v>52.75442008482355</v>
      </c>
      <c r="M40" s="17">
        <f>+[1]RCA!CV622</f>
        <v>39.434148814868415</v>
      </c>
    </row>
    <row r="41" spans="1:13" x14ac:dyDescent="0.3">
      <c r="A41" s="18" t="s">
        <v>30</v>
      </c>
      <c r="B41" s="17">
        <f>+[1]RCA!AC623</f>
        <v>32.609411646026167</v>
      </c>
      <c r="C41" s="17">
        <f>+[1]RCA!AD623</f>
        <v>16.415662942000001</v>
      </c>
      <c r="D41" s="17">
        <f>+[1]RCA!AE623</f>
        <v>13.936330409920449</v>
      </c>
      <c r="E41" s="17">
        <f>+[1]RCA!AF623</f>
        <v>14.120917567667741</v>
      </c>
      <c r="F41" s="17">
        <f>+[1]RCA!AJ623</f>
        <v>17.997247880360845</v>
      </c>
      <c r="G41" s="17">
        <f>+[1]RCA!AO623</f>
        <v>27.234312188851739</v>
      </c>
      <c r="H41" s="17">
        <f>+[1]RCA!AV623</f>
        <v>26.86377732913947</v>
      </c>
      <c r="I41" s="17">
        <f>+[1]RCA!BE623</f>
        <v>27.812669326705123</v>
      </c>
      <c r="J41" s="17">
        <f>+[1]RCA!BQ623</f>
        <v>27.601724734388881</v>
      </c>
      <c r="K41" s="17">
        <f>+[1]RCA!CB623</f>
        <v>31.262360057342683</v>
      </c>
      <c r="L41" s="17">
        <f>+[1]RCA!CN623</f>
        <v>28.750683266410881</v>
      </c>
      <c r="M41" s="17">
        <f>+[1]RCA!CV623</f>
        <v>39.329600467534085</v>
      </c>
    </row>
    <row r="42" spans="1:13" x14ac:dyDescent="0.3">
      <c r="A42" s="13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x14ac:dyDescent="0.3">
      <c r="A43" s="18" t="s">
        <v>31</v>
      </c>
      <c r="B43" s="17">
        <f>+[1]RCA!AC625</f>
        <v>1281.5610000000001</v>
      </c>
      <c r="C43" s="17">
        <f>+[1]RCA!AD625</f>
        <v>835.45399999999995</v>
      </c>
      <c r="D43" s="17">
        <f>+[1]RCA!AE625</f>
        <v>935.577</v>
      </c>
      <c r="E43" s="17">
        <f>+[1]RCA!AF625</f>
        <v>1002.5910000000001</v>
      </c>
      <c r="F43" s="17">
        <f>+[1]RCA!AJ625</f>
        <v>1081.5170000000001</v>
      </c>
      <c r="G43" s="17">
        <f>+[1]RCA!AO625</f>
        <v>1203.3240000000001</v>
      </c>
      <c r="H43" s="17">
        <f>+[1]RCA!AV625</f>
        <v>1233.6350000000002</v>
      </c>
      <c r="I43" s="17">
        <f>+[1]RCA!BE625</f>
        <v>1315.5601090042737</v>
      </c>
      <c r="J43" s="17">
        <f>+[1]RCA!BQ625</f>
        <v>1372.932227696939</v>
      </c>
      <c r="K43" s="17">
        <f>+[1]RCA!CB625</f>
        <v>1397.4010722510402</v>
      </c>
      <c r="L43" s="17">
        <f>+[1]RCA!CN625</f>
        <v>1461.5039344179036</v>
      </c>
      <c r="M43" s="17">
        <f>+[1]RCA!CV625</f>
        <v>1456.1248135222622</v>
      </c>
    </row>
    <row r="44" spans="1:13" x14ac:dyDescent="0.3">
      <c r="A44" s="13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x14ac:dyDescent="0.3">
      <c r="A45" s="13"/>
      <c r="B45" s="21"/>
      <c r="C45" s="21"/>
      <c r="D45" s="36" t="s">
        <v>60</v>
      </c>
      <c r="E45" s="21"/>
      <c r="F45" s="21"/>
      <c r="G45" s="21"/>
      <c r="H45" s="21"/>
      <c r="I45" s="21"/>
      <c r="J45" s="21"/>
      <c r="K45" s="21"/>
      <c r="L45" s="21"/>
      <c r="M45" s="21"/>
    </row>
    <row r="46" spans="1:13" x14ac:dyDescent="0.3">
      <c r="A46" s="13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x14ac:dyDescent="0.3">
      <c r="A47" s="18" t="s">
        <v>1</v>
      </c>
      <c r="B47" s="17">
        <f>+[1]RCA!AC629</f>
        <v>392.02499999999998</v>
      </c>
      <c r="C47" s="17">
        <f>+[1]RCA!AD629</f>
        <v>211.16900000000001</v>
      </c>
      <c r="D47" s="17">
        <f>+[1]RCA!AE629</f>
        <v>204.88800000000001</v>
      </c>
      <c r="E47" s="17">
        <f>+[1]RCA!AF629</f>
        <v>204.245</v>
      </c>
      <c r="F47" s="17">
        <f>+[1]RCA!AJ629</f>
        <v>214.26400000000004</v>
      </c>
      <c r="G47" s="17">
        <f>+[1]RCA!AO629</f>
        <v>221.37</v>
      </c>
      <c r="H47" s="17">
        <f>+[1]RCA!AV629</f>
        <v>229.08599999999998</v>
      </c>
      <c r="I47" s="17">
        <f>+[1]RCA!BE629</f>
        <v>228.42939812412024</v>
      </c>
      <c r="J47" s="17">
        <f>+[1]RCA!BQ629</f>
        <v>235.38368872189136</v>
      </c>
      <c r="K47" s="17">
        <f>+[1]RCA!CB629</f>
        <v>247.07917964543876</v>
      </c>
      <c r="L47" s="17">
        <f>+[1]RCA!CN629</f>
        <v>266.69185734815278</v>
      </c>
      <c r="M47" s="17">
        <f>+[1]RCA!CV629</f>
        <v>281.35797420623129</v>
      </c>
    </row>
    <row r="48" spans="1:13" x14ac:dyDescent="0.3">
      <c r="A48" s="18" t="s">
        <v>2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x14ac:dyDescent="0.3">
      <c r="A49" s="18" t="s">
        <v>3</v>
      </c>
      <c r="B49" s="17">
        <f>+[1]RCA!AC631</f>
        <v>264.26</v>
      </c>
      <c r="C49" s="17">
        <f>+[1]RCA!AD631</f>
        <v>140.89100000000002</v>
      </c>
      <c r="D49" s="17">
        <f>+[1]RCA!AE631</f>
        <v>145.971</v>
      </c>
      <c r="E49" s="17">
        <f>+[1]RCA!AF631</f>
        <v>137.239</v>
      </c>
      <c r="F49" s="17">
        <f>+[1]RCA!AJ631</f>
        <v>138.48500000000001</v>
      </c>
      <c r="G49" s="17">
        <f>+[1]RCA!AO631</f>
        <v>138.07300000000001</v>
      </c>
      <c r="H49" s="17">
        <f>+[1]RCA!AV631</f>
        <v>145.042</v>
      </c>
      <c r="I49" s="17">
        <f>+[1]RCA!BE631</f>
        <v>136.20627071784517</v>
      </c>
      <c r="J49" s="17">
        <f>+[1]RCA!BQ631</f>
        <v>134.4742321182608</v>
      </c>
      <c r="K49" s="17">
        <f>+[1]RCA!CB631</f>
        <v>135.09825547858773</v>
      </c>
      <c r="L49" s="17">
        <f>+[1]RCA!CN631</f>
        <v>141.87859458852515</v>
      </c>
      <c r="M49" s="17">
        <f>+[1]RCA!CV631</f>
        <v>148.54532516645003</v>
      </c>
    </row>
    <row r="50" spans="1:13" x14ac:dyDescent="0.3">
      <c r="A50" s="18" t="s">
        <v>4</v>
      </c>
      <c r="B50" s="17">
        <f>+[1]RCA!AC632</f>
        <v>191.11199999999999</v>
      </c>
      <c r="C50" s="17">
        <f>+[1]RCA!AD632</f>
        <v>93.965000000000003</v>
      </c>
      <c r="D50" s="17">
        <f>+[1]RCA!AE632</f>
        <v>96.489000000000004</v>
      </c>
      <c r="E50" s="17">
        <f>+[1]RCA!AF632</f>
        <v>96.438000000000002</v>
      </c>
      <c r="F50" s="17">
        <f>+[1]RCA!AJ632</f>
        <v>98.841999999999999</v>
      </c>
      <c r="G50" s="17">
        <f>+[1]RCA!AO632</f>
        <v>99.591999999999999</v>
      </c>
      <c r="H50" s="17">
        <f>+[1]RCA!AV632</f>
        <v>103.262</v>
      </c>
      <c r="I50" s="17">
        <f>+[1]RCA!BE632</f>
        <v>108.89246460469315</v>
      </c>
      <c r="J50" s="17">
        <f>+[1]RCA!BQ632</f>
        <v>112.44040223369048</v>
      </c>
      <c r="K50" s="17">
        <f>+[1]RCA!CB632</f>
        <v>117.88466982466555</v>
      </c>
      <c r="L50" s="17">
        <f>+[1]RCA!CN632</f>
        <v>122.53448823006515</v>
      </c>
      <c r="M50" s="17">
        <f>+[1]RCA!CV632</f>
        <v>126.07245979443154</v>
      </c>
    </row>
    <row r="51" spans="1:13" x14ac:dyDescent="0.3">
      <c r="A51" s="18" t="s">
        <v>5</v>
      </c>
      <c r="B51" s="17">
        <f>+[1]RCA!AC633</f>
        <v>73.147999999999996</v>
      </c>
      <c r="C51" s="17">
        <f>+[1]RCA!AD633</f>
        <v>46.926000000000002</v>
      </c>
      <c r="D51" s="17">
        <f>+[1]RCA!AE633</f>
        <v>49.481999999999999</v>
      </c>
      <c r="E51" s="17">
        <f>+[1]RCA!AF633</f>
        <v>40.801000000000002</v>
      </c>
      <c r="F51" s="17">
        <f>+[1]RCA!AJ633</f>
        <v>39.643000000000001</v>
      </c>
      <c r="G51" s="17">
        <f>+[1]RCA!AO633</f>
        <v>38.481000000000002</v>
      </c>
      <c r="H51" s="17">
        <f>+[1]RCA!AV633</f>
        <v>41.78</v>
      </c>
      <c r="I51" s="17">
        <f>+[1]RCA!BE633</f>
        <v>27.313806113152033</v>
      </c>
      <c r="J51" s="17">
        <f>+[1]RCA!BQ633</f>
        <v>22.033829884570331</v>
      </c>
      <c r="K51" s="17">
        <f>+[1]RCA!CB633</f>
        <v>17.21358565392217</v>
      </c>
      <c r="L51" s="17">
        <f>+[1]RCA!CN633</f>
        <v>19.344106358460003</v>
      </c>
      <c r="M51" s="17">
        <f>+[1]RCA!CV633</f>
        <v>22.472865372018486</v>
      </c>
    </row>
    <row r="52" spans="1:13" x14ac:dyDescent="0.3">
      <c r="A52" s="18" t="s">
        <v>6</v>
      </c>
      <c r="B52" s="17">
        <f>+[1]RCA!AC634</f>
        <v>51.696435039482715</v>
      </c>
      <c r="C52" s="17">
        <f>+[1]RCA!AD634</f>
        <v>25.386446626802467</v>
      </c>
      <c r="D52" s="17">
        <f>+[1]RCA!AE634</f>
        <v>26.418100037193867</v>
      </c>
      <c r="E52" s="17">
        <f>+[1]RCA!AF634</f>
        <v>23.153552944037539</v>
      </c>
      <c r="F52" s="17">
        <f>+[1]RCA!AJ634</f>
        <v>23.631929217212178</v>
      </c>
      <c r="G52" s="17">
        <f>+[1]RCA!AO634</f>
        <v>23.581759770542458</v>
      </c>
      <c r="H52" s="17">
        <f>+[1]RCA!AV634</f>
        <v>23.91033431563287</v>
      </c>
      <c r="I52" s="17">
        <f>+[1]RCA!BE634</f>
        <v>29.592483386737261</v>
      </c>
      <c r="J52" s="17">
        <f>+[1]RCA!BQ634</f>
        <v>30.318328991852265</v>
      </c>
      <c r="K52" s="17">
        <f>+[1]RCA!CB634</f>
        <v>31.134954170886573</v>
      </c>
      <c r="L52" s="17">
        <f>+[1]RCA!CN634</f>
        <v>31.969545103859645</v>
      </c>
      <c r="M52" s="17">
        <f>+[1]RCA!CV634</f>
        <v>32.672875096144558</v>
      </c>
    </row>
    <row r="53" spans="1:13" x14ac:dyDescent="0.3">
      <c r="A53" s="20" t="s">
        <v>7</v>
      </c>
      <c r="B53" s="17">
        <f>+[1]RCA!AC635</f>
        <v>34.36056496051728</v>
      </c>
      <c r="C53" s="17">
        <f>+[1]RCA!AD635</f>
        <v>21.960553373197527</v>
      </c>
      <c r="D53" s="17">
        <f>+[1]RCA!AE635</f>
        <v>22.453899962806133</v>
      </c>
      <c r="E53" s="17">
        <f>+[1]RCA!AF635</f>
        <v>20.909447055962463</v>
      </c>
      <c r="F53" s="17">
        <f>+[1]RCA!AJ635</f>
        <v>21.233070782787824</v>
      </c>
      <c r="G53" s="17">
        <f>+[1]RCA!AO635</f>
        <v>21.298240229457541</v>
      </c>
      <c r="H53" s="17">
        <f>+[1]RCA!AV635</f>
        <v>21.68566568436713</v>
      </c>
      <c r="I53" s="17">
        <f>+[1]RCA!BE635</f>
        <v>22.227807326476309</v>
      </c>
      <c r="J53" s="17">
        <f>+[1]RCA!BQ635</f>
        <v>22.783502509638211</v>
      </c>
      <c r="K53" s="17">
        <f>+[1]RCA!CB635</f>
        <v>23.353090072379167</v>
      </c>
      <c r="L53" s="17">
        <f>+[1]RCA!CN635</f>
        <v>23.936917324188641</v>
      </c>
      <c r="M53" s="17">
        <f>+[1]RCA!CV635</f>
        <v>24.535340257293356</v>
      </c>
    </row>
    <row r="54" spans="1:13" x14ac:dyDescent="0.3">
      <c r="A54" s="18" t="s">
        <v>8</v>
      </c>
      <c r="B54" s="17">
        <f>+[1]RCA!AC636</f>
        <v>21.464564960517279</v>
      </c>
      <c r="C54" s="17">
        <f>+[1]RCA!AD636</f>
        <v>10.540553373197527</v>
      </c>
      <c r="D54" s="17">
        <f>+[1]RCA!AE636</f>
        <v>10.968899962806136</v>
      </c>
      <c r="E54" s="17">
        <f>+[1]RCA!AF636</f>
        <v>9.6134470559624638</v>
      </c>
      <c r="F54" s="17">
        <f>+[1]RCA!AJ636</f>
        <v>9.8120707827878242</v>
      </c>
      <c r="G54" s="17">
        <f>+[1]RCA!AO636</f>
        <v>9.7912402294575411</v>
      </c>
      <c r="H54" s="17">
        <f>+[1]RCA!AV636</f>
        <v>9.9276656843671329</v>
      </c>
      <c r="I54" s="17">
        <f>+[1]RCA!BE636</f>
        <v>10.17585732647631</v>
      </c>
      <c r="J54" s="17">
        <f>+[1]RCA!BQ636</f>
        <v>10.430253759638216</v>
      </c>
      <c r="K54" s="17">
        <f>+[1]RCA!CB636</f>
        <v>10.69101010362917</v>
      </c>
      <c r="L54" s="17">
        <f>+[1]RCA!CN636</f>
        <v>10.958285356219898</v>
      </c>
      <c r="M54" s="17">
        <f>+[1]RCA!CV636</f>
        <v>11.232242490125394</v>
      </c>
    </row>
    <row r="55" spans="1:13" x14ac:dyDescent="0.3">
      <c r="A55" s="18" t="s">
        <v>9</v>
      </c>
      <c r="B55" s="17">
        <f>+[1]RCA!AC637</f>
        <v>12.896000000000001</v>
      </c>
      <c r="C55" s="17">
        <f>+[1]RCA!AD637</f>
        <v>11.42</v>
      </c>
      <c r="D55" s="17">
        <f>+[1]RCA!AE637</f>
        <v>11.484999999999999</v>
      </c>
      <c r="E55" s="17">
        <f>+[1]RCA!AF637</f>
        <v>11.295999999999999</v>
      </c>
      <c r="F55" s="17">
        <f>+[1]RCA!AJ637</f>
        <v>11.420999999999999</v>
      </c>
      <c r="G55" s="17">
        <f>+[1]RCA!AO637</f>
        <v>11.507</v>
      </c>
      <c r="H55" s="17">
        <f>+[1]RCA!AV637</f>
        <v>11.757999999999999</v>
      </c>
      <c r="I55" s="17">
        <f>+[1]RCA!BE637</f>
        <v>12.051949999999998</v>
      </c>
      <c r="J55" s="17">
        <f>+[1]RCA!BQ637</f>
        <v>12.353248749999997</v>
      </c>
      <c r="K55" s="17">
        <f>+[1]RCA!CB637</f>
        <v>12.662079968749996</v>
      </c>
      <c r="L55" s="17">
        <f>+[1]RCA!CN637</f>
        <v>12.978631967968745</v>
      </c>
      <c r="M55" s="17">
        <f>+[1]RCA!CV637</f>
        <v>13.303097767167962</v>
      </c>
    </row>
    <row r="56" spans="1:13" x14ac:dyDescent="0.3">
      <c r="A56" s="13" t="s">
        <v>10</v>
      </c>
      <c r="B56" s="17">
        <f>+[1]RCA!AC638</f>
        <v>16.445000000000004</v>
      </c>
      <c r="C56" s="17">
        <f>+[1]RCA!AD638</f>
        <v>15.346999999999998</v>
      </c>
      <c r="D56" s="17">
        <f>+[1]RCA!AE638</f>
        <v>5.7970000000000006</v>
      </c>
      <c r="E56" s="17">
        <f>+[1]RCA!AF638</f>
        <v>20.489000000000001</v>
      </c>
      <c r="F56" s="17">
        <f>+[1]RCA!AJ638</f>
        <v>28.619999999999997</v>
      </c>
      <c r="G56" s="17">
        <f>+[1]RCA!AO638</f>
        <v>35.554000000000002</v>
      </c>
      <c r="H56" s="17">
        <f>+[1]RCA!AV638</f>
        <v>35.597999999999999</v>
      </c>
      <c r="I56" s="17">
        <f>+[1]RCA!BE638</f>
        <v>34.647850574858218</v>
      </c>
      <c r="J56" s="17">
        <f>+[1]RCA!BQ638</f>
        <v>36.341651560872272</v>
      </c>
      <c r="K56" s="17">
        <f>+[1]RCA!CB638</f>
        <v>33.916203393104233</v>
      </c>
      <c r="L56" s="17">
        <f>+[1]RCA!CN638</f>
        <v>42.66170448281553</v>
      </c>
      <c r="M56" s="17">
        <f>+[1]RCA!CV638</f>
        <v>47.481012926425628</v>
      </c>
    </row>
    <row r="57" spans="1:13" x14ac:dyDescent="0.3">
      <c r="A57" s="18" t="s">
        <v>12</v>
      </c>
      <c r="B57" s="17">
        <f>+[1]RCA!AC639</f>
        <v>12.57923120757148</v>
      </c>
      <c r="C57" s="17">
        <f>+[1]RCA!AD639</f>
        <v>11.739340914721767</v>
      </c>
      <c r="D57" s="17">
        <f>+[1]RCA!AE639</f>
        <v>4.4342841781874043</v>
      </c>
      <c r="E57" s="17">
        <f>+[1]RCA!AF639</f>
        <v>15.672597641345821</v>
      </c>
      <c r="F57" s="17">
        <f>+[1]RCA!AJ639</f>
        <v>21.892222387394082</v>
      </c>
      <c r="G57" s="17">
        <f>+[1]RCA!AO639</f>
        <v>27.196229027302909</v>
      </c>
      <c r="H57" s="17">
        <f>+[1]RCA!AV639</f>
        <v>27.229885833209451</v>
      </c>
      <c r="I57" s="17">
        <f>+[1]RCA!BE639</f>
        <v>26.378462563969432</v>
      </c>
      <c r="J57" s="17">
        <f>+[1]RCA!BQ639</f>
        <v>27.350182126780872</v>
      </c>
      <c r="K57" s="17">
        <f>+[1]RCA!CB639</f>
        <v>25.364740619941632</v>
      </c>
      <c r="L57" s="17">
        <f>+[1]RCA!CN639</f>
        <v>29.520719653475989</v>
      </c>
      <c r="M57" s="17">
        <f>+[1]RCA!CV639</f>
        <v>33.641319696318327</v>
      </c>
    </row>
    <row r="58" spans="1:13" x14ac:dyDescent="0.3">
      <c r="A58" s="18" t="s">
        <v>32</v>
      </c>
      <c r="B58" s="17">
        <f>+[1]RCA!AC640</f>
        <v>3.8657687924285224</v>
      </c>
      <c r="C58" s="17">
        <f>+[1]RCA!AD640</f>
        <v>3.6076590852782315</v>
      </c>
      <c r="D58" s="17">
        <f>+[1]RCA!AE640</f>
        <v>1.3627158218125961</v>
      </c>
      <c r="E58" s="17">
        <f>+[1]RCA!AF640</f>
        <v>4.8164023586541793</v>
      </c>
      <c r="F58" s="17">
        <f>+[1]RCA!AJ640</f>
        <v>6.7277776126059168</v>
      </c>
      <c r="G58" s="17">
        <f>+[1]RCA!AO640</f>
        <v>8.357770972697093</v>
      </c>
      <c r="H58" s="17">
        <f>+[1]RCA!AV640</f>
        <v>8.3681141667905461</v>
      </c>
      <c r="I58" s="17">
        <f>+[1]RCA!BE640</f>
        <v>8.7054078004507343</v>
      </c>
      <c r="J58" s="17">
        <f>+[1]RCA!BQ640</f>
        <v>10.560729968403429</v>
      </c>
      <c r="K58" s="17">
        <f>+[1]RCA!CB640</f>
        <v>10.576061497206164</v>
      </c>
      <c r="L58" s="17">
        <f>+[1]RCA!CN640</f>
        <v>13.140984829339539</v>
      </c>
      <c r="M58" s="17">
        <f>+[1]RCA!CV640</f>
        <v>13.839693230107303</v>
      </c>
    </row>
    <row r="59" spans="1:13" x14ac:dyDescent="0.3">
      <c r="A59" s="18" t="s">
        <v>33</v>
      </c>
      <c r="B59" s="17">
        <f>+[1]RCA!AC641</f>
        <v>25.263000000000002</v>
      </c>
      <c r="C59" s="17">
        <f>+[1]RCA!AD641</f>
        <v>7.5839999999999996</v>
      </c>
      <c r="D59" s="17">
        <f>+[1]RCA!AE641</f>
        <v>4.2480000000000002</v>
      </c>
      <c r="E59" s="17">
        <f>+[1]RCA!AF641</f>
        <v>2.4540000000000002</v>
      </c>
      <c r="F59" s="17">
        <f>+[1]RCA!AJ641</f>
        <v>2.294</v>
      </c>
      <c r="G59" s="17">
        <f>+[1]RCA!AO641</f>
        <v>2.863</v>
      </c>
      <c r="H59" s="17">
        <f>+[1]RCA!AV641</f>
        <v>2.85</v>
      </c>
      <c r="I59" s="17">
        <f>+[1]RCA!BE641</f>
        <v>5.7549861182033162</v>
      </c>
      <c r="J59" s="17">
        <f>+[1]RCA!BQ641</f>
        <v>11.465973541267825</v>
      </c>
      <c r="K59" s="17">
        <f>+[1]RCA!CB641</f>
        <v>23.576676530481052</v>
      </c>
      <c r="L59" s="17">
        <f>+[1]RCA!CN641</f>
        <v>26.245095848763793</v>
      </c>
      <c r="M59" s="17">
        <f>+[1]RCA!CV641</f>
        <v>28.123420759917725</v>
      </c>
    </row>
    <row r="60" spans="1:13" x14ac:dyDescent="0.3">
      <c r="A60" s="13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 x14ac:dyDescent="0.3">
      <c r="A61" s="18" t="s">
        <v>15</v>
      </c>
      <c r="B61" s="17">
        <f>+[1]RCA!AC643</f>
        <v>188.977</v>
      </c>
      <c r="C61" s="17">
        <f>+[1]RCA!AD643</f>
        <v>108.55199999999999</v>
      </c>
      <c r="D61" s="17">
        <f>+[1]RCA!AE643</f>
        <v>94.563000000000002</v>
      </c>
      <c r="E61" s="17">
        <f>+[1]RCA!AF643</f>
        <v>108.494</v>
      </c>
      <c r="F61" s="17">
        <f>+[1]RCA!AJ643</f>
        <v>111.831</v>
      </c>
      <c r="G61" s="17">
        <f>+[1]RCA!AO643</f>
        <v>113.116</v>
      </c>
      <c r="H61" s="17">
        <f>+[1]RCA!AV643</f>
        <v>115.027</v>
      </c>
      <c r="I61" s="17">
        <f>+[1]RCA!BE643</f>
        <v>119.02177407294944</v>
      </c>
      <c r="J61" s="17">
        <f>+[1]RCA!BQ643</f>
        <v>111.15675814559074</v>
      </c>
      <c r="K61" s="17">
        <f>+[1]RCA!CB643</f>
        <v>109.42998575627077</v>
      </c>
      <c r="L61" s="17">
        <f>+[1]RCA!CN643</f>
        <v>102.55882085553041</v>
      </c>
      <c r="M61" s="17">
        <f>+[1]RCA!CV643</f>
        <v>103.21541042751173</v>
      </c>
    </row>
    <row r="62" spans="1:13" x14ac:dyDescent="0.3">
      <c r="A62" s="18" t="s">
        <v>16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3" x14ac:dyDescent="0.3">
      <c r="A63" s="18" t="s">
        <v>17</v>
      </c>
      <c r="B63" s="17">
        <f>+[1]RCA!AC645</f>
        <v>181.965</v>
      </c>
      <c r="C63" s="17">
        <f>+[1]RCA!AD645</f>
        <v>102.19699999999999</v>
      </c>
      <c r="D63" s="17">
        <f>+[1]RCA!AE645</f>
        <v>89.412000000000006</v>
      </c>
      <c r="E63" s="17">
        <f>+[1]RCA!AF645</f>
        <v>102.10899999999999</v>
      </c>
      <c r="F63" s="17">
        <f>+[1]RCA!AJ645</f>
        <v>106.393</v>
      </c>
      <c r="G63" s="17">
        <f>+[1]RCA!AO645</f>
        <v>107.367</v>
      </c>
      <c r="H63" s="17">
        <f>+[1]RCA!AV645</f>
        <v>108.59800000000001</v>
      </c>
      <c r="I63" s="17">
        <f>+[1]RCA!BE645</f>
        <v>113.75772757283602</v>
      </c>
      <c r="J63" s="17">
        <f>+[1]RCA!BQ645</f>
        <v>104.11545028768845</v>
      </c>
      <c r="K63" s="17">
        <f>+[1]RCA!CB645</f>
        <v>102.51031504183076</v>
      </c>
      <c r="L63" s="17">
        <f>+[1]RCA!CN645</f>
        <v>93.878827256996786</v>
      </c>
      <c r="M63" s="17">
        <f>+[1]RCA!CV645</f>
        <v>93.887167551045081</v>
      </c>
    </row>
    <row r="64" spans="1:13" x14ac:dyDescent="0.3">
      <c r="A64" s="18" t="s">
        <v>18</v>
      </c>
      <c r="B64" s="17">
        <f>+[1]RCA!AC646</f>
        <v>3.6429999999999998</v>
      </c>
      <c r="C64" s="17">
        <f>+[1]RCA!AD646</f>
        <v>4.1710000000000003</v>
      </c>
      <c r="D64" s="17">
        <f>+[1]RCA!AE646</f>
        <v>3.45</v>
      </c>
      <c r="E64" s="17">
        <f>+[1]RCA!AF646</f>
        <v>4.08</v>
      </c>
      <c r="F64" s="17">
        <f>+[1]RCA!AJ646</f>
        <v>3.4239999999999999</v>
      </c>
      <c r="G64" s="17">
        <f>+[1]RCA!AO646</f>
        <v>3.585</v>
      </c>
      <c r="H64" s="17">
        <f>+[1]RCA!AV646</f>
        <v>3.847</v>
      </c>
      <c r="I64" s="17">
        <f>+[1]RCA!BE646</f>
        <v>2.9343388722861001</v>
      </c>
      <c r="J64" s="17">
        <f>+[1]RCA!BQ646</f>
        <v>2.9702582348161766</v>
      </c>
      <c r="K64" s="17">
        <f>+[1]RCA!CB646</f>
        <v>3.9556322598554914</v>
      </c>
      <c r="L64" s="17">
        <f>+[1]RCA!CN646</f>
        <v>6.0929669746512438</v>
      </c>
      <c r="M64" s="17">
        <f>+[1]RCA!CV646</f>
        <v>6.6069120208489291</v>
      </c>
    </row>
    <row r="65" spans="1:13" x14ac:dyDescent="0.3">
      <c r="A65" s="18" t="s">
        <v>19</v>
      </c>
      <c r="B65" s="17">
        <f>+[1]RCA!AC647</f>
        <v>3.3690000000000002</v>
      </c>
      <c r="C65" s="17">
        <f>+[1]RCA!AD647</f>
        <v>2.1840000000000002</v>
      </c>
      <c r="D65" s="17">
        <f>+[1]RCA!AE647</f>
        <v>1.7010000000000001</v>
      </c>
      <c r="E65" s="17">
        <f>+[1]RCA!AF647</f>
        <v>2.3050000000000002</v>
      </c>
      <c r="F65" s="17">
        <f>+[1]RCA!AJ647</f>
        <v>2.0139999999999998</v>
      </c>
      <c r="G65" s="17">
        <f>+[1]RCA!AO647</f>
        <v>2.1640000000000001</v>
      </c>
      <c r="H65" s="17">
        <f>+[1]RCA!AV647</f>
        <v>2.5819999999999999</v>
      </c>
      <c r="I65" s="17">
        <f>+[1]RCA!BE647</f>
        <v>2.3297076278273168</v>
      </c>
      <c r="J65" s="17">
        <f>+[1]RCA!BQ647</f>
        <v>4.0710496230861297</v>
      </c>
      <c r="K65" s="17">
        <f>+[1]RCA!CB647</f>
        <v>2.9640384545845135</v>
      </c>
      <c r="L65" s="17">
        <f>+[1]RCA!CN647</f>
        <v>2.5870266238823736</v>
      </c>
      <c r="M65" s="17">
        <f>+[1]RCA!CV647</f>
        <v>2.7213308556177158</v>
      </c>
    </row>
    <row r="66" spans="1:13" x14ac:dyDescent="0.3">
      <c r="A66" s="13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</row>
    <row r="67" spans="1:13" x14ac:dyDescent="0.3">
      <c r="A67" s="18" t="s">
        <v>20</v>
      </c>
      <c r="B67" s="17">
        <f>+[1]RCA!AC649</f>
        <v>340.80599999999993</v>
      </c>
      <c r="C67" s="17">
        <f>+[1]RCA!AD649</f>
        <v>278.67500000000007</v>
      </c>
      <c r="D67" s="17">
        <f>+[1]RCA!AE649</f>
        <v>292.90199999999999</v>
      </c>
      <c r="E67" s="17">
        <f>+[1]RCA!AF649</f>
        <v>307.38900000000001</v>
      </c>
      <c r="F67" s="17">
        <f>+[1]RCA!AJ649</f>
        <v>319.44</v>
      </c>
      <c r="G67" s="17">
        <f>+[1]RCA!AO649</f>
        <v>338.87399999999997</v>
      </c>
      <c r="H67" s="17">
        <f>+[1]RCA!AV649</f>
        <v>353.255</v>
      </c>
      <c r="I67" s="17">
        <f>+[1]RCA!BE649</f>
        <v>371.19037328309793</v>
      </c>
      <c r="J67" s="17">
        <f>+[1]RCA!BQ649</f>
        <v>378.84205991384943</v>
      </c>
      <c r="K67" s="17">
        <f>+[1]RCA!CB649</f>
        <v>372.08050292981716</v>
      </c>
      <c r="L67" s="17">
        <f>+[1]RCA!CN649</f>
        <v>366.47099131717857</v>
      </c>
      <c r="M67" s="17">
        <f>+[1]RCA!CV649</f>
        <v>360.14051921550856</v>
      </c>
    </row>
    <row r="68" spans="1:13" x14ac:dyDescent="0.3">
      <c r="A68" s="18" t="s">
        <v>21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1:13" x14ac:dyDescent="0.3">
      <c r="A69" s="18" t="s">
        <v>22</v>
      </c>
      <c r="B69" s="17">
        <f>+[1]RCA!AC651</f>
        <v>236.55499999999995</v>
      </c>
      <c r="C69" s="17">
        <f>+[1]RCA!AD651</f>
        <v>182.00300000000004</v>
      </c>
      <c r="D69" s="17">
        <f>+[1]RCA!AE651</f>
        <v>215.81299999999999</v>
      </c>
      <c r="E69" s="17">
        <f>+[1]RCA!AF651</f>
        <v>234.34100000000001</v>
      </c>
      <c r="F69" s="17">
        <f>+[1]RCA!AJ651</f>
        <v>245.81</v>
      </c>
      <c r="G69" s="17">
        <f>+[1]RCA!AO651</f>
        <v>260.58499999999998</v>
      </c>
      <c r="H69" s="17">
        <f>+[1]RCA!AV651</f>
        <v>273.77199999999999</v>
      </c>
      <c r="I69" s="17">
        <f>+[1]RCA!BE651</f>
        <v>278.71414904605649</v>
      </c>
      <c r="J69" s="17">
        <f>+[1]RCA!BQ651</f>
        <v>264.99305877732689</v>
      </c>
      <c r="K69" s="17">
        <f>+[1]RCA!CB651</f>
        <v>266.43325086024885</v>
      </c>
      <c r="L69" s="17">
        <f>+[1]RCA!CN651</f>
        <v>263.32020759313843</v>
      </c>
      <c r="M69" s="17">
        <f>+[1]RCA!CV651</f>
        <v>259.48310944884969</v>
      </c>
    </row>
    <row r="70" spans="1:13" x14ac:dyDescent="0.3">
      <c r="A70" s="18" t="s">
        <v>23</v>
      </c>
      <c r="B70" s="17">
        <f>+[1]RCA!AC652</f>
        <v>32.942</v>
      </c>
      <c r="C70" s="17">
        <f>+[1]RCA!AD652</f>
        <v>35.027000000000001</v>
      </c>
      <c r="D70" s="17">
        <f>+[1]RCA!AE652</f>
        <v>39.097000000000001</v>
      </c>
      <c r="E70" s="17">
        <f>+[1]RCA!AF652</f>
        <v>48.746000000000002</v>
      </c>
      <c r="F70" s="17">
        <f>+[1]RCA!AJ652</f>
        <v>45.752000000000002</v>
      </c>
      <c r="G70" s="17">
        <f>+[1]RCA!AO652</f>
        <v>46.884</v>
      </c>
      <c r="H70" s="17">
        <f>+[1]RCA!AV652</f>
        <v>49.274000000000001</v>
      </c>
      <c r="I70" s="17">
        <f>+[1]RCA!BE652</f>
        <v>50.163497290063951</v>
      </c>
      <c r="J70" s="17">
        <f>+[1]RCA!BQ652</f>
        <v>49.448772986989191</v>
      </c>
      <c r="K70" s="17">
        <f>+[1]RCA!CB652</f>
        <v>50.490256930902788</v>
      </c>
      <c r="L70" s="17">
        <f>+[1]RCA!CN652</f>
        <v>50.847843418150454</v>
      </c>
      <c r="M70" s="17">
        <f>+[1]RCA!CV652</f>
        <v>51.924121817711267</v>
      </c>
    </row>
    <row r="71" spans="1:13" x14ac:dyDescent="0.3">
      <c r="A71" s="18" t="s">
        <v>24</v>
      </c>
      <c r="B71" s="17">
        <f>+[1]RCA!AC653</f>
        <v>110.99</v>
      </c>
      <c r="C71" s="17">
        <f>+[1]RCA!AD653</f>
        <v>59.652999999999999</v>
      </c>
      <c r="D71" s="17">
        <f>+[1]RCA!AE653</f>
        <v>88.695999999999998</v>
      </c>
      <c r="E71" s="17">
        <f>+[1]RCA!AF653</f>
        <v>98.884</v>
      </c>
      <c r="F71" s="17">
        <f>+[1]RCA!AJ653</f>
        <v>106.44799999999999</v>
      </c>
      <c r="G71" s="17">
        <f>+[1]RCA!AO653</f>
        <v>113.982</v>
      </c>
      <c r="H71" s="17">
        <f>+[1]RCA!AV653</f>
        <v>116.842</v>
      </c>
      <c r="I71" s="17">
        <f>+[1]RCA!BE653</f>
        <v>118.95123899755758</v>
      </c>
      <c r="J71" s="17">
        <f>+[1]RCA!BQ653</f>
        <v>112.50643408990119</v>
      </c>
      <c r="K71" s="17">
        <f>+[1]RCA!CB653</f>
        <v>112.15124254332711</v>
      </c>
      <c r="L71" s="17">
        <f>+[1]RCA!CN653</f>
        <v>107.94552982367135</v>
      </c>
      <c r="M71" s="17">
        <f>+[1]RCA!CV653</f>
        <v>106.79183117200867</v>
      </c>
    </row>
    <row r="72" spans="1:13" x14ac:dyDescent="0.3">
      <c r="A72" s="18" t="s">
        <v>25</v>
      </c>
      <c r="B72" s="17">
        <f>+[1]RCA!AC654</f>
        <v>92.622999999999962</v>
      </c>
      <c r="C72" s="17">
        <f>+[1]RCA!AD654</f>
        <v>87.323000000000022</v>
      </c>
      <c r="D72" s="17">
        <f>+[1]RCA!AE654</f>
        <v>88.02</v>
      </c>
      <c r="E72" s="17">
        <f>+[1]RCA!AF654</f>
        <v>86.711000000000013</v>
      </c>
      <c r="F72" s="17">
        <f>+[1]RCA!AJ654</f>
        <v>93.610000000000014</v>
      </c>
      <c r="G72" s="17">
        <f>+[1]RCA!AO654</f>
        <v>99.719000000000008</v>
      </c>
      <c r="H72" s="17">
        <f>+[1]RCA!AV654</f>
        <v>107.65600000000002</v>
      </c>
      <c r="I72" s="17">
        <f>+[1]RCA!BE654</f>
        <v>109.59941275843498</v>
      </c>
      <c r="J72" s="17">
        <f>+[1]RCA!BQ654</f>
        <v>103.03785170043651</v>
      </c>
      <c r="K72" s="17">
        <f>+[1]RCA!CB654</f>
        <v>103.79175138601896</v>
      </c>
      <c r="L72" s="17">
        <f>+[1]RCA!CN654</f>
        <v>104.52683435131664</v>
      </c>
      <c r="M72" s="17">
        <f>+[1]RCA!CV654</f>
        <v>100.76715645912974</v>
      </c>
    </row>
    <row r="73" spans="1:13" x14ac:dyDescent="0.3">
      <c r="A73" s="18" t="s">
        <v>26</v>
      </c>
      <c r="B73" s="17">
        <f>+[1]RCA!AC655</f>
        <v>104.251</v>
      </c>
      <c r="C73" s="17">
        <f>+[1]RCA!AD655</f>
        <v>96.672000000000011</v>
      </c>
      <c r="D73" s="17">
        <f>+[1]RCA!AE655</f>
        <v>77.088999999999984</v>
      </c>
      <c r="E73" s="17">
        <f>+[1]RCA!AF655</f>
        <v>73.048000000000002</v>
      </c>
      <c r="F73" s="17">
        <f>+[1]RCA!AJ655</f>
        <v>73.63</v>
      </c>
      <c r="G73" s="17">
        <f>+[1]RCA!AO655</f>
        <v>78.289000000000001</v>
      </c>
      <c r="H73" s="17">
        <f>+[1]RCA!AV655</f>
        <v>79.48299999999999</v>
      </c>
      <c r="I73" s="17">
        <f>+[1]RCA!BE655</f>
        <v>92.476224237041421</v>
      </c>
      <c r="J73" s="17">
        <f>+[1]RCA!BQ655</f>
        <v>113.8490011365225</v>
      </c>
      <c r="K73" s="17">
        <f>+[1]RCA!CB655</f>
        <v>105.64725206956832</v>
      </c>
      <c r="L73" s="17">
        <f>+[1]RCA!CN655</f>
        <v>103.15078372404017</v>
      </c>
      <c r="M73" s="17">
        <f>+[1]RCA!CV655</f>
        <v>100.65740976665884</v>
      </c>
    </row>
    <row r="74" spans="1:13" x14ac:dyDescent="0.3">
      <c r="A74" s="13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1:13" x14ac:dyDescent="0.3">
      <c r="A75" s="18" t="s">
        <v>27</v>
      </c>
      <c r="B75" s="17">
        <f>+[1]RCA!AC657</f>
        <v>921.80799999999988</v>
      </c>
      <c r="C75" s="17">
        <f>+[1]RCA!AD657</f>
        <v>598.39600000000007</v>
      </c>
      <c r="D75" s="17">
        <f>+[1]RCA!AE657</f>
        <v>592.35300000000007</v>
      </c>
      <c r="E75" s="17">
        <f>+[1]RCA!AF657</f>
        <v>620.12800000000004</v>
      </c>
      <c r="F75" s="17">
        <f>+[1]RCA!AJ657</f>
        <v>645.53500000000008</v>
      </c>
      <c r="G75" s="17">
        <f>+[1]RCA!AO657</f>
        <v>673.3599999999999</v>
      </c>
      <c r="H75" s="17">
        <f>+[1]RCA!AV657</f>
        <v>697.36799999999994</v>
      </c>
      <c r="I75" s="17">
        <f>+[1]RCA!BE657</f>
        <v>718.64154548016768</v>
      </c>
      <c r="J75" s="17">
        <f>+[1]RCA!BQ657</f>
        <v>725.38250678133159</v>
      </c>
      <c r="K75" s="17">
        <f>+[1]RCA!CB657</f>
        <v>728.5896683315267</v>
      </c>
      <c r="L75" s="17">
        <f>+[1]RCA!CN657</f>
        <v>735.72166952086172</v>
      </c>
      <c r="M75" s="17">
        <f>+[1]RCA!CV657</f>
        <v>744.71390384925155</v>
      </c>
    </row>
    <row r="76" spans="1:13" x14ac:dyDescent="0.3">
      <c r="A76" s="13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13" x14ac:dyDescent="0.3">
      <c r="A77" s="18" t="s">
        <v>28</v>
      </c>
      <c r="B77" s="17">
        <f>+[1]RCA!AC659</f>
        <v>59.424999999999997</v>
      </c>
      <c r="C77" s="17">
        <f>+[1]RCA!AD659</f>
        <v>25.751999999999999</v>
      </c>
      <c r="D77" s="17">
        <f>+[1]RCA!AE659</f>
        <v>32.301000000000002</v>
      </c>
      <c r="E77" s="17">
        <f>+[1]RCA!AF659</f>
        <v>31.619</v>
      </c>
      <c r="F77" s="17">
        <f>+[1]RCA!AJ659</f>
        <v>37.171999999999997</v>
      </c>
      <c r="G77" s="17">
        <f>+[1]RCA!AO659</f>
        <v>40.255000000000003</v>
      </c>
      <c r="H77" s="17">
        <f>+[1]RCA!AV659</f>
        <v>43.287999999999997</v>
      </c>
      <c r="I77" s="17">
        <f>+[1]RCA!BE659</f>
        <v>42.760396503210551</v>
      </c>
      <c r="J77" s="17">
        <f>+[1]RCA!BQ659</f>
        <v>40.847714889621052</v>
      </c>
      <c r="K77" s="17">
        <f>+[1]RCA!CB659</f>
        <v>46.002256138483624</v>
      </c>
      <c r="L77" s="17">
        <f>+[1]RCA!CN659</f>
        <v>40.273127267032308</v>
      </c>
      <c r="M77" s="17">
        <f>+[1]RCA!CV659</f>
        <v>39.480912843389611</v>
      </c>
    </row>
    <row r="78" spans="1:13" x14ac:dyDescent="0.3">
      <c r="A78" s="18" t="s">
        <v>29</v>
      </c>
      <c r="B78" s="17">
        <f>+[1]RCA!AC660</f>
        <v>44.622463012171295</v>
      </c>
      <c r="C78" s="17">
        <f>+[1]RCA!AD660</f>
        <v>19.320892018174995</v>
      </c>
      <c r="D78" s="17">
        <f>+[1]RCA!AE660</f>
        <v>25.363657178151854</v>
      </c>
      <c r="E78" s="17">
        <f>+[1]RCA!AF660</f>
        <v>25.358191000601138</v>
      </c>
      <c r="F78" s="17">
        <f>+[1]RCA!AJ660</f>
        <v>31.600513857417848</v>
      </c>
      <c r="G78" s="17">
        <f>+[1]RCA!AO660</f>
        <v>34.657637243101092</v>
      </c>
      <c r="H78" s="17">
        <f>+[1]RCA!AV660</f>
        <v>37.690637243101087</v>
      </c>
      <c r="I78" s="17">
        <f>+[1]RCA!BE660</f>
        <v>37.231255612956872</v>
      </c>
      <c r="J78" s="17">
        <f>+[1]RCA!BQ660</f>
        <v>35.565893645220989</v>
      </c>
      <c r="K78" s="17">
        <f>+[1]RCA!CB660</f>
        <v>40.053925995190504</v>
      </c>
      <c r="L78" s="17">
        <f>+[1]RCA!CN660</f>
        <v>35.065603180256836</v>
      </c>
      <c r="M78" s="17">
        <f>+[1]RCA!CV660</f>
        <v>34.375826187550558</v>
      </c>
    </row>
    <row r="79" spans="1:13" x14ac:dyDescent="0.3">
      <c r="A79" s="18" t="s">
        <v>30</v>
      </c>
      <c r="B79" s="17">
        <f>+[1]RCA!AC661</f>
        <v>14.802536987828706</v>
      </c>
      <c r="C79" s="17">
        <f>+[1]RCA!AD661</f>
        <v>6.4311079818250052</v>
      </c>
      <c r="D79" s="17">
        <f>+[1]RCA!AE661</f>
        <v>6.9373428218481488</v>
      </c>
      <c r="E79" s="17">
        <f>+[1]RCA!AF661</f>
        <v>6.2608089993988596</v>
      </c>
      <c r="F79" s="17">
        <f>+[1]RCA!AJ661</f>
        <v>5.571486142582148</v>
      </c>
      <c r="G79" s="17">
        <f>+[1]RCA!AO661</f>
        <v>5.5973627568989102</v>
      </c>
      <c r="H79" s="17">
        <f>+[1]RCA!AV661</f>
        <v>5.5973627568989102</v>
      </c>
      <c r="I79" s="17">
        <f>+[1]RCA!BE661</f>
        <v>5.5291408902536761</v>
      </c>
      <c r="J79" s="17">
        <f>+[1]RCA!BQ661</f>
        <v>5.2818212444000645</v>
      </c>
      <c r="K79" s="17">
        <f>+[1]RCA!CB661</f>
        <v>5.948330143293119</v>
      </c>
      <c r="L79" s="17">
        <f>+[1]RCA!CN661</f>
        <v>5.2075240867754724</v>
      </c>
      <c r="M79" s="17">
        <f>+[1]RCA!CV661</f>
        <v>5.1050866558390524</v>
      </c>
    </row>
    <row r="80" spans="1:13" x14ac:dyDescent="0.3">
      <c r="A80" s="13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</row>
    <row r="81" spans="1:13" ht="15" thickBot="1" x14ac:dyDescent="0.35">
      <c r="A81" s="18" t="s">
        <v>34</v>
      </c>
      <c r="B81" s="17">
        <f>+[1]RCA!AC663</f>
        <v>981.23299999999983</v>
      </c>
      <c r="C81" s="17">
        <f>+[1]RCA!AD663</f>
        <v>624.14800000000002</v>
      </c>
      <c r="D81" s="17">
        <f>+[1]RCA!AE663</f>
        <v>624.65400000000011</v>
      </c>
      <c r="E81" s="17">
        <f>+[1]RCA!AF663</f>
        <v>651.74700000000007</v>
      </c>
      <c r="F81" s="17">
        <f>+[1]RCA!AJ663</f>
        <v>682.70700000000011</v>
      </c>
      <c r="G81" s="17">
        <f>+[1]RCA!AO663</f>
        <v>713.6149999999999</v>
      </c>
      <c r="H81" s="17">
        <f>+[1]RCA!AV663</f>
        <v>740.65599999999995</v>
      </c>
      <c r="I81" s="17">
        <f>+[1]RCA!BE663</f>
        <v>761.40194198337826</v>
      </c>
      <c r="J81" s="17">
        <f>+[1]RCA!BQ663</f>
        <v>766.23022167095269</v>
      </c>
      <c r="K81" s="17">
        <f>+[1]RCA!CB663</f>
        <v>774.59192447001033</v>
      </c>
      <c r="L81" s="17">
        <f>+[1]RCA!CN663</f>
        <v>775.99479678789407</v>
      </c>
      <c r="M81" s="17">
        <f>+[1]RCA!CV663</f>
        <v>784.19481669264121</v>
      </c>
    </row>
    <row r="82" spans="1:13" ht="15" thickTop="1" x14ac:dyDescent="0.3">
      <c r="A82" s="22" t="s">
        <v>58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1:13" x14ac:dyDescent="0.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x14ac:dyDescent="0.3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8" x14ac:dyDescent="0.35">
      <c r="A85" s="13"/>
      <c r="B85" s="16"/>
      <c r="C85" s="16"/>
      <c r="D85" s="37" t="s">
        <v>61</v>
      </c>
      <c r="E85" s="16"/>
      <c r="F85" s="16"/>
      <c r="G85" s="16"/>
      <c r="H85" s="16"/>
      <c r="I85" s="16"/>
      <c r="J85" s="16"/>
      <c r="K85" s="16"/>
      <c r="L85" s="16"/>
      <c r="M85" s="16"/>
    </row>
    <row r="86" spans="1:13" x14ac:dyDescent="0.3">
      <c r="A86" s="13"/>
      <c r="B86" s="16"/>
      <c r="C86" s="16"/>
      <c r="D86" s="11" t="s">
        <v>62</v>
      </c>
      <c r="E86" s="16"/>
      <c r="F86" s="16"/>
      <c r="G86" s="16"/>
      <c r="H86" s="16"/>
      <c r="I86" s="16"/>
      <c r="J86" s="16"/>
      <c r="K86" s="16"/>
      <c r="L86" s="16"/>
      <c r="M86" s="16"/>
    </row>
    <row r="87" spans="1:13" ht="15" thickBot="1" x14ac:dyDescent="0.35">
      <c r="A87" s="13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ht="15" thickTop="1" x14ac:dyDescent="0.3">
      <c r="A88" s="3"/>
      <c r="B88" s="4">
        <f t="shared" ref="B88:M88" si="1">+B5</f>
        <v>2012</v>
      </c>
      <c r="C88" s="4">
        <f t="shared" si="1"/>
        <v>2013</v>
      </c>
      <c r="D88" s="4">
        <f t="shared" si="1"/>
        <v>2014</v>
      </c>
      <c r="E88" s="4">
        <f t="shared" si="1"/>
        <v>2015</v>
      </c>
      <c r="F88" s="4">
        <f t="shared" si="1"/>
        <v>2016</v>
      </c>
      <c r="G88" s="4">
        <f t="shared" si="1"/>
        <v>2017</v>
      </c>
      <c r="H88" s="4">
        <f t="shared" si="1"/>
        <v>2018</v>
      </c>
      <c r="I88" s="4">
        <f t="shared" si="1"/>
        <v>2019</v>
      </c>
      <c r="J88" s="4">
        <f t="shared" si="1"/>
        <v>2020</v>
      </c>
      <c r="K88" s="4">
        <f t="shared" si="1"/>
        <v>2021</v>
      </c>
      <c r="L88" s="4">
        <f t="shared" si="1"/>
        <v>2022</v>
      </c>
      <c r="M88" s="4">
        <f t="shared" si="1"/>
        <v>2023</v>
      </c>
    </row>
    <row r="89" spans="1:13" ht="15" thickBot="1" x14ac:dyDescent="0.35">
      <c r="A89" s="5"/>
      <c r="B89" s="7" t="str">
        <f>+B6</f>
        <v/>
      </c>
      <c r="C89" s="7"/>
      <c r="D89" s="7"/>
      <c r="E89" s="7"/>
      <c r="F89" s="7"/>
      <c r="G89" s="7"/>
      <c r="H89" s="7"/>
      <c r="I89" s="7"/>
      <c r="J89" s="7" t="str">
        <f>+J6</f>
        <v>Estim.</v>
      </c>
      <c r="K89" s="7" t="str">
        <f>+K6</f>
        <v>Estim.</v>
      </c>
      <c r="L89" s="7" t="str">
        <f>+L6</f>
        <v>Estim.</v>
      </c>
      <c r="M89" s="7" t="str">
        <f>+M6</f>
        <v>Màj</v>
      </c>
    </row>
    <row r="90" spans="1:13" ht="15" thickTop="1" x14ac:dyDescent="0.3">
      <c r="A90" s="13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</row>
    <row r="91" spans="1:13" x14ac:dyDescent="0.3">
      <c r="A91" s="18" t="s">
        <v>1</v>
      </c>
      <c r="B91" s="27">
        <f>+[1]RCA!AC724</f>
        <v>3.4336734290033671E-2</v>
      </c>
      <c r="C91" s="27">
        <f>+[1]RCA!AD724</f>
        <v>-0.4613379248772399</v>
      </c>
      <c r="D91" s="27">
        <f>+[1]RCA!AE724</f>
        <v>-2.9743949159204267E-2</v>
      </c>
      <c r="E91" s="27">
        <f>+[1]RCA!AF724</f>
        <v>-3.138299949240564E-3</v>
      </c>
      <c r="F91" s="27">
        <f>+[1]RCA!AJ724</f>
        <v>4.9053832407158236E-2</v>
      </c>
      <c r="G91" s="27">
        <f>+[1]RCA!AO724</f>
        <v>3.3164694022327433E-2</v>
      </c>
      <c r="H91" s="27">
        <f>+[1]RCA!AV724</f>
        <v>3.4855671500203189E-2</v>
      </c>
      <c r="I91" s="27">
        <f>+[1]RCA!BE724</f>
        <v>-2.8661807176333085E-3</v>
      </c>
      <c r="J91" s="27">
        <f>+[1]RCA!BQ724</f>
        <v>3.0443938717521862E-2</v>
      </c>
      <c r="K91" s="27">
        <f>+[1]RCA!CB724</f>
        <v>4.968692175338351E-2</v>
      </c>
      <c r="L91" s="27">
        <f>+[1]RCA!CN724</f>
        <v>7.9378107580162865E-2</v>
      </c>
      <c r="M91" s="27">
        <f>+[1]RCA!CV724</f>
        <v>5.4992743325240089E-2</v>
      </c>
    </row>
    <row r="92" spans="1:13" x14ac:dyDescent="0.3">
      <c r="A92" s="18" t="s">
        <v>2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</row>
    <row r="93" spans="1:13" x14ac:dyDescent="0.3">
      <c r="A93" s="18" t="s">
        <v>3</v>
      </c>
      <c r="B93" s="27">
        <v>4.8827982752748265E-2</v>
      </c>
      <c r="C93" s="27">
        <v>4.8827982752748265E-2</v>
      </c>
      <c r="D93" s="27">
        <v>4.8827982752748265E-2</v>
      </c>
      <c r="E93" s="27">
        <v>4.8827982752748265E-2</v>
      </c>
      <c r="F93" s="27">
        <v>4.8827982752748265E-2</v>
      </c>
      <c r="G93" s="27">
        <v>4.8827982752748265E-2</v>
      </c>
      <c r="H93" s="27">
        <v>4.8827982752748265E-2</v>
      </c>
      <c r="I93" s="27">
        <v>4.8827982752748265E-2</v>
      </c>
      <c r="J93" s="27">
        <v>4.8827982752748265E-2</v>
      </c>
      <c r="K93" s="27">
        <v>4.8827982752748265E-2</v>
      </c>
      <c r="L93" s="27">
        <v>4.8827982752748265E-2</v>
      </c>
      <c r="M93" s="27">
        <v>4.8827982752748265E-2</v>
      </c>
    </row>
    <row r="94" spans="1:13" x14ac:dyDescent="0.3">
      <c r="A94" s="18" t="s">
        <v>4</v>
      </c>
      <c r="B94" s="27">
        <v>3.5253333459677787E-2</v>
      </c>
      <c r="C94" s="27">
        <v>3.5253333459677787E-2</v>
      </c>
      <c r="D94" s="27">
        <v>3.5253333459677787E-2</v>
      </c>
      <c r="E94" s="27">
        <v>3.5253333459677787E-2</v>
      </c>
      <c r="F94" s="27">
        <v>3.5253333459677787E-2</v>
      </c>
      <c r="G94" s="27">
        <v>3.5253333459677787E-2</v>
      </c>
      <c r="H94" s="27">
        <v>3.5253333459677787E-2</v>
      </c>
      <c r="I94" s="27">
        <v>3.5253333459677787E-2</v>
      </c>
      <c r="J94" s="27">
        <v>3.5253333459677787E-2</v>
      </c>
      <c r="K94" s="27">
        <v>3.5253333459677787E-2</v>
      </c>
      <c r="L94" s="27">
        <v>3.5253333459677787E-2</v>
      </c>
      <c r="M94" s="27">
        <v>3.5253333459677787E-2</v>
      </c>
    </row>
    <row r="95" spans="1:13" x14ac:dyDescent="0.3">
      <c r="A95" s="18" t="s">
        <v>5</v>
      </c>
      <c r="B95" s="27">
        <v>8.2286118371575165E-2</v>
      </c>
      <c r="C95" s="27">
        <v>8.2286118371575165E-2</v>
      </c>
      <c r="D95" s="27">
        <v>8.2286118371575165E-2</v>
      </c>
      <c r="E95" s="27">
        <v>8.2286118371575165E-2</v>
      </c>
      <c r="F95" s="27">
        <v>8.2286118371575165E-2</v>
      </c>
      <c r="G95" s="27">
        <v>8.2286118371575165E-2</v>
      </c>
      <c r="H95" s="27">
        <v>8.2286118371575165E-2</v>
      </c>
      <c r="I95" s="27">
        <v>8.2286118371575165E-2</v>
      </c>
      <c r="J95" s="27">
        <v>8.2286118371575165E-2</v>
      </c>
      <c r="K95" s="27">
        <v>8.2286118371575165E-2</v>
      </c>
      <c r="L95" s="27">
        <v>8.2286118371575165E-2</v>
      </c>
      <c r="M95" s="27">
        <v>8.2286118371575165E-2</v>
      </c>
    </row>
    <row r="96" spans="1:13" x14ac:dyDescent="0.3">
      <c r="A96" s="18" t="s">
        <v>6</v>
      </c>
      <c r="B96" s="27">
        <v>3.6381180671923218E-2</v>
      </c>
      <c r="C96" s="27">
        <v>3.6381180671923218E-2</v>
      </c>
      <c r="D96" s="27">
        <v>3.6381180671923218E-2</v>
      </c>
      <c r="E96" s="27">
        <v>3.6381180671923218E-2</v>
      </c>
      <c r="F96" s="27">
        <v>3.6381180671923218E-2</v>
      </c>
      <c r="G96" s="27">
        <v>3.6381180671923218E-2</v>
      </c>
      <c r="H96" s="27">
        <v>3.6381180671923218E-2</v>
      </c>
      <c r="I96" s="27">
        <v>3.6381180671923218E-2</v>
      </c>
      <c r="J96" s="27">
        <v>3.6381180671923218E-2</v>
      </c>
      <c r="K96" s="27">
        <v>3.6381180671923218E-2</v>
      </c>
      <c r="L96" s="27">
        <v>3.6381180671923218E-2</v>
      </c>
      <c r="M96" s="27">
        <v>3.6381180671923218E-2</v>
      </c>
    </row>
    <row r="97" spans="1:13" x14ac:dyDescent="0.3">
      <c r="A97" s="20" t="s">
        <v>7</v>
      </c>
      <c r="B97" s="27">
        <v>2.4999999999999876E-2</v>
      </c>
      <c r="C97" s="27">
        <v>2.4999999999999876E-2</v>
      </c>
      <c r="D97" s="27">
        <v>2.4999999999999876E-2</v>
      </c>
      <c r="E97" s="27">
        <v>2.4999999999999876E-2</v>
      </c>
      <c r="F97" s="27">
        <v>2.4999999999999876E-2</v>
      </c>
      <c r="G97" s="27">
        <v>2.4999999999999876E-2</v>
      </c>
      <c r="H97" s="27">
        <v>2.4999999999999876E-2</v>
      </c>
      <c r="I97" s="27">
        <v>2.4999999999999876E-2</v>
      </c>
      <c r="J97" s="27">
        <v>2.4999999999999876E-2</v>
      </c>
      <c r="K97" s="27">
        <v>2.4999999999999876E-2</v>
      </c>
      <c r="L97" s="27">
        <v>2.4999999999999876E-2</v>
      </c>
      <c r="M97" s="27">
        <v>2.4999999999999876E-2</v>
      </c>
    </row>
    <row r="98" spans="1:13" x14ac:dyDescent="0.3">
      <c r="A98" s="18" t="s">
        <v>8</v>
      </c>
      <c r="B98" s="27">
        <v>2.4999999999999876E-2</v>
      </c>
      <c r="C98" s="27">
        <v>2.4999999999999876E-2</v>
      </c>
      <c r="D98" s="27">
        <v>2.4999999999999876E-2</v>
      </c>
      <c r="E98" s="27">
        <v>2.4999999999999876E-2</v>
      </c>
      <c r="F98" s="27">
        <v>2.4999999999999876E-2</v>
      </c>
      <c r="G98" s="27">
        <v>2.4999999999999876E-2</v>
      </c>
      <c r="H98" s="27">
        <v>2.4999999999999876E-2</v>
      </c>
      <c r="I98" s="27">
        <v>2.4999999999999876E-2</v>
      </c>
      <c r="J98" s="27">
        <v>2.4999999999999876E-2</v>
      </c>
      <c r="K98" s="27">
        <v>2.4999999999999876E-2</v>
      </c>
      <c r="L98" s="27">
        <v>2.4999999999999876E-2</v>
      </c>
      <c r="M98" s="27">
        <v>2.4999999999999876E-2</v>
      </c>
    </row>
    <row r="99" spans="1:13" x14ac:dyDescent="0.3">
      <c r="A99" s="18" t="s">
        <v>9</v>
      </c>
      <c r="B99" s="27">
        <v>2.499999999999988E-2</v>
      </c>
      <c r="C99" s="27">
        <v>2.499999999999988E-2</v>
      </c>
      <c r="D99" s="27">
        <v>2.499999999999988E-2</v>
      </c>
      <c r="E99" s="27">
        <v>2.499999999999988E-2</v>
      </c>
      <c r="F99" s="27">
        <v>2.499999999999988E-2</v>
      </c>
      <c r="G99" s="27">
        <v>2.499999999999988E-2</v>
      </c>
      <c r="H99" s="27">
        <v>2.499999999999988E-2</v>
      </c>
      <c r="I99" s="27">
        <v>2.499999999999988E-2</v>
      </c>
      <c r="J99" s="27">
        <v>2.499999999999988E-2</v>
      </c>
      <c r="K99" s="27">
        <v>2.499999999999988E-2</v>
      </c>
      <c r="L99" s="27">
        <v>2.499999999999988E-2</v>
      </c>
      <c r="M99" s="27">
        <v>2.499999999999988E-2</v>
      </c>
    </row>
    <row r="100" spans="1:13" x14ac:dyDescent="0.3">
      <c r="A100" s="13" t="s">
        <v>10</v>
      </c>
      <c r="B100" s="27">
        <v>6.8486845414157033E-2</v>
      </c>
      <c r="C100" s="27">
        <v>6.8486845414157033E-2</v>
      </c>
      <c r="D100" s="27">
        <v>6.8486845414157033E-2</v>
      </c>
      <c r="E100" s="27">
        <v>6.8486845414157033E-2</v>
      </c>
      <c r="F100" s="27">
        <v>6.8486845414157033E-2</v>
      </c>
      <c r="G100" s="27">
        <v>6.8486845414157033E-2</v>
      </c>
      <c r="H100" s="27">
        <v>6.8486845414157033E-2</v>
      </c>
      <c r="I100" s="27">
        <v>6.8486845414157033E-2</v>
      </c>
      <c r="J100" s="27">
        <v>6.8486845414157033E-2</v>
      </c>
      <c r="K100" s="27">
        <v>6.8486845414157033E-2</v>
      </c>
      <c r="L100" s="27">
        <v>6.8486845414157033E-2</v>
      </c>
      <c r="M100" s="27">
        <v>6.8486845414157033E-2</v>
      </c>
    </row>
    <row r="101" spans="1:13" x14ac:dyDescent="0.3">
      <c r="A101" s="18" t="s">
        <v>12</v>
      </c>
      <c r="B101" s="27">
        <v>7.0283474068942239E-2</v>
      </c>
      <c r="C101" s="27">
        <v>7.0283474068942239E-2</v>
      </c>
      <c r="D101" s="27">
        <v>7.0283474068942239E-2</v>
      </c>
      <c r="E101" s="27">
        <v>7.0283474068942239E-2</v>
      </c>
      <c r="F101" s="27">
        <v>7.0283474068942239E-2</v>
      </c>
      <c r="G101" s="27">
        <v>7.0283474068942239E-2</v>
      </c>
      <c r="H101" s="27">
        <v>7.0283474068942239E-2</v>
      </c>
      <c r="I101" s="27">
        <v>7.0283474068942239E-2</v>
      </c>
      <c r="J101" s="27">
        <v>7.0283474068942239E-2</v>
      </c>
      <c r="K101" s="27">
        <v>7.0283474068942239E-2</v>
      </c>
      <c r="L101" s="27">
        <v>7.0283474068942239E-2</v>
      </c>
      <c r="M101" s="27">
        <v>7.0283474068942239E-2</v>
      </c>
    </row>
    <row r="102" spans="1:13" x14ac:dyDescent="0.3">
      <c r="A102" s="18" t="s">
        <v>13</v>
      </c>
      <c r="B102" s="27">
        <v>4.4732360155889335E-2</v>
      </c>
      <c r="C102" s="27">
        <v>4.4732360155889335E-2</v>
      </c>
      <c r="D102" s="27">
        <v>4.4732360155889335E-2</v>
      </c>
      <c r="E102" s="27">
        <v>4.4732360155889335E-2</v>
      </c>
      <c r="F102" s="27">
        <v>4.4732360155889335E-2</v>
      </c>
      <c r="G102" s="27">
        <v>4.4732360155889335E-2</v>
      </c>
      <c r="H102" s="27">
        <v>4.4732360155889335E-2</v>
      </c>
      <c r="I102" s="27">
        <v>4.4732360155889335E-2</v>
      </c>
      <c r="J102" s="27">
        <v>4.4732360155889335E-2</v>
      </c>
      <c r="K102" s="27">
        <v>4.4732360155889335E-2</v>
      </c>
      <c r="L102" s="27">
        <v>4.4732360155889335E-2</v>
      </c>
      <c r="M102" s="27">
        <v>4.4732360155889335E-2</v>
      </c>
    </row>
    <row r="103" spans="1:13" x14ac:dyDescent="0.3">
      <c r="A103" s="18" t="s">
        <v>14</v>
      </c>
      <c r="B103" s="27">
        <v>0.57806592036115123</v>
      </c>
      <c r="C103" s="27">
        <v>0.57806592036115123</v>
      </c>
      <c r="D103" s="27">
        <v>0.57806592036115123</v>
      </c>
      <c r="E103" s="27">
        <v>0.57806592036115123</v>
      </c>
      <c r="F103" s="27">
        <v>0.57806592036115123</v>
      </c>
      <c r="G103" s="27">
        <v>0.57806592036115123</v>
      </c>
      <c r="H103" s="27">
        <v>0.57806592036115123</v>
      </c>
      <c r="I103" s="27">
        <v>0.57806592036115123</v>
      </c>
      <c r="J103" s="27">
        <v>0.57806592036115123</v>
      </c>
      <c r="K103" s="27">
        <v>0.57806592036115123</v>
      </c>
      <c r="L103" s="27">
        <v>0.57806592036115123</v>
      </c>
      <c r="M103" s="27">
        <v>0.57806592036115123</v>
      </c>
    </row>
    <row r="104" spans="1:13" x14ac:dyDescent="0.3">
      <c r="A104" s="13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</row>
    <row r="105" spans="1:13" x14ac:dyDescent="0.3">
      <c r="A105" s="18" t="s">
        <v>15</v>
      </c>
      <c r="B105" s="27">
        <v>4.2456812165164559E-2</v>
      </c>
      <c r="C105" s="27">
        <v>4.2456812165164559E-2</v>
      </c>
      <c r="D105" s="27">
        <v>4.2456812165164559E-2</v>
      </c>
      <c r="E105" s="27">
        <v>4.2456812165164559E-2</v>
      </c>
      <c r="F105" s="27">
        <v>4.2456812165164559E-2</v>
      </c>
      <c r="G105" s="27">
        <v>4.2456812165164559E-2</v>
      </c>
      <c r="H105" s="27">
        <v>4.2456812165164559E-2</v>
      </c>
      <c r="I105" s="27">
        <v>4.2456812165164559E-2</v>
      </c>
      <c r="J105" s="27">
        <v>4.2456812165164559E-2</v>
      </c>
      <c r="K105" s="27">
        <v>4.2456812165164559E-2</v>
      </c>
      <c r="L105" s="27">
        <v>4.2456812165164559E-2</v>
      </c>
      <c r="M105" s="27">
        <v>4.2456812165164559E-2</v>
      </c>
    </row>
    <row r="106" spans="1:13" x14ac:dyDescent="0.3">
      <c r="A106" s="18" t="s">
        <v>16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</row>
    <row r="107" spans="1:13" x14ac:dyDescent="0.3">
      <c r="A107" s="18" t="s">
        <v>17</v>
      </c>
      <c r="B107" s="27">
        <v>2.0319057785806321E-2</v>
      </c>
      <c r="C107" s="27">
        <v>2.0319057785806321E-2</v>
      </c>
      <c r="D107" s="27">
        <v>2.0319057785806321E-2</v>
      </c>
      <c r="E107" s="27">
        <v>2.0319057785806321E-2</v>
      </c>
      <c r="F107" s="27">
        <v>2.0319057785806321E-2</v>
      </c>
      <c r="G107" s="27">
        <v>2.0319057785806321E-2</v>
      </c>
      <c r="H107" s="27">
        <v>2.0319057785806321E-2</v>
      </c>
      <c r="I107" s="27">
        <v>2.0319057785806321E-2</v>
      </c>
      <c r="J107" s="27">
        <v>2.0319057785806321E-2</v>
      </c>
      <c r="K107" s="27">
        <v>2.0319057785806321E-2</v>
      </c>
      <c r="L107" s="27">
        <v>2.0319057785806321E-2</v>
      </c>
      <c r="M107" s="27">
        <v>2.0319057785806321E-2</v>
      </c>
    </row>
    <row r="108" spans="1:13" x14ac:dyDescent="0.3">
      <c r="A108" s="18" t="s">
        <v>18</v>
      </c>
      <c r="B108" s="27">
        <v>-0.13695539744418173</v>
      </c>
      <c r="C108" s="27">
        <v>-0.13695539744418173</v>
      </c>
      <c r="D108" s="27">
        <v>-0.13695539744418173</v>
      </c>
      <c r="E108" s="27">
        <v>-0.13695539744418173</v>
      </c>
      <c r="F108" s="27">
        <v>-0.13695539744418173</v>
      </c>
      <c r="G108" s="27">
        <v>-0.13695539744418173</v>
      </c>
      <c r="H108" s="27">
        <v>-0.13695539744418173</v>
      </c>
      <c r="I108" s="27">
        <v>-0.13695539744418173</v>
      </c>
      <c r="J108" s="27">
        <v>-0.13695539744418173</v>
      </c>
      <c r="K108" s="27">
        <v>-0.13695539744418173</v>
      </c>
      <c r="L108" s="27">
        <v>-0.13695539744418173</v>
      </c>
      <c r="M108" s="27">
        <v>-0.13695539744418173</v>
      </c>
    </row>
    <row r="109" spans="1:13" x14ac:dyDescent="0.3">
      <c r="A109" s="18" t="s">
        <v>19</v>
      </c>
      <c r="B109" s="27">
        <v>0.52289128352666447</v>
      </c>
      <c r="C109" s="27">
        <v>0.52289128352666447</v>
      </c>
      <c r="D109" s="27">
        <v>0.52289128352666447</v>
      </c>
      <c r="E109" s="27">
        <v>0.52289128352666447</v>
      </c>
      <c r="F109" s="27">
        <v>0.52289128352666447</v>
      </c>
      <c r="G109" s="27">
        <v>0.52289128352666447</v>
      </c>
      <c r="H109" s="27">
        <v>0.52289128352666447</v>
      </c>
      <c r="I109" s="27">
        <v>0.52289128352666447</v>
      </c>
      <c r="J109" s="27">
        <v>0.52289128352666447</v>
      </c>
      <c r="K109" s="27">
        <v>0.52289128352666447</v>
      </c>
      <c r="L109" s="27">
        <v>0.52289128352666447</v>
      </c>
      <c r="M109" s="27">
        <v>0.52289128352666447</v>
      </c>
    </row>
    <row r="110" spans="1:13" x14ac:dyDescent="0.3">
      <c r="A110" s="13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</row>
    <row r="111" spans="1:13" x14ac:dyDescent="0.3">
      <c r="A111" s="18" t="s">
        <v>20</v>
      </c>
      <c r="B111" s="27">
        <v>4.6383883818210327E-2</v>
      </c>
      <c r="C111" s="27">
        <v>4.6383883818210327E-2</v>
      </c>
      <c r="D111" s="27">
        <v>4.6383883818210327E-2</v>
      </c>
      <c r="E111" s="27">
        <v>4.6383883818210327E-2</v>
      </c>
      <c r="F111" s="27">
        <v>4.6383883818210327E-2</v>
      </c>
      <c r="G111" s="27">
        <v>4.6383883818210327E-2</v>
      </c>
      <c r="H111" s="27">
        <v>4.6383883818210327E-2</v>
      </c>
      <c r="I111" s="27">
        <v>4.6383883818210327E-2</v>
      </c>
      <c r="J111" s="27">
        <v>4.6383883818210327E-2</v>
      </c>
      <c r="K111" s="27">
        <v>4.6383883818210327E-2</v>
      </c>
      <c r="L111" s="27">
        <v>4.6383883818210327E-2</v>
      </c>
      <c r="M111" s="27">
        <v>4.6383883818210327E-2</v>
      </c>
    </row>
    <row r="112" spans="1:13" x14ac:dyDescent="0.3">
      <c r="A112" s="18" t="s">
        <v>21</v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</row>
    <row r="113" spans="1:13" x14ac:dyDescent="0.3">
      <c r="A113" s="18" t="s">
        <v>22</v>
      </c>
      <c r="B113" s="27">
        <v>2.3753985344307785E-2</v>
      </c>
      <c r="C113" s="27">
        <v>2.3753985344307785E-2</v>
      </c>
      <c r="D113" s="27">
        <v>2.3753985344307785E-2</v>
      </c>
      <c r="E113" s="27">
        <v>2.3753985344307785E-2</v>
      </c>
      <c r="F113" s="27">
        <v>2.3753985344307785E-2</v>
      </c>
      <c r="G113" s="27">
        <v>2.3753985344307785E-2</v>
      </c>
      <c r="H113" s="27">
        <v>2.3753985344307785E-2</v>
      </c>
      <c r="I113" s="27">
        <v>2.3753985344307785E-2</v>
      </c>
      <c r="J113" s="27">
        <v>2.3753985344307785E-2</v>
      </c>
      <c r="K113" s="27">
        <v>2.3753985344307785E-2</v>
      </c>
      <c r="L113" s="27">
        <v>2.3753985344307785E-2</v>
      </c>
      <c r="M113" s="27">
        <v>2.3753985344307785E-2</v>
      </c>
    </row>
    <row r="114" spans="1:13" x14ac:dyDescent="0.3">
      <c r="A114" s="18" t="s">
        <v>23</v>
      </c>
      <c r="B114" s="27">
        <v>3.6933342090412782E-2</v>
      </c>
      <c r="C114" s="27">
        <v>3.6933342090412782E-2</v>
      </c>
      <c r="D114" s="27">
        <v>3.6933342090412782E-2</v>
      </c>
      <c r="E114" s="27">
        <v>3.6933342090412782E-2</v>
      </c>
      <c r="F114" s="27">
        <v>3.6933342090412782E-2</v>
      </c>
      <c r="G114" s="27">
        <v>3.6933342090412782E-2</v>
      </c>
      <c r="H114" s="27">
        <v>3.6933342090412782E-2</v>
      </c>
      <c r="I114" s="27">
        <v>3.6933342090412782E-2</v>
      </c>
      <c r="J114" s="27">
        <v>3.6933342090412782E-2</v>
      </c>
      <c r="K114" s="27">
        <v>3.6933342090412782E-2</v>
      </c>
      <c r="L114" s="27">
        <v>3.6933342090412782E-2</v>
      </c>
      <c r="M114" s="27">
        <v>3.6933342090412782E-2</v>
      </c>
    </row>
    <row r="115" spans="1:13" x14ac:dyDescent="0.3">
      <c r="A115" s="18" t="s">
        <v>24</v>
      </c>
      <c r="B115" s="27">
        <v>3.6933342090412838E-2</v>
      </c>
      <c r="C115" s="27">
        <v>3.6933342090412838E-2</v>
      </c>
      <c r="D115" s="27">
        <v>3.6933342090412838E-2</v>
      </c>
      <c r="E115" s="27">
        <v>3.6933342090412838E-2</v>
      </c>
      <c r="F115" s="27">
        <v>3.6933342090412838E-2</v>
      </c>
      <c r="G115" s="27">
        <v>3.6933342090412838E-2</v>
      </c>
      <c r="H115" s="27">
        <v>3.6933342090412838E-2</v>
      </c>
      <c r="I115" s="27">
        <v>3.6933342090412838E-2</v>
      </c>
      <c r="J115" s="27">
        <v>3.6933342090412838E-2</v>
      </c>
      <c r="K115" s="27">
        <v>3.6933342090412838E-2</v>
      </c>
      <c r="L115" s="27">
        <v>3.6933342090412838E-2</v>
      </c>
      <c r="M115" s="27">
        <v>3.6933342090412838E-2</v>
      </c>
    </row>
    <row r="116" spans="1:13" x14ac:dyDescent="0.3">
      <c r="A116" s="18" t="s">
        <v>25</v>
      </c>
      <c r="B116" s="27">
        <v>2.0996361952261454E-3</v>
      </c>
      <c r="C116" s="27">
        <v>2.0996361952261454E-3</v>
      </c>
      <c r="D116" s="27">
        <v>2.0996361952261454E-3</v>
      </c>
      <c r="E116" s="27">
        <v>2.0996361952261454E-3</v>
      </c>
      <c r="F116" s="27">
        <v>2.0996361952261454E-3</v>
      </c>
      <c r="G116" s="27">
        <v>2.0996361952261454E-3</v>
      </c>
      <c r="H116" s="27">
        <v>2.0996361952261454E-3</v>
      </c>
      <c r="I116" s="27">
        <v>2.0996361952261454E-3</v>
      </c>
      <c r="J116" s="27">
        <v>2.0996361952261454E-3</v>
      </c>
      <c r="K116" s="27">
        <v>2.0996361952261454E-3</v>
      </c>
      <c r="L116" s="27">
        <v>2.0996361952261454E-3</v>
      </c>
      <c r="M116" s="27">
        <v>2.0996361952261454E-3</v>
      </c>
    </row>
    <row r="117" spans="1:13" x14ac:dyDescent="0.3">
      <c r="A117" s="18" t="s">
        <v>26</v>
      </c>
      <c r="B117" s="27">
        <v>0.11575973270275318</v>
      </c>
      <c r="C117" s="27">
        <v>0.11575973270275318</v>
      </c>
      <c r="D117" s="27">
        <v>0.11575973270275318</v>
      </c>
      <c r="E117" s="27">
        <v>0.11575973270275318</v>
      </c>
      <c r="F117" s="27">
        <v>0.11575973270275318</v>
      </c>
      <c r="G117" s="27">
        <v>0.11575973270275318</v>
      </c>
      <c r="H117" s="27">
        <v>0.11575973270275318</v>
      </c>
      <c r="I117" s="27">
        <v>0.11575973270275318</v>
      </c>
      <c r="J117" s="27">
        <v>0.11575973270275318</v>
      </c>
      <c r="K117" s="27">
        <v>0.11575973270275318</v>
      </c>
      <c r="L117" s="27">
        <v>0.11575973270275318</v>
      </c>
      <c r="M117" s="27">
        <v>0.11575973270275318</v>
      </c>
    </row>
    <row r="118" spans="1:13" x14ac:dyDescent="0.3">
      <c r="A118" s="13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</row>
    <row r="119" spans="1:13" x14ac:dyDescent="0.3">
      <c r="A119" s="18" t="s">
        <v>27</v>
      </c>
      <c r="B119" s="27">
        <v>4.6820056822458149E-2</v>
      </c>
      <c r="C119" s="27">
        <v>4.6820056822458149E-2</v>
      </c>
      <c r="D119" s="27">
        <v>4.6820056822458149E-2</v>
      </c>
      <c r="E119" s="27">
        <v>4.6820056822458149E-2</v>
      </c>
      <c r="F119" s="27">
        <v>4.6820056822458149E-2</v>
      </c>
      <c r="G119" s="27">
        <v>4.6820056822458149E-2</v>
      </c>
      <c r="H119" s="27">
        <v>4.6820056822458149E-2</v>
      </c>
      <c r="I119" s="27">
        <v>4.6820056822458149E-2</v>
      </c>
      <c r="J119" s="27">
        <v>4.6820056822458149E-2</v>
      </c>
      <c r="K119" s="27">
        <v>4.6820056822458149E-2</v>
      </c>
      <c r="L119" s="27">
        <v>4.6820056822458149E-2</v>
      </c>
      <c r="M119" s="27">
        <v>4.6820056822458149E-2</v>
      </c>
    </row>
    <row r="120" spans="1:13" x14ac:dyDescent="0.3">
      <c r="A120" s="13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</row>
    <row r="121" spans="1:13" x14ac:dyDescent="0.3">
      <c r="A121" s="18" t="s">
        <v>28</v>
      </c>
      <c r="B121" s="27">
        <v>4.6748305301189674E-2</v>
      </c>
      <c r="C121" s="27">
        <v>4.6748305301189674E-2</v>
      </c>
      <c r="D121" s="27">
        <v>4.6748305301189674E-2</v>
      </c>
      <c r="E121" s="27">
        <v>4.6748305301189674E-2</v>
      </c>
      <c r="F121" s="27">
        <v>4.6748305301189674E-2</v>
      </c>
      <c r="G121" s="27">
        <v>4.6748305301189674E-2</v>
      </c>
      <c r="H121" s="27">
        <v>4.6748305301189674E-2</v>
      </c>
      <c r="I121" s="27">
        <v>4.6748305301189674E-2</v>
      </c>
      <c r="J121" s="27">
        <v>4.6748305301189674E-2</v>
      </c>
      <c r="K121" s="27">
        <v>4.6748305301189674E-2</v>
      </c>
      <c r="L121" s="27">
        <v>4.6748305301189674E-2</v>
      </c>
      <c r="M121" s="27">
        <v>4.6748305301189674E-2</v>
      </c>
    </row>
    <row r="122" spans="1:13" x14ac:dyDescent="0.3">
      <c r="A122" s="18" t="s">
        <v>29</v>
      </c>
      <c r="B122" s="27">
        <v>4.6748305301189716E-2</v>
      </c>
      <c r="C122" s="27">
        <v>4.6748305301189716E-2</v>
      </c>
      <c r="D122" s="27">
        <v>4.6748305301189716E-2</v>
      </c>
      <c r="E122" s="27">
        <v>4.6748305301189716E-2</v>
      </c>
      <c r="F122" s="27">
        <v>4.6748305301189716E-2</v>
      </c>
      <c r="G122" s="27">
        <v>4.6748305301189716E-2</v>
      </c>
      <c r="H122" s="27">
        <v>4.6748305301189716E-2</v>
      </c>
      <c r="I122" s="27">
        <v>4.6748305301189716E-2</v>
      </c>
      <c r="J122" s="27">
        <v>4.6748305301189716E-2</v>
      </c>
      <c r="K122" s="27">
        <v>4.6748305301189716E-2</v>
      </c>
      <c r="L122" s="27">
        <v>4.6748305301189716E-2</v>
      </c>
      <c r="M122" s="27">
        <v>4.6748305301189716E-2</v>
      </c>
    </row>
    <row r="123" spans="1:13" x14ac:dyDescent="0.3">
      <c r="A123" s="18" t="s">
        <v>30</v>
      </c>
      <c r="B123" s="27">
        <v>4.674830530118966E-2</v>
      </c>
      <c r="C123" s="27">
        <v>4.674830530118966E-2</v>
      </c>
      <c r="D123" s="27">
        <v>4.674830530118966E-2</v>
      </c>
      <c r="E123" s="27">
        <v>4.674830530118966E-2</v>
      </c>
      <c r="F123" s="27">
        <v>4.674830530118966E-2</v>
      </c>
      <c r="G123" s="27">
        <v>4.674830530118966E-2</v>
      </c>
      <c r="H123" s="27">
        <v>4.674830530118966E-2</v>
      </c>
      <c r="I123" s="27">
        <v>4.674830530118966E-2</v>
      </c>
      <c r="J123" s="27">
        <v>4.674830530118966E-2</v>
      </c>
      <c r="K123" s="27">
        <v>4.674830530118966E-2</v>
      </c>
      <c r="L123" s="27">
        <v>4.674830530118966E-2</v>
      </c>
      <c r="M123" s="27">
        <v>4.674830530118966E-2</v>
      </c>
    </row>
    <row r="124" spans="1:13" x14ac:dyDescent="0.3">
      <c r="A124" s="13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</row>
    <row r="125" spans="1:13" ht="15" thickBot="1" x14ac:dyDescent="0.35">
      <c r="A125" s="18" t="s">
        <v>34</v>
      </c>
      <c r="B125" s="27">
        <v>4.6815439857513963E-2</v>
      </c>
      <c r="C125" s="27">
        <v>4.6815439857513963E-2</v>
      </c>
      <c r="D125" s="27">
        <v>4.6815439857513963E-2</v>
      </c>
      <c r="E125" s="27">
        <v>4.6815439857513963E-2</v>
      </c>
      <c r="F125" s="27">
        <v>4.6815439857513963E-2</v>
      </c>
      <c r="G125" s="27">
        <v>4.6815439857513963E-2</v>
      </c>
      <c r="H125" s="27">
        <v>4.6815439857513963E-2</v>
      </c>
      <c r="I125" s="27">
        <v>4.6815439857513963E-2</v>
      </c>
      <c r="J125" s="27">
        <v>4.6815439857513963E-2</v>
      </c>
      <c r="K125" s="27">
        <v>4.6815439857513963E-2</v>
      </c>
      <c r="L125" s="27">
        <v>4.6815439857513963E-2</v>
      </c>
      <c r="M125" s="27">
        <v>4.6815439857513963E-2</v>
      </c>
    </row>
    <row r="126" spans="1:13" ht="15" thickTop="1" x14ac:dyDescent="0.3">
      <c r="A126" s="22" t="s">
        <v>58</v>
      </c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spans="1:13" x14ac:dyDescent="0.3">
      <c r="A127" s="13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</row>
    <row r="129" spans="1:13" s="1" customFormat="1" ht="18" x14ac:dyDescent="0.35">
      <c r="B129" s="11"/>
      <c r="C129" s="11"/>
      <c r="D129" s="37" t="s">
        <v>61</v>
      </c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s="1" customFormat="1" x14ac:dyDescent="0.3">
      <c r="B130" s="11"/>
      <c r="C130" s="11"/>
      <c r="D130" s="11" t="s">
        <v>63</v>
      </c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s="1" customFormat="1" ht="15" thickBot="1" x14ac:dyDescent="0.3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ht="15" thickTop="1" x14ac:dyDescent="0.3">
      <c r="A132" s="3"/>
      <c r="B132" s="4">
        <f t="shared" ref="B132:M132" si="2">+B5</f>
        <v>2012</v>
      </c>
      <c r="C132" s="4">
        <f t="shared" si="2"/>
        <v>2013</v>
      </c>
      <c r="D132" s="4">
        <f t="shared" si="2"/>
        <v>2014</v>
      </c>
      <c r="E132" s="4">
        <f t="shared" si="2"/>
        <v>2015</v>
      </c>
      <c r="F132" s="4">
        <f t="shared" si="2"/>
        <v>2016</v>
      </c>
      <c r="G132" s="4">
        <f t="shared" si="2"/>
        <v>2017</v>
      </c>
      <c r="H132" s="4">
        <f t="shared" si="2"/>
        <v>2018</v>
      </c>
      <c r="I132" s="4">
        <f t="shared" si="2"/>
        <v>2019</v>
      </c>
      <c r="J132" s="4">
        <f t="shared" si="2"/>
        <v>2020</v>
      </c>
      <c r="K132" s="4">
        <f t="shared" si="2"/>
        <v>2021</v>
      </c>
      <c r="L132" s="4">
        <f t="shared" si="2"/>
        <v>2022</v>
      </c>
      <c r="M132" s="4">
        <f t="shared" si="2"/>
        <v>2023</v>
      </c>
    </row>
    <row r="133" spans="1:13" ht="15" thickBot="1" x14ac:dyDescent="0.35">
      <c r="A133" s="5"/>
      <c r="B133" s="7" t="str">
        <f>+B6</f>
        <v/>
      </c>
      <c r="C133" s="7"/>
      <c r="D133" s="7"/>
      <c r="E133" s="7"/>
      <c r="F133" s="7"/>
      <c r="G133" s="7"/>
      <c r="H133" s="7"/>
      <c r="I133" s="7"/>
      <c r="J133" s="7" t="str">
        <f>+J6</f>
        <v>Estim.</v>
      </c>
      <c r="K133" s="7" t="str">
        <f>+K6</f>
        <v>Estim.</v>
      </c>
      <c r="L133" s="7" t="str">
        <f>+L6</f>
        <v>Estim.</v>
      </c>
      <c r="M133" s="7" t="str">
        <f>+M6</f>
        <v>Màj</v>
      </c>
    </row>
    <row r="134" spans="1:13" ht="15" thickTop="1" x14ac:dyDescent="0.3">
      <c r="A134" s="13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</row>
    <row r="135" spans="1:13" x14ac:dyDescent="0.3">
      <c r="A135" s="18" t="s">
        <v>1</v>
      </c>
      <c r="B135" s="27">
        <v>1.5209048734582616E-2</v>
      </c>
      <c r="C135" s="27">
        <v>1.5209048734582616E-2</v>
      </c>
      <c r="D135" s="27">
        <v>1.5209048734582616E-2</v>
      </c>
      <c r="E135" s="27">
        <v>1.5209048734582616E-2</v>
      </c>
      <c r="F135" s="27">
        <v>1.5209048734582616E-2</v>
      </c>
      <c r="G135" s="27">
        <v>1.5209048734582616E-2</v>
      </c>
      <c r="H135" s="27">
        <v>1.5209048734582616E-2</v>
      </c>
      <c r="I135" s="27">
        <v>1.5209048734582616E-2</v>
      </c>
      <c r="J135" s="27">
        <v>1.5209048734582616E-2</v>
      </c>
      <c r="K135" s="27">
        <v>1.5209048734582616E-2</v>
      </c>
      <c r="L135" s="27">
        <v>1.5209048734582616E-2</v>
      </c>
      <c r="M135" s="27">
        <v>1.5209048734582616E-2</v>
      </c>
    </row>
    <row r="136" spans="1:13" x14ac:dyDescent="0.3">
      <c r="A136" s="18" t="s">
        <v>2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</row>
    <row r="137" spans="1:13" x14ac:dyDescent="0.3">
      <c r="A137" s="18" t="s">
        <v>3</v>
      </c>
      <c r="B137" s="27">
        <v>9.4542071657324669E-3</v>
      </c>
      <c r="C137" s="27">
        <v>9.4542071657324669E-3</v>
      </c>
      <c r="D137" s="27">
        <v>9.4542071657324669E-3</v>
      </c>
      <c r="E137" s="27">
        <v>9.4542071657324669E-3</v>
      </c>
      <c r="F137" s="27">
        <v>9.4542071657324669E-3</v>
      </c>
      <c r="G137" s="27">
        <v>9.4542071657324669E-3</v>
      </c>
      <c r="H137" s="27">
        <v>9.4542071657324669E-3</v>
      </c>
      <c r="I137" s="27">
        <v>9.4542071657324669E-3</v>
      </c>
      <c r="J137" s="27">
        <v>9.4542071657324669E-3</v>
      </c>
      <c r="K137" s="27">
        <v>9.4542071657324669E-3</v>
      </c>
      <c r="L137" s="27">
        <v>9.4542071657324669E-3</v>
      </c>
      <c r="M137" s="27">
        <v>9.4542071657324669E-3</v>
      </c>
    </row>
    <row r="138" spans="1:13" x14ac:dyDescent="0.3">
      <c r="A138" s="18" t="s">
        <v>4</v>
      </c>
      <c r="B138" s="27">
        <v>4.8557639132795014E-3</v>
      </c>
      <c r="C138" s="27">
        <v>4.8557639132795014E-3</v>
      </c>
      <c r="D138" s="27">
        <v>4.8557639132795014E-3</v>
      </c>
      <c r="E138" s="27">
        <v>4.8557639132795014E-3</v>
      </c>
      <c r="F138" s="27">
        <v>4.8557639132795014E-3</v>
      </c>
      <c r="G138" s="27">
        <v>4.8557639132795014E-3</v>
      </c>
      <c r="H138" s="27">
        <v>4.8557639132795014E-3</v>
      </c>
      <c r="I138" s="27">
        <v>4.8557639132795014E-3</v>
      </c>
      <c r="J138" s="27">
        <v>4.8557639132795014E-3</v>
      </c>
      <c r="K138" s="27">
        <v>4.8557639132795014E-3</v>
      </c>
      <c r="L138" s="27">
        <v>4.8557639132795014E-3</v>
      </c>
      <c r="M138" s="27">
        <v>4.8557639132795014E-3</v>
      </c>
    </row>
    <row r="139" spans="1:13" x14ac:dyDescent="0.3">
      <c r="A139" s="18" t="s">
        <v>5</v>
      </c>
      <c r="B139" s="27">
        <v>4.598443252452975E-3</v>
      </c>
      <c r="C139" s="27">
        <v>4.598443252452975E-3</v>
      </c>
      <c r="D139" s="27">
        <v>4.598443252452975E-3</v>
      </c>
      <c r="E139" s="27">
        <v>4.598443252452975E-3</v>
      </c>
      <c r="F139" s="27">
        <v>4.598443252452975E-3</v>
      </c>
      <c r="G139" s="27">
        <v>4.598443252452975E-3</v>
      </c>
      <c r="H139" s="27">
        <v>4.598443252452975E-3</v>
      </c>
      <c r="I139" s="27">
        <v>4.598443252452975E-3</v>
      </c>
      <c r="J139" s="27">
        <v>4.598443252452975E-3</v>
      </c>
      <c r="K139" s="27">
        <v>4.598443252452975E-3</v>
      </c>
      <c r="L139" s="27">
        <v>4.598443252452975E-3</v>
      </c>
      <c r="M139" s="27">
        <v>4.598443252452975E-3</v>
      </c>
    </row>
    <row r="140" spans="1:13" x14ac:dyDescent="0.3">
      <c r="A140" s="18" t="s">
        <v>6</v>
      </c>
      <c r="B140" s="27">
        <v>1.2003391283108282E-3</v>
      </c>
      <c r="C140" s="27">
        <v>1.2003391283108282E-3</v>
      </c>
      <c r="D140" s="27">
        <v>1.2003391283108282E-3</v>
      </c>
      <c r="E140" s="27">
        <v>1.2003391283108282E-3</v>
      </c>
      <c r="F140" s="27">
        <v>1.2003391283108282E-3</v>
      </c>
      <c r="G140" s="27">
        <v>1.2003391283108282E-3</v>
      </c>
      <c r="H140" s="27">
        <v>1.2003391283108282E-3</v>
      </c>
      <c r="I140" s="27">
        <v>1.2003391283108282E-3</v>
      </c>
      <c r="J140" s="27">
        <v>1.2003391283108282E-3</v>
      </c>
      <c r="K140" s="27">
        <v>1.2003391283108282E-3</v>
      </c>
      <c r="L140" s="27">
        <v>1.2003391283108282E-3</v>
      </c>
      <c r="M140" s="27">
        <v>1.2003391283108282E-3</v>
      </c>
    </row>
    <row r="141" spans="1:13" x14ac:dyDescent="0.3">
      <c r="A141" s="20" t="s">
        <v>7</v>
      </c>
      <c r="B141" s="27">
        <v>7.3640486718275265E-4</v>
      </c>
      <c r="C141" s="27">
        <v>7.3640486718275265E-4</v>
      </c>
      <c r="D141" s="27">
        <v>7.3640486718275265E-4</v>
      </c>
      <c r="E141" s="27">
        <v>7.3640486718275265E-4</v>
      </c>
      <c r="F141" s="27">
        <v>7.3640486718275265E-4</v>
      </c>
      <c r="G141" s="27">
        <v>7.3640486718275265E-4</v>
      </c>
      <c r="H141" s="27">
        <v>7.3640486718275265E-4</v>
      </c>
      <c r="I141" s="27">
        <v>7.3640486718275265E-4</v>
      </c>
      <c r="J141" s="27">
        <v>7.3640486718275265E-4</v>
      </c>
      <c r="K141" s="27">
        <v>7.3640486718275265E-4</v>
      </c>
      <c r="L141" s="27">
        <v>7.3640486718275265E-4</v>
      </c>
      <c r="M141" s="27">
        <v>7.3640486718275265E-4</v>
      </c>
    </row>
    <row r="142" spans="1:13" x14ac:dyDescent="0.3">
      <c r="A142" s="18" t="s">
        <v>8</v>
      </c>
      <c r="B142" s="27">
        <v>3.3854050302031683E-4</v>
      </c>
      <c r="C142" s="27">
        <v>3.3854050302031683E-4</v>
      </c>
      <c r="D142" s="27">
        <v>3.3854050302031683E-4</v>
      </c>
      <c r="E142" s="27">
        <v>3.3854050302031683E-4</v>
      </c>
      <c r="F142" s="27">
        <v>3.3854050302031683E-4</v>
      </c>
      <c r="G142" s="27">
        <v>3.3854050302031683E-4</v>
      </c>
      <c r="H142" s="27">
        <v>3.3854050302031683E-4</v>
      </c>
      <c r="I142" s="27">
        <v>3.3854050302031683E-4</v>
      </c>
      <c r="J142" s="27">
        <v>3.3854050302031683E-4</v>
      </c>
      <c r="K142" s="27">
        <v>3.3854050302031683E-4</v>
      </c>
      <c r="L142" s="27">
        <v>3.3854050302031683E-4</v>
      </c>
      <c r="M142" s="27">
        <v>3.3854050302031683E-4</v>
      </c>
    </row>
    <row r="143" spans="1:13" x14ac:dyDescent="0.3">
      <c r="A143" s="18" t="s">
        <v>9</v>
      </c>
      <c r="B143" s="27">
        <v>3.9786436416243577E-4</v>
      </c>
      <c r="C143" s="27">
        <v>3.9786436416243577E-4</v>
      </c>
      <c r="D143" s="27">
        <v>3.9786436416243577E-4</v>
      </c>
      <c r="E143" s="27">
        <v>3.9786436416243577E-4</v>
      </c>
      <c r="F143" s="27">
        <v>3.9786436416243577E-4</v>
      </c>
      <c r="G143" s="27">
        <v>3.9786436416243577E-4</v>
      </c>
      <c r="H143" s="27">
        <v>3.9786436416243577E-4</v>
      </c>
      <c r="I143" s="27">
        <v>3.9786436416243577E-4</v>
      </c>
      <c r="J143" s="27">
        <v>3.9786436416243577E-4</v>
      </c>
      <c r="K143" s="27">
        <v>3.9786436416243577E-4</v>
      </c>
      <c r="L143" s="27">
        <v>3.9786436416243577E-4</v>
      </c>
      <c r="M143" s="27">
        <v>3.9786436416243577E-4</v>
      </c>
    </row>
    <row r="144" spans="1:13" x14ac:dyDescent="0.3">
      <c r="A144" s="13" t="s">
        <v>10</v>
      </c>
      <c r="B144" s="27">
        <v>3.3675962449652768E-3</v>
      </c>
      <c r="C144" s="27">
        <v>3.3675962449652768E-3</v>
      </c>
      <c r="D144" s="27">
        <v>3.3675962449652768E-3</v>
      </c>
      <c r="E144" s="27">
        <v>3.3675962449652768E-3</v>
      </c>
      <c r="F144" s="27">
        <v>3.3675962449652768E-3</v>
      </c>
      <c r="G144" s="27">
        <v>3.3675962449652768E-3</v>
      </c>
      <c r="H144" s="27">
        <v>3.3675962449652768E-3</v>
      </c>
      <c r="I144" s="27">
        <v>3.3675962449652768E-3</v>
      </c>
      <c r="J144" s="27">
        <v>3.3675962449652768E-3</v>
      </c>
      <c r="K144" s="27">
        <v>3.3675962449652768E-3</v>
      </c>
      <c r="L144" s="27">
        <v>3.3675962449652768E-3</v>
      </c>
      <c r="M144" s="27">
        <v>3.3675962449652768E-3</v>
      </c>
    </row>
    <row r="145" spans="1:13" x14ac:dyDescent="0.3">
      <c r="A145" s="18" t="s">
        <v>12</v>
      </c>
      <c r="B145" s="27">
        <v>2.663532979923426E-3</v>
      </c>
      <c r="C145" s="27">
        <v>2.663532979923426E-3</v>
      </c>
      <c r="D145" s="27">
        <v>2.663532979923426E-3</v>
      </c>
      <c r="E145" s="27">
        <v>2.663532979923426E-3</v>
      </c>
      <c r="F145" s="27">
        <v>2.663532979923426E-3</v>
      </c>
      <c r="G145" s="27">
        <v>2.663532979923426E-3</v>
      </c>
      <c r="H145" s="27">
        <v>2.663532979923426E-3</v>
      </c>
      <c r="I145" s="27">
        <v>2.663532979923426E-3</v>
      </c>
      <c r="J145" s="27">
        <v>2.663532979923426E-3</v>
      </c>
      <c r="K145" s="27">
        <v>2.663532979923426E-3</v>
      </c>
      <c r="L145" s="27">
        <v>2.663532979923426E-3</v>
      </c>
      <c r="M145" s="27">
        <v>2.663532979923426E-3</v>
      </c>
    </row>
    <row r="146" spans="1:13" x14ac:dyDescent="0.3">
      <c r="A146" s="18" t="s">
        <v>13</v>
      </c>
      <c r="B146" s="27">
        <v>5.9963150457122236E-4</v>
      </c>
      <c r="C146" s="27">
        <v>5.9963150457122236E-4</v>
      </c>
      <c r="D146" s="27">
        <v>5.9963150457122236E-4</v>
      </c>
      <c r="E146" s="27">
        <v>5.9963150457122236E-4</v>
      </c>
      <c r="F146" s="27">
        <v>5.9963150457122236E-4</v>
      </c>
      <c r="G146" s="27">
        <v>5.9963150457122236E-4</v>
      </c>
      <c r="H146" s="27">
        <v>5.9963150457122236E-4</v>
      </c>
      <c r="I146" s="27">
        <v>5.9963150457122236E-4</v>
      </c>
      <c r="J146" s="27">
        <v>5.9963150457122236E-4</v>
      </c>
      <c r="K146" s="27">
        <v>5.9963150457122236E-4</v>
      </c>
      <c r="L146" s="27">
        <v>5.9963150457122236E-4</v>
      </c>
      <c r="M146" s="27">
        <v>5.9963150457122236E-4</v>
      </c>
    </row>
    <row r="147" spans="1:13" x14ac:dyDescent="0.3">
      <c r="A147" s="18" t="s">
        <v>14</v>
      </c>
      <c r="B147" s="27">
        <v>4.5050132839126586E-4</v>
      </c>
      <c r="C147" s="27">
        <v>4.5050132839126586E-4</v>
      </c>
      <c r="D147" s="27">
        <v>4.5050132839126586E-4</v>
      </c>
      <c r="E147" s="27">
        <v>4.5050132839126586E-4</v>
      </c>
      <c r="F147" s="27">
        <v>4.5050132839126586E-4</v>
      </c>
      <c r="G147" s="27">
        <v>4.5050132839126586E-4</v>
      </c>
      <c r="H147" s="27">
        <v>4.5050132839126586E-4</v>
      </c>
      <c r="I147" s="27">
        <v>4.5050132839126586E-4</v>
      </c>
      <c r="J147" s="27">
        <v>4.5050132839126586E-4</v>
      </c>
      <c r="K147" s="27">
        <v>4.5050132839126586E-4</v>
      </c>
      <c r="L147" s="27">
        <v>4.5050132839126586E-4</v>
      </c>
      <c r="M147" s="27">
        <v>4.5050132839126586E-4</v>
      </c>
    </row>
    <row r="148" spans="1:13" x14ac:dyDescent="0.3">
      <c r="A148" s="13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</row>
    <row r="149" spans="1:13" x14ac:dyDescent="0.3">
      <c r="A149" s="18" t="s">
        <v>15</v>
      </c>
      <c r="B149" s="27">
        <v>6.5560110997062325E-3</v>
      </c>
      <c r="C149" s="27">
        <v>6.5560110997062325E-3</v>
      </c>
      <c r="D149" s="27">
        <v>6.5560110997062325E-3</v>
      </c>
      <c r="E149" s="27">
        <v>6.5560110997062325E-3</v>
      </c>
      <c r="F149" s="27">
        <v>6.5560110997062325E-3</v>
      </c>
      <c r="G149" s="27">
        <v>6.5560110997062325E-3</v>
      </c>
      <c r="H149" s="27">
        <v>6.5560110997062325E-3</v>
      </c>
      <c r="I149" s="27">
        <v>6.5560110997062325E-3</v>
      </c>
      <c r="J149" s="27">
        <v>6.5560110997062325E-3</v>
      </c>
      <c r="K149" s="27">
        <v>6.5560110997062325E-3</v>
      </c>
      <c r="L149" s="27">
        <v>6.5560110997062325E-3</v>
      </c>
      <c r="M149" s="27">
        <v>6.5560110997062325E-3</v>
      </c>
    </row>
    <row r="150" spans="1:13" x14ac:dyDescent="0.3">
      <c r="A150" s="18" t="s">
        <v>16</v>
      </c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</row>
    <row r="151" spans="1:13" x14ac:dyDescent="0.3">
      <c r="A151" s="18" t="s">
        <v>36</v>
      </c>
      <c r="B151" s="27">
        <v>2.8802113611699895E-3</v>
      </c>
      <c r="C151" s="27">
        <v>2.8802113611699895E-3</v>
      </c>
      <c r="D151" s="27">
        <v>2.8802113611699895E-3</v>
      </c>
      <c r="E151" s="27">
        <v>2.8802113611699895E-3</v>
      </c>
      <c r="F151" s="27">
        <v>2.8802113611699895E-3</v>
      </c>
      <c r="G151" s="27">
        <v>2.8802113611699895E-3</v>
      </c>
      <c r="H151" s="27">
        <v>2.8802113611699895E-3</v>
      </c>
      <c r="I151" s="27">
        <v>2.8802113611699895E-3</v>
      </c>
      <c r="J151" s="27">
        <v>2.8802113611699895E-3</v>
      </c>
      <c r="K151" s="27">
        <v>2.8802113611699895E-3</v>
      </c>
      <c r="L151" s="27">
        <v>2.8802113611699895E-3</v>
      </c>
      <c r="M151" s="27">
        <v>2.8802113611699895E-3</v>
      </c>
    </row>
    <row r="152" spans="1:13" x14ac:dyDescent="0.3">
      <c r="A152" s="18" t="s">
        <v>18</v>
      </c>
      <c r="B152" s="27">
        <v>-6.1177853779742703E-4</v>
      </c>
      <c r="C152" s="27">
        <v>-6.1177853779742703E-4</v>
      </c>
      <c r="D152" s="27">
        <v>-6.1177853779742703E-4</v>
      </c>
      <c r="E152" s="27">
        <v>-6.1177853779742703E-4</v>
      </c>
      <c r="F152" s="27">
        <v>-6.1177853779742703E-4</v>
      </c>
      <c r="G152" s="27">
        <v>-6.1177853779742703E-4</v>
      </c>
      <c r="H152" s="27">
        <v>-6.1177853779742703E-4</v>
      </c>
      <c r="I152" s="27">
        <v>-6.1177853779742703E-4</v>
      </c>
      <c r="J152" s="27">
        <v>-6.1177853779742703E-4</v>
      </c>
      <c r="K152" s="27">
        <v>-6.1177853779742703E-4</v>
      </c>
      <c r="L152" s="27">
        <v>-6.1177853779742703E-4</v>
      </c>
      <c r="M152" s="27">
        <v>-6.1177853779742703E-4</v>
      </c>
    </row>
    <row r="153" spans="1:13" x14ac:dyDescent="0.3">
      <c r="A153" s="18" t="s">
        <v>19</v>
      </c>
      <c r="B153" s="27">
        <v>4.2875782763336923E-3</v>
      </c>
      <c r="C153" s="27">
        <v>4.2875782763336923E-3</v>
      </c>
      <c r="D153" s="27">
        <v>4.2875782763336923E-3</v>
      </c>
      <c r="E153" s="27">
        <v>4.2875782763336923E-3</v>
      </c>
      <c r="F153" s="27">
        <v>4.2875782763336923E-3</v>
      </c>
      <c r="G153" s="27">
        <v>4.2875782763336923E-3</v>
      </c>
      <c r="H153" s="27">
        <v>4.2875782763336923E-3</v>
      </c>
      <c r="I153" s="27">
        <v>4.2875782763336923E-3</v>
      </c>
      <c r="J153" s="27">
        <v>4.2875782763336923E-3</v>
      </c>
      <c r="K153" s="27">
        <v>4.2875782763336923E-3</v>
      </c>
      <c r="L153" s="27">
        <v>4.2875782763336923E-3</v>
      </c>
      <c r="M153" s="27">
        <v>4.2875782763336923E-3</v>
      </c>
    </row>
    <row r="154" spans="1:13" x14ac:dyDescent="0.3">
      <c r="A154" s="13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</row>
    <row r="155" spans="1:13" x14ac:dyDescent="0.3">
      <c r="A155" s="18" t="s">
        <v>20</v>
      </c>
      <c r="B155" s="27">
        <v>2.2042286494955647E-2</v>
      </c>
      <c r="C155" s="27">
        <v>2.2042286494955647E-2</v>
      </c>
      <c r="D155" s="27">
        <v>2.2042286494955647E-2</v>
      </c>
      <c r="E155" s="27">
        <v>2.2042286494955647E-2</v>
      </c>
      <c r="F155" s="27">
        <v>2.2042286494955647E-2</v>
      </c>
      <c r="G155" s="27">
        <v>2.2042286494955647E-2</v>
      </c>
      <c r="H155" s="27">
        <v>2.2042286494955647E-2</v>
      </c>
      <c r="I155" s="27">
        <v>2.2042286494955647E-2</v>
      </c>
      <c r="J155" s="27">
        <v>2.2042286494955647E-2</v>
      </c>
      <c r="K155" s="27">
        <v>2.2042286494955647E-2</v>
      </c>
      <c r="L155" s="27">
        <v>2.2042286494955647E-2</v>
      </c>
      <c r="M155" s="27">
        <v>2.2042286494955647E-2</v>
      </c>
    </row>
    <row r="156" spans="1:13" x14ac:dyDescent="0.3">
      <c r="A156" s="18" t="s">
        <v>21</v>
      </c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</row>
    <row r="157" spans="1:13" x14ac:dyDescent="0.3">
      <c r="A157" s="18" t="s">
        <v>22</v>
      </c>
      <c r="B157" s="27">
        <v>8.5117599992812175E-3</v>
      </c>
      <c r="C157" s="27">
        <v>8.5117599992812175E-3</v>
      </c>
      <c r="D157" s="27">
        <v>8.5117599992812175E-3</v>
      </c>
      <c r="E157" s="27">
        <v>8.5117599992812175E-3</v>
      </c>
      <c r="F157" s="27">
        <v>8.5117599992812175E-3</v>
      </c>
      <c r="G157" s="27">
        <v>8.5117599992812175E-3</v>
      </c>
      <c r="H157" s="27">
        <v>8.5117599992812175E-3</v>
      </c>
      <c r="I157" s="27">
        <v>8.5117599992812175E-3</v>
      </c>
      <c r="J157" s="27">
        <v>8.5117599992812175E-3</v>
      </c>
      <c r="K157" s="27">
        <v>8.5117599992812175E-3</v>
      </c>
      <c r="L157" s="27">
        <v>8.5117599992812175E-3</v>
      </c>
      <c r="M157" s="27">
        <v>8.5117599992812175E-3</v>
      </c>
    </row>
    <row r="158" spans="1:13" x14ac:dyDescent="0.3">
      <c r="A158" s="18" t="s">
        <v>23</v>
      </c>
      <c r="B158" s="27">
        <v>2.3541968258061151E-3</v>
      </c>
      <c r="C158" s="27">
        <v>2.3541968258061151E-3</v>
      </c>
      <c r="D158" s="27">
        <v>2.3541968258061151E-3</v>
      </c>
      <c r="E158" s="27">
        <v>2.3541968258061151E-3</v>
      </c>
      <c r="F158" s="27">
        <v>2.3541968258061151E-3</v>
      </c>
      <c r="G158" s="27">
        <v>2.3541968258061151E-3</v>
      </c>
      <c r="H158" s="27">
        <v>2.3541968258061151E-3</v>
      </c>
      <c r="I158" s="27">
        <v>2.3541968258061151E-3</v>
      </c>
      <c r="J158" s="27">
        <v>2.3541968258061151E-3</v>
      </c>
      <c r="K158" s="27">
        <v>2.3541968258061151E-3</v>
      </c>
      <c r="L158" s="27">
        <v>2.3541968258061151E-3</v>
      </c>
      <c r="M158" s="27">
        <v>2.3541968258061151E-3</v>
      </c>
    </row>
    <row r="159" spans="1:13" x14ac:dyDescent="0.3">
      <c r="A159" s="18" t="s">
        <v>24</v>
      </c>
      <c r="B159" s="27">
        <v>5.8729064347227567E-3</v>
      </c>
      <c r="C159" s="27">
        <v>5.8729064347227567E-3</v>
      </c>
      <c r="D159" s="27">
        <v>5.8729064347227567E-3</v>
      </c>
      <c r="E159" s="27">
        <v>5.8729064347227567E-3</v>
      </c>
      <c r="F159" s="27">
        <v>5.8729064347227567E-3</v>
      </c>
      <c r="G159" s="27">
        <v>5.8729064347227567E-3</v>
      </c>
      <c r="H159" s="27">
        <v>5.8729064347227567E-3</v>
      </c>
      <c r="I159" s="27">
        <v>5.8729064347227567E-3</v>
      </c>
      <c r="J159" s="27">
        <v>5.8729064347227567E-3</v>
      </c>
      <c r="K159" s="27">
        <v>5.8729064347227567E-3</v>
      </c>
      <c r="L159" s="27">
        <v>5.8729064347227567E-3</v>
      </c>
      <c r="M159" s="27">
        <v>5.8729064347227567E-3</v>
      </c>
    </row>
    <row r="160" spans="1:13" x14ac:dyDescent="0.3">
      <c r="A160" s="18" t="s">
        <v>25</v>
      </c>
      <c r="B160" s="27">
        <v>2.8465673875229723E-4</v>
      </c>
      <c r="C160" s="27">
        <v>2.8465673875229723E-4</v>
      </c>
      <c r="D160" s="27">
        <v>2.8465673875229723E-4</v>
      </c>
      <c r="E160" s="27">
        <v>2.8465673875229723E-4</v>
      </c>
      <c r="F160" s="27">
        <v>2.8465673875229723E-4</v>
      </c>
      <c r="G160" s="27">
        <v>2.8465673875229723E-4</v>
      </c>
      <c r="H160" s="27">
        <v>2.8465673875229723E-4</v>
      </c>
      <c r="I160" s="27">
        <v>2.8465673875229723E-4</v>
      </c>
      <c r="J160" s="27">
        <v>2.8465673875229723E-4</v>
      </c>
      <c r="K160" s="27">
        <v>2.8465673875229723E-4</v>
      </c>
      <c r="L160" s="27">
        <v>2.8465673875229723E-4</v>
      </c>
      <c r="M160" s="27">
        <v>2.8465673875229723E-4</v>
      </c>
    </row>
    <row r="161" spans="1:13" x14ac:dyDescent="0.3">
      <c r="A161" s="18" t="s">
        <v>26</v>
      </c>
      <c r="B161" s="27">
        <v>1.3530526495674409E-2</v>
      </c>
      <c r="C161" s="27">
        <v>1.3530526495674409E-2</v>
      </c>
      <c r="D161" s="27">
        <v>1.3530526495674409E-2</v>
      </c>
      <c r="E161" s="27">
        <v>1.3530526495674409E-2</v>
      </c>
      <c r="F161" s="27">
        <v>1.3530526495674409E-2</v>
      </c>
      <c r="G161" s="27">
        <v>1.3530526495674409E-2</v>
      </c>
      <c r="H161" s="27">
        <v>1.3530526495674409E-2</v>
      </c>
      <c r="I161" s="27">
        <v>1.3530526495674409E-2</v>
      </c>
      <c r="J161" s="27">
        <v>1.3530526495674409E-2</v>
      </c>
      <c r="K161" s="27">
        <v>1.3530526495674409E-2</v>
      </c>
      <c r="L161" s="27">
        <v>1.3530526495674409E-2</v>
      </c>
      <c r="M161" s="27">
        <v>1.3530526495674409E-2</v>
      </c>
    </row>
    <row r="162" spans="1:13" x14ac:dyDescent="0.3">
      <c r="A162" s="13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</row>
    <row r="163" spans="1:13" x14ac:dyDescent="0.3">
      <c r="A163" s="18" t="s">
        <v>27</v>
      </c>
      <c r="B163" s="27">
        <v>4.3807346329244629E-2</v>
      </c>
      <c r="C163" s="27">
        <v>4.3807346329244629E-2</v>
      </c>
      <c r="D163" s="27">
        <v>4.3807346329244629E-2</v>
      </c>
      <c r="E163" s="27">
        <v>4.3807346329244629E-2</v>
      </c>
      <c r="F163" s="27">
        <v>4.3807346329244629E-2</v>
      </c>
      <c r="G163" s="27">
        <v>4.3807346329244629E-2</v>
      </c>
      <c r="H163" s="27">
        <v>4.3807346329244629E-2</v>
      </c>
      <c r="I163" s="27">
        <v>4.3807346329244629E-2</v>
      </c>
      <c r="J163" s="27">
        <v>4.3807346329244629E-2</v>
      </c>
      <c r="K163" s="27">
        <v>4.3807346329244629E-2</v>
      </c>
      <c r="L163" s="27">
        <v>4.3807346329244629E-2</v>
      </c>
      <c r="M163" s="27">
        <v>4.3807346329244629E-2</v>
      </c>
    </row>
    <row r="164" spans="1:13" x14ac:dyDescent="0.3">
      <c r="A164" s="13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</row>
    <row r="165" spans="1:13" x14ac:dyDescent="0.3">
      <c r="A165" s="18" t="s">
        <v>28</v>
      </c>
      <c r="B165" s="27">
        <v>3.0080935282694294E-3</v>
      </c>
      <c r="C165" s="27">
        <v>3.0080935282694294E-3</v>
      </c>
      <c r="D165" s="27">
        <v>3.0080935282694294E-3</v>
      </c>
      <c r="E165" s="27">
        <v>3.0080935282694294E-3</v>
      </c>
      <c r="F165" s="27">
        <v>3.0080935282694294E-3</v>
      </c>
      <c r="G165" s="27">
        <v>3.0080935282694294E-3</v>
      </c>
      <c r="H165" s="27">
        <v>3.0080935282694294E-3</v>
      </c>
      <c r="I165" s="27">
        <v>3.0080935282694294E-3</v>
      </c>
      <c r="J165" s="27">
        <v>3.0080935282694294E-3</v>
      </c>
      <c r="K165" s="27">
        <v>3.0080935282694294E-3</v>
      </c>
      <c r="L165" s="27">
        <v>3.0080935282694294E-3</v>
      </c>
      <c r="M165" s="27">
        <v>3.0080935282694294E-3</v>
      </c>
    </row>
    <row r="166" spans="1:13" x14ac:dyDescent="0.3">
      <c r="A166" s="18" t="s">
        <v>29</v>
      </c>
      <c r="B166" s="27">
        <v>2.5898252216142604E-3</v>
      </c>
      <c r="C166" s="27">
        <v>2.5898252216142604E-3</v>
      </c>
      <c r="D166" s="27">
        <v>2.5898252216142604E-3</v>
      </c>
      <c r="E166" s="27">
        <v>2.5898252216142604E-3</v>
      </c>
      <c r="F166" s="27">
        <v>2.5898252216142604E-3</v>
      </c>
      <c r="G166" s="27">
        <v>2.5898252216142604E-3</v>
      </c>
      <c r="H166" s="27">
        <v>2.5898252216142604E-3</v>
      </c>
      <c r="I166" s="27">
        <v>2.5898252216142604E-3</v>
      </c>
      <c r="J166" s="27">
        <v>2.5898252216142604E-3</v>
      </c>
      <c r="K166" s="27">
        <v>2.5898252216142604E-3</v>
      </c>
      <c r="L166" s="27">
        <v>2.5898252216142604E-3</v>
      </c>
      <c r="M166" s="27">
        <v>2.5898252216142604E-3</v>
      </c>
    </row>
    <row r="167" spans="1:13" x14ac:dyDescent="0.3">
      <c r="A167" s="18" t="s">
        <v>30</v>
      </c>
      <c r="B167" s="27">
        <v>4.1826830665517176E-4</v>
      </c>
      <c r="C167" s="27">
        <v>4.1826830665517176E-4</v>
      </c>
      <c r="D167" s="27">
        <v>4.1826830665517176E-4</v>
      </c>
      <c r="E167" s="27">
        <v>4.1826830665517176E-4</v>
      </c>
      <c r="F167" s="27">
        <v>4.1826830665517176E-4</v>
      </c>
      <c r="G167" s="27">
        <v>4.1826830665517176E-4</v>
      </c>
      <c r="H167" s="27">
        <v>4.1826830665517176E-4</v>
      </c>
      <c r="I167" s="27">
        <v>4.1826830665517176E-4</v>
      </c>
      <c r="J167" s="27">
        <v>4.1826830665517176E-4</v>
      </c>
      <c r="K167" s="27">
        <v>4.1826830665517176E-4</v>
      </c>
      <c r="L167" s="27">
        <v>4.1826830665517176E-4</v>
      </c>
      <c r="M167" s="27">
        <v>4.1826830665517176E-4</v>
      </c>
    </row>
    <row r="168" spans="1:13" x14ac:dyDescent="0.3">
      <c r="A168" s="13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</row>
    <row r="169" spans="1:13" ht="15" thickBot="1" x14ac:dyDescent="0.35">
      <c r="A169" s="18" t="s">
        <v>34</v>
      </c>
      <c r="B169" s="27">
        <v>4.6815439857513963E-2</v>
      </c>
      <c r="C169" s="27">
        <v>4.6815439857513963E-2</v>
      </c>
      <c r="D169" s="27">
        <v>4.6815439857513963E-2</v>
      </c>
      <c r="E169" s="27">
        <v>4.6815439857513963E-2</v>
      </c>
      <c r="F169" s="27">
        <v>4.6815439857513963E-2</v>
      </c>
      <c r="G169" s="27">
        <v>4.6815439857513963E-2</v>
      </c>
      <c r="H169" s="27">
        <v>4.6815439857513963E-2</v>
      </c>
      <c r="I169" s="27">
        <v>4.6815439857513963E-2</v>
      </c>
      <c r="J169" s="27">
        <v>4.6815439857513963E-2</v>
      </c>
      <c r="K169" s="27">
        <v>4.6815439857513963E-2</v>
      </c>
      <c r="L169" s="27">
        <v>4.6815439857513963E-2</v>
      </c>
      <c r="M169" s="27">
        <v>4.6815439857513963E-2</v>
      </c>
    </row>
    <row r="170" spans="1:13" ht="15" thickTop="1" x14ac:dyDescent="0.3">
      <c r="A170" s="22" t="s">
        <v>58</v>
      </c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</row>
    <row r="171" spans="1:13" x14ac:dyDescent="0.3">
      <c r="A171" s="13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</row>
    <row r="174" spans="1:13" x14ac:dyDescent="0.3">
      <c r="A174" s="8"/>
    </row>
    <row r="175" spans="1:13" s="1" customFormat="1" ht="18" x14ac:dyDescent="0.35">
      <c r="D175" s="2" t="s">
        <v>64</v>
      </c>
    </row>
    <row r="176" spans="1:13" s="1" customFormat="1" ht="15" thickBot="1" x14ac:dyDescent="0.35"/>
    <row r="177" spans="1:13" s="12" customFormat="1" ht="15" thickTop="1" x14ac:dyDescent="0.3">
      <c r="A177" s="3"/>
      <c r="B177" s="4">
        <f t="shared" ref="B177:M177" si="3">+B5</f>
        <v>2012</v>
      </c>
      <c r="C177" s="4">
        <f t="shared" si="3"/>
        <v>2013</v>
      </c>
      <c r="D177" s="4">
        <f t="shared" si="3"/>
        <v>2014</v>
      </c>
      <c r="E177" s="4">
        <f t="shared" si="3"/>
        <v>2015</v>
      </c>
      <c r="F177" s="4">
        <f t="shared" si="3"/>
        <v>2016</v>
      </c>
      <c r="G177" s="4">
        <f t="shared" si="3"/>
        <v>2017</v>
      </c>
      <c r="H177" s="4">
        <f t="shared" si="3"/>
        <v>2018</v>
      </c>
      <c r="I177" s="4">
        <f t="shared" si="3"/>
        <v>2019</v>
      </c>
      <c r="J177" s="4">
        <f t="shared" si="3"/>
        <v>2020</v>
      </c>
      <c r="K177" s="4">
        <f t="shared" si="3"/>
        <v>2021</v>
      </c>
      <c r="L177" s="4">
        <f t="shared" si="3"/>
        <v>2022</v>
      </c>
      <c r="M177" s="4">
        <f t="shared" si="3"/>
        <v>2023</v>
      </c>
    </row>
    <row r="178" spans="1:13" s="12" customFormat="1" ht="15" thickBot="1" x14ac:dyDescent="0.35">
      <c r="A178" s="5"/>
      <c r="B178" s="7" t="str">
        <f>+B6</f>
        <v/>
      </c>
      <c r="C178" s="7"/>
      <c r="D178" s="7"/>
      <c r="E178" s="7"/>
      <c r="F178" s="7"/>
      <c r="G178" s="7"/>
      <c r="H178" s="7"/>
      <c r="I178" s="7"/>
      <c r="J178" s="7" t="str">
        <f>+J6</f>
        <v>Estim.</v>
      </c>
      <c r="K178" s="7" t="str">
        <f>+K6</f>
        <v>Estim.</v>
      </c>
      <c r="L178" s="7" t="str">
        <f>+L6</f>
        <v>Estim.</v>
      </c>
      <c r="M178" s="7" t="str">
        <f>+M6</f>
        <v>Màj</v>
      </c>
    </row>
    <row r="179" spans="1:13" s="1" customFormat="1" ht="15" thickTop="1" x14ac:dyDescent="0.3">
      <c r="D179" s="38" t="s">
        <v>56</v>
      </c>
    </row>
    <row r="180" spans="1:13" x14ac:dyDescent="0.3">
      <c r="A180" s="13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</row>
    <row r="181" spans="1:13" x14ac:dyDescent="0.3">
      <c r="A181" s="13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</row>
    <row r="182" spans="1:13" x14ac:dyDescent="0.3">
      <c r="A182" s="13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</row>
    <row r="183" spans="1:13" x14ac:dyDescent="0.3">
      <c r="A183" s="18" t="s">
        <v>37</v>
      </c>
      <c r="B183" s="17">
        <v>1372.7214469871346</v>
      </c>
      <c r="C183" s="17">
        <v>1372.7214469871346</v>
      </c>
      <c r="D183" s="17">
        <v>1372.7214469871346</v>
      </c>
      <c r="E183" s="17">
        <v>1372.7214469871346</v>
      </c>
      <c r="F183" s="17">
        <v>1372.7214469871346</v>
      </c>
      <c r="G183" s="17">
        <v>1372.7214469871346</v>
      </c>
      <c r="H183" s="17">
        <v>1372.7214469871346</v>
      </c>
      <c r="I183" s="17">
        <v>1372.7214469871346</v>
      </c>
      <c r="J183" s="17">
        <v>1372.7214469871346</v>
      </c>
      <c r="K183" s="17">
        <v>1372.7214469871346</v>
      </c>
      <c r="L183" s="17">
        <v>1372.7214469871346</v>
      </c>
      <c r="M183" s="17">
        <v>1372.7214469871346</v>
      </c>
    </row>
    <row r="184" spans="1:13" x14ac:dyDescent="0.3">
      <c r="A184" s="13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</row>
    <row r="185" spans="1:13" x14ac:dyDescent="0.3">
      <c r="A185" s="18" t="s">
        <v>38</v>
      </c>
      <c r="B185" s="17">
        <v>1706.9914888515586</v>
      </c>
      <c r="C185" s="17">
        <v>1706.9914888515586</v>
      </c>
      <c r="D185" s="17">
        <v>1706.9914888515586</v>
      </c>
      <c r="E185" s="17">
        <v>1706.9914888515586</v>
      </c>
      <c r="F185" s="17">
        <v>1706.9914888515586</v>
      </c>
      <c r="G185" s="17">
        <v>1706.9914888515586</v>
      </c>
      <c r="H185" s="17">
        <v>1706.9914888515586</v>
      </c>
      <c r="I185" s="17">
        <v>1706.9914888515586</v>
      </c>
      <c r="J185" s="17">
        <v>1706.9914888515586</v>
      </c>
      <c r="K185" s="17">
        <v>1706.9914888515586</v>
      </c>
      <c r="L185" s="17">
        <v>1706.9914888515586</v>
      </c>
      <c r="M185" s="17">
        <v>1706.9914888515586</v>
      </c>
    </row>
    <row r="186" spans="1:13" x14ac:dyDescent="0.3">
      <c r="A186" s="13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</row>
    <row r="187" spans="1:13" x14ac:dyDescent="0.3">
      <c r="A187" s="18" t="s">
        <v>39</v>
      </c>
      <c r="B187" s="17">
        <v>1291.1134400379992</v>
      </c>
      <c r="C187" s="17">
        <v>1291.1134400379992</v>
      </c>
      <c r="D187" s="17">
        <v>1291.1134400379992</v>
      </c>
      <c r="E187" s="17">
        <v>1291.1134400379992</v>
      </c>
      <c r="F187" s="17">
        <v>1291.1134400379992</v>
      </c>
      <c r="G187" s="17">
        <v>1291.1134400379992</v>
      </c>
      <c r="H187" s="17">
        <v>1291.1134400379992</v>
      </c>
      <c r="I187" s="17">
        <v>1291.1134400379992</v>
      </c>
      <c r="J187" s="17">
        <v>1291.1134400379992</v>
      </c>
      <c r="K187" s="17">
        <v>1291.1134400379992</v>
      </c>
      <c r="L187" s="17">
        <v>1291.1134400379992</v>
      </c>
      <c r="M187" s="17">
        <v>1291.1134400379992</v>
      </c>
    </row>
    <row r="188" spans="1:13" x14ac:dyDescent="0.3">
      <c r="A188" s="18" t="s">
        <v>40</v>
      </c>
      <c r="B188" s="17">
        <v>211.94515200000004</v>
      </c>
      <c r="C188" s="17">
        <v>211.94515200000004</v>
      </c>
      <c r="D188" s="17">
        <v>211.94515200000004</v>
      </c>
      <c r="E188" s="17">
        <v>211.94515200000004</v>
      </c>
      <c r="F188" s="17">
        <v>211.94515200000004</v>
      </c>
      <c r="G188" s="17">
        <v>211.94515200000004</v>
      </c>
      <c r="H188" s="17">
        <v>211.94515200000004</v>
      </c>
      <c r="I188" s="17">
        <v>211.94515200000004</v>
      </c>
      <c r="J188" s="17">
        <v>211.94515200000004</v>
      </c>
      <c r="K188" s="17">
        <v>211.94515200000004</v>
      </c>
      <c r="L188" s="17">
        <v>211.94515200000004</v>
      </c>
      <c r="M188" s="17">
        <v>211.94515200000004</v>
      </c>
    </row>
    <row r="189" spans="1:13" x14ac:dyDescent="0.3">
      <c r="A189" s="18" t="s">
        <v>41</v>
      </c>
      <c r="B189" s="17">
        <v>1079.1682880379992</v>
      </c>
      <c r="C189" s="17">
        <v>1079.1682880379992</v>
      </c>
      <c r="D189" s="17">
        <v>1079.1682880379992</v>
      </c>
      <c r="E189" s="17">
        <v>1079.1682880379992</v>
      </c>
      <c r="F189" s="17">
        <v>1079.1682880379992</v>
      </c>
      <c r="G189" s="17">
        <v>1079.1682880379992</v>
      </c>
      <c r="H189" s="17">
        <v>1079.1682880379992</v>
      </c>
      <c r="I189" s="17">
        <v>1079.1682880379992</v>
      </c>
      <c r="J189" s="17">
        <v>1079.1682880379992</v>
      </c>
      <c r="K189" s="17">
        <v>1079.1682880379992</v>
      </c>
      <c r="L189" s="17">
        <v>1079.1682880379992</v>
      </c>
      <c r="M189" s="17">
        <v>1079.1682880379992</v>
      </c>
    </row>
    <row r="190" spans="1:13" x14ac:dyDescent="0.3">
      <c r="A190" s="13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</row>
    <row r="191" spans="1:13" x14ac:dyDescent="0.3">
      <c r="A191" s="18" t="s">
        <v>42</v>
      </c>
      <c r="B191" s="17">
        <v>415.8780488135593</v>
      </c>
      <c r="C191" s="17">
        <v>415.8780488135593</v>
      </c>
      <c r="D191" s="17">
        <v>415.8780488135593</v>
      </c>
      <c r="E191" s="17">
        <v>415.8780488135593</v>
      </c>
      <c r="F191" s="17">
        <v>415.8780488135593</v>
      </c>
      <c r="G191" s="17">
        <v>415.8780488135593</v>
      </c>
      <c r="H191" s="17">
        <v>415.8780488135593</v>
      </c>
      <c r="I191" s="17">
        <v>415.8780488135593</v>
      </c>
      <c r="J191" s="17">
        <v>415.8780488135593</v>
      </c>
      <c r="K191" s="17">
        <v>415.8780488135593</v>
      </c>
      <c r="L191" s="17">
        <v>415.8780488135593</v>
      </c>
      <c r="M191" s="17">
        <v>415.8780488135593</v>
      </c>
    </row>
    <row r="192" spans="1:13" x14ac:dyDescent="0.3">
      <c r="A192" s="18" t="s">
        <v>43</v>
      </c>
      <c r="B192" s="17">
        <v>415.8780488135593</v>
      </c>
      <c r="C192" s="17">
        <v>415.8780488135593</v>
      </c>
      <c r="D192" s="17">
        <v>415.8780488135593</v>
      </c>
      <c r="E192" s="17">
        <v>415.8780488135593</v>
      </c>
      <c r="F192" s="17">
        <v>415.8780488135593</v>
      </c>
      <c r="G192" s="17">
        <v>415.8780488135593</v>
      </c>
      <c r="H192" s="17">
        <v>415.8780488135593</v>
      </c>
      <c r="I192" s="17">
        <v>415.8780488135593</v>
      </c>
      <c r="J192" s="17">
        <v>415.8780488135593</v>
      </c>
      <c r="K192" s="17">
        <v>415.8780488135593</v>
      </c>
      <c r="L192" s="17">
        <v>415.8780488135593</v>
      </c>
      <c r="M192" s="17">
        <v>415.8780488135593</v>
      </c>
    </row>
    <row r="193" spans="1:13" x14ac:dyDescent="0.3">
      <c r="A193" s="18" t="s">
        <v>44</v>
      </c>
      <c r="B193" s="17">
        <v>325.70999999999998</v>
      </c>
      <c r="C193" s="17">
        <v>325.70999999999998</v>
      </c>
      <c r="D193" s="17">
        <v>325.70999999999998</v>
      </c>
      <c r="E193" s="17">
        <v>325.70999999999998</v>
      </c>
      <c r="F193" s="17">
        <v>325.70999999999998</v>
      </c>
      <c r="G193" s="17">
        <v>325.70999999999998</v>
      </c>
      <c r="H193" s="17">
        <v>325.70999999999998</v>
      </c>
      <c r="I193" s="17">
        <v>325.70999999999998</v>
      </c>
      <c r="J193" s="17">
        <v>325.70999999999998</v>
      </c>
      <c r="K193" s="17">
        <v>325.70999999999998</v>
      </c>
      <c r="L193" s="17">
        <v>325.70999999999998</v>
      </c>
      <c r="M193" s="17">
        <v>325.70999999999998</v>
      </c>
    </row>
    <row r="194" spans="1:13" x14ac:dyDescent="0.3">
      <c r="A194" s="18" t="s">
        <v>45</v>
      </c>
      <c r="B194" s="17">
        <v>90.168048813559295</v>
      </c>
      <c r="C194" s="17">
        <v>90.168048813559295</v>
      </c>
      <c r="D194" s="17">
        <v>90.168048813559295</v>
      </c>
      <c r="E194" s="17">
        <v>90.168048813559295</v>
      </c>
      <c r="F194" s="17">
        <v>90.168048813559295</v>
      </c>
      <c r="G194" s="17">
        <v>90.168048813559295</v>
      </c>
      <c r="H194" s="17">
        <v>90.168048813559295</v>
      </c>
      <c r="I194" s="17">
        <v>90.168048813559295</v>
      </c>
      <c r="J194" s="17">
        <v>90.168048813559295</v>
      </c>
      <c r="K194" s="17">
        <v>90.168048813559295</v>
      </c>
      <c r="L194" s="17">
        <v>90.168048813559295</v>
      </c>
      <c r="M194" s="17">
        <v>90.168048813559295</v>
      </c>
    </row>
    <row r="195" spans="1:13" x14ac:dyDescent="0.3">
      <c r="A195" s="18" t="s">
        <v>46</v>
      </c>
      <c r="B195" s="29" t="s">
        <v>35</v>
      </c>
      <c r="C195" s="29" t="s">
        <v>35</v>
      </c>
      <c r="D195" s="29" t="s">
        <v>35</v>
      </c>
      <c r="E195" s="29" t="s">
        <v>35</v>
      </c>
      <c r="F195" s="29" t="s">
        <v>35</v>
      </c>
      <c r="G195" s="29" t="s">
        <v>35</v>
      </c>
      <c r="H195" s="29" t="s">
        <v>35</v>
      </c>
      <c r="I195" s="29" t="s">
        <v>35</v>
      </c>
      <c r="J195" s="29" t="s">
        <v>35</v>
      </c>
      <c r="K195" s="29" t="s">
        <v>35</v>
      </c>
      <c r="L195" s="29" t="s">
        <v>35</v>
      </c>
      <c r="M195" s="29" t="s">
        <v>35</v>
      </c>
    </row>
    <row r="196" spans="1:13" x14ac:dyDescent="0.3">
      <c r="A196" s="18" t="s">
        <v>47</v>
      </c>
      <c r="B196" s="19">
        <v>0</v>
      </c>
      <c r="C196" s="19">
        <v>0</v>
      </c>
      <c r="D196" s="19">
        <v>0</v>
      </c>
      <c r="E196" s="19">
        <v>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</row>
    <row r="197" spans="1:13" x14ac:dyDescent="0.3">
      <c r="A197" s="18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</row>
    <row r="198" spans="1:13" x14ac:dyDescent="0.3">
      <c r="A198" s="18" t="s">
        <v>48</v>
      </c>
      <c r="B198" s="17">
        <v>-334.27004186442389</v>
      </c>
      <c r="C198" s="17">
        <v>-334.27004186442389</v>
      </c>
      <c r="D198" s="17">
        <v>-334.27004186442389</v>
      </c>
      <c r="E198" s="17">
        <v>-334.27004186442389</v>
      </c>
      <c r="F198" s="17">
        <v>-334.27004186442389</v>
      </c>
      <c r="G198" s="17">
        <v>-334.27004186442389</v>
      </c>
      <c r="H198" s="17">
        <v>-334.27004186442389</v>
      </c>
      <c r="I198" s="17">
        <v>-334.27004186442389</v>
      </c>
      <c r="J198" s="17">
        <v>-334.27004186442389</v>
      </c>
      <c r="K198" s="17">
        <v>-334.27004186442389</v>
      </c>
      <c r="L198" s="17">
        <v>-334.27004186442389</v>
      </c>
      <c r="M198" s="17">
        <v>-334.27004186442389</v>
      </c>
    </row>
    <row r="199" spans="1:13" x14ac:dyDescent="0.3">
      <c r="A199" s="13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</row>
    <row r="200" spans="1:13" x14ac:dyDescent="0.3">
      <c r="A200" s="18" t="s">
        <v>49</v>
      </c>
      <c r="B200" s="17">
        <v>244.59273713277878</v>
      </c>
      <c r="C200" s="17">
        <v>244.59273713277878</v>
      </c>
      <c r="D200" s="17">
        <v>244.59273713277878</v>
      </c>
      <c r="E200" s="17">
        <v>244.59273713277878</v>
      </c>
      <c r="F200" s="17">
        <v>244.59273713277878</v>
      </c>
      <c r="G200" s="17">
        <v>244.59273713277878</v>
      </c>
      <c r="H200" s="17">
        <v>244.59273713277878</v>
      </c>
      <c r="I200" s="17">
        <v>244.59273713277878</v>
      </c>
      <c r="J200" s="17">
        <v>244.59273713277878</v>
      </c>
      <c r="K200" s="17">
        <v>244.59273713277878</v>
      </c>
      <c r="L200" s="17">
        <v>244.59273713277878</v>
      </c>
      <c r="M200" s="17">
        <v>244.59273713277878</v>
      </c>
    </row>
    <row r="201" spans="1:13" x14ac:dyDescent="0.3">
      <c r="A201" s="18" t="s">
        <v>50</v>
      </c>
      <c r="B201" s="17">
        <v>89.279736042797595</v>
      </c>
      <c r="C201" s="17">
        <v>89.279736042797595</v>
      </c>
      <c r="D201" s="17">
        <v>89.279736042797595</v>
      </c>
      <c r="E201" s="17">
        <v>89.279736042797595</v>
      </c>
      <c r="F201" s="17">
        <v>89.279736042797595</v>
      </c>
      <c r="G201" s="17">
        <v>89.279736042797595</v>
      </c>
      <c r="H201" s="17">
        <v>89.279736042797595</v>
      </c>
      <c r="I201" s="17">
        <v>89.279736042797595</v>
      </c>
      <c r="J201" s="17">
        <v>89.279736042797595</v>
      </c>
      <c r="K201" s="17">
        <v>89.279736042797595</v>
      </c>
      <c r="L201" s="17">
        <v>89.279736042797595</v>
      </c>
      <c r="M201" s="17">
        <v>89.279736042797595</v>
      </c>
    </row>
    <row r="202" spans="1:13" x14ac:dyDescent="0.3">
      <c r="A202" s="18" t="s">
        <v>51</v>
      </c>
      <c r="B202" s="17">
        <v>155.31300108998119</v>
      </c>
      <c r="C202" s="17">
        <v>155.31300108998119</v>
      </c>
      <c r="D202" s="17">
        <v>155.31300108998119</v>
      </c>
      <c r="E202" s="17">
        <v>155.31300108998119</v>
      </c>
      <c r="F202" s="17">
        <v>155.31300108998119</v>
      </c>
      <c r="G202" s="17">
        <v>155.31300108998119</v>
      </c>
      <c r="H202" s="17">
        <v>155.31300108998119</v>
      </c>
      <c r="I202" s="17">
        <v>155.31300108998119</v>
      </c>
      <c r="J202" s="17">
        <v>155.31300108998119</v>
      </c>
      <c r="K202" s="17">
        <v>155.31300108998119</v>
      </c>
      <c r="L202" s="17">
        <v>155.31300108998119</v>
      </c>
      <c r="M202" s="17">
        <v>155.31300108998119</v>
      </c>
    </row>
    <row r="203" spans="1:13" x14ac:dyDescent="0.3">
      <c r="A203" s="18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</row>
    <row r="204" spans="1:13" x14ac:dyDescent="0.3">
      <c r="A204" s="18" t="s">
        <v>52</v>
      </c>
      <c r="B204" s="17">
        <v>-578.86277899720267</v>
      </c>
      <c r="C204" s="17">
        <v>-578.86277899720267</v>
      </c>
      <c r="D204" s="17">
        <v>-578.86277899720267</v>
      </c>
      <c r="E204" s="17">
        <v>-578.86277899720267</v>
      </c>
      <c r="F204" s="17">
        <v>-578.86277899720267</v>
      </c>
      <c r="G204" s="17">
        <v>-578.86277899720267</v>
      </c>
      <c r="H204" s="17">
        <v>-578.86277899720267</v>
      </c>
      <c r="I204" s="17">
        <v>-578.86277899720267</v>
      </c>
      <c r="J204" s="17">
        <v>-578.86277899720267</v>
      </c>
      <c r="K204" s="17">
        <v>-578.86277899720267</v>
      </c>
      <c r="L204" s="17">
        <v>-578.86277899720267</v>
      </c>
      <c r="M204" s="17">
        <v>-578.86277899720267</v>
      </c>
    </row>
    <row r="205" spans="1:13" x14ac:dyDescent="0.3">
      <c r="A205" s="18" t="s">
        <v>50</v>
      </c>
      <c r="B205" s="17">
        <v>-348.68223421111543</v>
      </c>
      <c r="C205" s="17">
        <v>-348.68223421111543</v>
      </c>
      <c r="D205" s="17">
        <v>-348.68223421111543</v>
      </c>
      <c r="E205" s="17">
        <v>-348.68223421111543</v>
      </c>
      <c r="F205" s="17">
        <v>-348.68223421111543</v>
      </c>
      <c r="G205" s="17">
        <v>-348.68223421111543</v>
      </c>
      <c r="H205" s="17">
        <v>-348.68223421111543</v>
      </c>
      <c r="I205" s="17">
        <v>-348.68223421111543</v>
      </c>
      <c r="J205" s="17">
        <v>-348.68223421111543</v>
      </c>
      <c r="K205" s="17">
        <v>-348.68223421111543</v>
      </c>
      <c r="L205" s="17">
        <v>-348.68223421111543</v>
      </c>
      <c r="M205" s="17">
        <v>-348.68223421111543</v>
      </c>
    </row>
    <row r="206" spans="1:13" x14ac:dyDescent="0.3">
      <c r="A206" s="18" t="s">
        <v>53</v>
      </c>
      <c r="B206" s="17">
        <v>-84.488569801368271</v>
      </c>
      <c r="C206" s="17">
        <v>-84.488569801368271</v>
      </c>
      <c r="D206" s="17">
        <v>-84.488569801368271</v>
      </c>
      <c r="E206" s="17">
        <v>-84.488569801368271</v>
      </c>
      <c r="F206" s="17">
        <v>-84.488569801368271</v>
      </c>
      <c r="G206" s="17">
        <v>-84.488569801368271</v>
      </c>
      <c r="H206" s="17">
        <v>-84.488569801368271</v>
      </c>
      <c r="I206" s="17">
        <v>-84.488569801368271</v>
      </c>
      <c r="J206" s="17">
        <v>-84.488569801368271</v>
      </c>
      <c r="K206" s="17">
        <v>-84.488569801368271</v>
      </c>
      <c r="L206" s="17">
        <v>-84.488569801368271</v>
      </c>
      <c r="M206" s="17">
        <v>-84.488569801368271</v>
      </c>
    </row>
    <row r="207" spans="1:13" x14ac:dyDescent="0.3">
      <c r="A207" s="18" t="s">
        <v>54</v>
      </c>
      <c r="B207" s="17">
        <v>-264.19366440974716</v>
      </c>
      <c r="C207" s="17">
        <v>-264.19366440974716</v>
      </c>
      <c r="D207" s="17">
        <v>-264.19366440974716</v>
      </c>
      <c r="E207" s="17">
        <v>-264.19366440974716</v>
      </c>
      <c r="F207" s="17">
        <v>-264.19366440974716</v>
      </c>
      <c r="G207" s="17">
        <v>-264.19366440974716</v>
      </c>
      <c r="H207" s="17">
        <v>-264.19366440974716</v>
      </c>
      <c r="I207" s="17">
        <v>-264.19366440974716</v>
      </c>
      <c r="J207" s="17">
        <v>-264.19366440974716</v>
      </c>
      <c r="K207" s="17">
        <v>-264.19366440974716</v>
      </c>
      <c r="L207" s="17">
        <v>-264.19366440974716</v>
      </c>
      <c r="M207" s="17">
        <v>-264.19366440974716</v>
      </c>
    </row>
    <row r="208" spans="1:13" x14ac:dyDescent="0.3">
      <c r="A208" s="18" t="s">
        <v>51</v>
      </c>
      <c r="B208" s="17">
        <v>-230.1805447860873</v>
      </c>
      <c r="C208" s="17">
        <v>-230.1805447860873</v>
      </c>
      <c r="D208" s="17">
        <v>-230.1805447860873</v>
      </c>
      <c r="E208" s="17">
        <v>-230.1805447860873</v>
      </c>
      <c r="F208" s="17">
        <v>-230.1805447860873</v>
      </c>
      <c r="G208" s="17">
        <v>-230.1805447860873</v>
      </c>
      <c r="H208" s="17">
        <v>-230.1805447860873</v>
      </c>
      <c r="I208" s="17">
        <v>-230.1805447860873</v>
      </c>
      <c r="J208" s="17">
        <v>-230.1805447860873</v>
      </c>
      <c r="K208" s="17">
        <v>-230.1805447860873</v>
      </c>
      <c r="L208" s="17">
        <v>-230.1805447860873</v>
      </c>
      <c r="M208" s="17">
        <v>-230.1805447860873</v>
      </c>
    </row>
    <row r="209" spans="1:13" x14ac:dyDescent="0.3">
      <c r="A209" s="18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</row>
    <row r="210" spans="1:13" x14ac:dyDescent="0.3">
      <c r="A210" s="18"/>
      <c r="B210" s="30"/>
      <c r="C210" s="30"/>
      <c r="D210" s="38" t="s">
        <v>65</v>
      </c>
      <c r="E210" s="30"/>
      <c r="F210" s="30"/>
      <c r="G210" s="30"/>
      <c r="H210" s="30"/>
      <c r="I210" s="30"/>
      <c r="J210" s="30"/>
      <c r="K210" s="30"/>
      <c r="L210" s="30"/>
      <c r="M210" s="30"/>
    </row>
    <row r="211" spans="1:13" x14ac:dyDescent="0.3">
      <c r="A211" s="18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</row>
    <row r="212" spans="1:13" x14ac:dyDescent="0.3">
      <c r="A212" s="18" t="s">
        <v>37</v>
      </c>
      <c r="B212" s="17">
        <v>775.82016701177361</v>
      </c>
      <c r="C212" s="17">
        <v>775.82016701177361</v>
      </c>
      <c r="D212" s="17">
        <v>775.82016701177361</v>
      </c>
      <c r="E212" s="17">
        <v>775.82016701177361</v>
      </c>
      <c r="F212" s="17">
        <v>775.82016701177361</v>
      </c>
      <c r="G212" s="17">
        <v>775.82016701177361</v>
      </c>
      <c r="H212" s="17">
        <v>775.82016701177361</v>
      </c>
      <c r="I212" s="17">
        <v>775.82016701177361</v>
      </c>
      <c r="J212" s="17">
        <v>775.82016701177361</v>
      </c>
      <c r="K212" s="17">
        <v>775.82016701177361</v>
      </c>
      <c r="L212" s="17">
        <v>775.82016701177361</v>
      </c>
      <c r="M212" s="17">
        <v>775.82016701177361</v>
      </c>
    </row>
    <row r="213" spans="1:13" x14ac:dyDescent="0.3">
      <c r="A213" s="13"/>
      <c r="B213" s="21">
        <v>1.3665637932396408E-2</v>
      </c>
      <c r="C213" s="21">
        <v>1.3665637932396408E-2</v>
      </c>
      <c r="D213" s="21">
        <v>1.3665637932396408E-2</v>
      </c>
      <c r="E213" s="21">
        <v>1.3665637932396408E-2</v>
      </c>
      <c r="F213" s="21">
        <v>1.3665637932396408E-2</v>
      </c>
      <c r="G213" s="21">
        <v>1.3665637932396408E-2</v>
      </c>
      <c r="H213" s="21">
        <v>1.3665637932396408E-2</v>
      </c>
      <c r="I213" s="21">
        <v>1.3665637932396408E-2</v>
      </c>
      <c r="J213" s="21">
        <v>1.3665637932396408E-2</v>
      </c>
      <c r="K213" s="21">
        <v>1.3665637932396408E-2</v>
      </c>
      <c r="L213" s="21">
        <v>1.3665637932396408E-2</v>
      </c>
      <c r="M213" s="21">
        <v>1.3665637932396408E-2</v>
      </c>
    </row>
    <row r="214" spans="1:13" x14ac:dyDescent="0.3">
      <c r="A214" s="18" t="s">
        <v>38</v>
      </c>
      <c r="B214" s="17">
        <v>799.88952436454531</v>
      </c>
      <c r="C214" s="17">
        <v>799.88952436454531</v>
      </c>
      <c r="D214" s="17">
        <v>799.88952436454531</v>
      </c>
      <c r="E214" s="17">
        <v>799.88952436454531</v>
      </c>
      <c r="F214" s="17">
        <v>799.88952436454531</v>
      </c>
      <c r="G214" s="17">
        <v>799.88952436454531</v>
      </c>
      <c r="H214" s="17">
        <v>799.88952436454531</v>
      </c>
      <c r="I214" s="17">
        <v>799.88952436454531</v>
      </c>
      <c r="J214" s="17">
        <v>799.88952436454531</v>
      </c>
      <c r="K214" s="17">
        <v>799.88952436454531</v>
      </c>
      <c r="L214" s="17">
        <v>799.88952436454531</v>
      </c>
      <c r="M214" s="17">
        <v>799.88952436454531</v>
      </c>
    </row>
    <row r="215" spans="1:13" x14ac:dyDescent="0.3">
      <c r="A215" s="13"/>
      <c r="B215" s="21">
        <v>1.7886858655182712E-2</v>
      </c>
      <c r="C215" s="21">
        <v>1.7886858655182712E-2</v>
      </c>
      <c r="D215" s="21">
        <v>1.7886858655182712E-2</v>
      </c>
      <c r="E215" s="21">
        <v>1.7886858655182712E-2</v>
      </c>
      <c r="F215" s="21">
        <v>1.7886858655182712E-2</v>
      </c>
      <c r="G215" s="21">
        <v>1.7886858655182712E-2</v>
      </c>
      <c r="H215" s="21">
        <v>1.7886858655182712E-2</v>
      </c>
      <c r="I215" s="21">
        <v>1.7886858655182712E-2</v>
      </c>
      <c r="J215" s="21">
        <v>1.7886858655182712E-2</v>
      </c>
      <c r="K215" s="21">
        <v>1.7886858655182712E-2</v>
      </c>
      <c r="L215" s="21">
        <v>1.7886858655182712E-2</v>
      </c>
      <c r="M215" s="21">
        <v>1.7886858655182712E-2</v>
      </c>
    </row>
    <row r="216" spans="1:13" x14ac:dyDescent="0.3">
      <c r="A216" s="18" t="s">
        <v>39</v>
      </c>
      <c r="B216" s="17">
        <v>608.06172039948456</v>
      </c>
      <c r="C216" s="17">
        <v>608.06172039948456</v>
      </c>
      <c r="D216" s="17">
        <v>608.06172039948456</v>
      </c>
      <c r="E216" s="17">
        <v>608.06172039948456</v>
      </c>
      <c r="F216" s="17">
        <v>608.06172039948456</v>
      </c>
      <c r="G216" s="17">
        <v>608.06172039948456</v>
      </c>
      <c r="H216" s="17">
        <v>608.06172039948456</v>
      </c>
      <c r="I216" s="17">
        <v>608.06172039948456</v>
      </c>
      <c r="J216" s="17">
        <v>608.06172039948456</v>
      </c>
      <c r="K216" s="17">
        <v>608.06172039948456</v>
      </c>
      <c r="L216" s="17">
        <v>608.06172039948456</v>
      </c>
      <c r="M216" s="17">
        <v>608.06172039948456</v>
      </c>
    </row>
    <row r="217" spans="1:13" x14ac:dyDescent="0.3">
      <c r="A217" s="18" t="s">
        <v>40</v>
      </c>
      <c r="B217" s="17">
        <v>125.22785631606446</v>
      </c>
      <c r="C217" s="17">
        <v>125.22785631606446</v>
      </c>
      <c r="D217" s="17">
        <v>125.22785631606446</v>
      </c>
      <c r="E217" s="17">
        <v>125.22785631606446</v>
      </c>
      <c r="F217" s="17">
        <v>125.22785631606446</v>
      </c>
      <c r="G217" s="17">
        <v>125.22785631606446</v>
      </c>
      <c r="H217" s="17">
        <v>125.22785631606446</v>
      </c>
      <c r="I217" s="17">
        <v>125.22785631606446</v>
      </c>
      <c r="J217" s="17">
        <v>125.22785631606446</v>
      </c>
      <c r="K217" s="17">
        <v>125.22785631606446</v>
      </c>
      <c r="L217" s="17">
        <v>125.22785631606446</v>
      </c>
      <c r="M217" s="17">
        <v>125.22785631606446</v>
      </c>
    </row>
    <row r="218" spans="1:13" x14ac:dyDescent="0.3">
      <c r="A218" s="18" t="s">
        <v>41</v>
      </c>
      <c r="B218" s="17">
        <v>482.83386408342011</v>
      </c>
      <c r="C218" s="17">
        <v>482.83386408342011</v>
      </c>
      <c r="D218" s="17">
        <v>482.83386408342011</v>
      </c>
      <c r="E218" s="17">
        <v>482.83386408342011</v>
      </c>
      <c r="F218" s="17">
        <v>482.83386408342011</v>
      </c>
      <c r="G218" s="17">
        <v>482.83386408342011</v>
      </c>
      <c r="H218" s="17">
        <v>482.83386408342011</v>
      </c>
      <c r="I218" s="17">
        <v>482.83386408342011</v>
      </c>
      <c r="J218" s="17">
        <v>482.83386408342011</v>
      </c>
      <c r="K218" s="17">
        <v>482.83386408342011</v>
      </c>
      <c r="L218" s="17">
        <v>482.83386408342011</v>
      </c>
      <c r="M218" s="17">
        <v>482.83386408342011</v>
      </c>
    </row>
    <row r="219" spans="1:13" x14ac:dyDescent="0.3">
      <c r="A219" s="13"/>
      <c r="B219" s="21">
        <v>0</v>
      </c>
      <c r="C219" s="21">
        <v>0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</row>
    <row r="220" spans="1:13" x14ac:dyDescent="0.3">
      <c r="A220" s="18" t="s">
        <v>42</v>
      </c>
      <c r="B220" s="17">
        <v>191.82780396506078</v>
      </c>
      <c r="C220" s="17">
        <v>191.82780396506078</v>
      </c>
      <c r="D220" s="17">
        <v>191.82780396506078</v>
      </c>
      <c r="E220" s="17">
        <v>191.82780396506078</v>
      </c>
      <c r="F220" s="17">
        <v>191.82780396506078</v>
      </c>
      <c r="G220" s="17">
        <v>191.82780396506078</v>
      </c>
      <c r="H220" s="17">
        <v>191.82780396506078</v>
      </c>
      <c r="I220" s="17">
        <v>191.82780396506078</v>
      </c>
      <c r="J220" s="17">
        <v>191.82780396506078</v>
      </c>
      <c r="K220" s="17">
        <v>191.82780396506078</v>
      </c>
      <c r="L220" s="17">
        <v>191.82780396506078</v>
      </c>
      <c r="M220" s="17">
        <v>191.82780396506078</v>
      </c>
    </row>
    <row r="221" spans="1:13" x14ac:dyDescent="0.3">
      <c r="A221" s="18" t="s">
        <v>43</v>
      </c>
      <c r="B221" s="17">
        <v>144.16680396506078</v>
      </c>
      <c r="C221" s="17">
        <v>144.16680396506078</v>
      </c>
      <c r="D221" s="17">
        <v>144.16680396506078</v>
      </c>
      <c r="E221" s="17">
        <v>144.16680396506078</v>
      </c>
      <c r="F221" s="17">
        <v>144.16680396506078</v>
      </c>
      <c r="G221" s="17">
        <v>144.16680396506078</v>
      </c>
      <c r="H221" s="17">
        <v>144.16680396506078</v>
      </c>
      <c r="I221" s="17">
        <v>144.16680396506078</v>
      </c>
      <c r="J221" s="17">
        <v>144.16680396506078</v>
      </c>
      <c r="K221" s="17">
        <v>144.16680396506078</v>
      </c>
      <c r="L221" s="17">
        <v>144.16680396506078</v>
      </c>
      <c r="M221" s="17">
        <v>144.16680396506078</v>
      </c>
    </row>
    <row r="222" spans="1:13" x14ac:dyDescent="0.3">
      <c r="A222" s="18" t="s">
        <v>44</v>
      </c>
      <c r="B222" s="17">
        <v>105.71553363667967</v>
      </c>
      <c r="C222" s="17">
        <v>105.71553363667967</v>
      </c>
      <c r="D222" s="17">
        <v>105.71553363667967</v>
      </c>
      <c r="E222" s="17">
        <v>105.71553363667967</v>
      </c>
      <c r="F222" s="17">
        <v>105.71553363667967</v>
      </c>
      <c r="G222" s="17">
        <v>105.71553363667967</v>
      </c>
      <c r="H222" s="17">
        <v>105.71553363667967</v>
      </c>
      <c r="I222" s="17">
        <v>105.71553363667967</v>
      </c>
      <c r="J222" s="17">
        <v>105.71553363667967</v>
      </c>
      <c r="K222" s="17">
        <v>105.71553363667967</v>
      </c>
      <c r="L222" s="17">
        <v>105.71553363667967</v>
      </c>
      <c r="M222" s="17">
        <v>105.71553363667967</v>
      </c>
    </row>
    <row r="223" spans="1:13" x14ac:dyDescent="0.3">
      <c r="A223" s="18" t="s">
        <v>45</v>
      </c>
      <c r="B223" s="17">
        <v>38.451270328381113</v>
      </c>
      <c r="C223" s="17">
        <v>38.451270328381113</v>
      </c>
      <c r="D223" s="17">
        <v>38.451270328381113</v>
      </c>
      <c r="E223" s="17">
        <v>38.451270328381113</v>
      </c>
      <c r="F223" s="17">
        <v>38.451270328381113</v>
      </c>
      <c r="G223" s="17">
        <v>38.451270328381113</v>
      </c>
      <c r="H223" s="17">
        <v>38.451270328381113</v>
      </c>
      <c r="I223" s="17">
        <v>38.451270328381113</v>
      </c>
      <c r="J223" s="17">
        <v>38.451270328381113</v>
      </c>
      <c r="K223" s="17">
        <v>38.451270328381113</v>
      </c>
      <c r="L223" s="17">
        <v>38.451270328381113</v>
      </c>
      <c r="M223" s="17">
        <v>38.451270328381113</v>
      </c>
    </row>
    <row r="224" spans="1:13" x14ac:dyDescent="0.3">
      <c r="A224" s="18" t="s">
        <v>46</v>
      </c>
      <c r="B224" s="29" t="s">
        <v>35</v>
      </c>
      <c r="C224" s="29" t="s">
        <v>35</v>
      </c>
      <c r="D224" s="29" t="s">
        <v>35</v>
      </c>
      <c r="E224" s="29" t="s">
        <v>35</v>
      </c>
      <c r="F224" s="29" t="s">
        <v>35</v>
      </c>
      <c r="G224" s="29" t="s">
        <v>35</v>
      </c>
      <c r="H224" s="29" t="s">
        <v>35</v>
      </c>
      <c r="I224" s="29" t="s">
        <v>35</v>
      </c>
      <c r="J224" s="29" t="s">
        <v>35</v>
      </c>
      <c r="K224" s="29" t="s">
        <v>35</v>
      </c>
      <c r="L224" s="29" t="s">
        <v>35</v>
      </c>
      <c r="M224" s="29" t="s">
        <v>35</v>
      </c>
    </row>
    <row r="225" spans="1:13" x14ac:dyDescent="0.3">
      <c r="A225" s="18" t="s">
        <v>47</v>
      </c>
      <c r="B225" s="17">
        <v>47.661000000000001</v>
      </c>
      <c r="C225" s="17">
        <v>47.661000000000001</v>
      </c>
      <c r="D225" s="17">
        <v>47.661000000000001</v>
      </c>
      <c r="E225" s="17">
        <v>47.661000000000001</v>
      </c>
      <c r="F225" s="17">
        <v>47.661000000000001</v>
      </c>
      <c r="G225" s="17">
        <v>47.661000000000001</v>
      </c>
      <c r="H225" s="17">
        <v>47.661000000000001</v>
      </c>
      <c r="I225" s="17">
        <v>47.661000000000001</v>
      </c>
      <c r="J225" s="17">
        <v>47.661000000000001</v>
      </c>
      <c r="K225" s="17">
        <v>47.661000000000001</v>
      </c>
      <c r="L225" s="17">
        <v>47.661000000000001</v>
      </c>
      <c r="M225" s="17">
        <v>47.661000000000001</v>
      </c>
    </row>
    <row r="226" spans="1:13" x14ac:dyDescent="0.3">
      <c r="A226" s="18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</row>
    <row r="227" spans="1:13" x14ac:dyDescent="0.3">
      <c r="A227" s="18" t="s">
        <v>48</v>
      </c>
      <c r="B227" s="17">
        <v>-24.069357352771647</v>
      </c>
      <c r="C227" s="17">
        <v>-24.069357352771647</v>
      </c>
      <c r="D227" s="17">
        <v>-24.069357352771647</v>
      </c>
      <c r="E227" s="17">
        <v>-24.069357352771647</v>
      </c>
      <c r="F227" s="17">
        <v>-24.069357352771647</v>
      </c>
      <c r="G227" s="17">
        <v>-24.069357352771647</v>
      </c>
      <c r="H227" s="17">
        <v>-24.069357352771647</v>
      </c>
      <c r="I227" s="17">
        <v>-24.069357352771647</v>
      </c>
      <c r="J227" s="17">
        <v>-24.069357352771647</v>
      </c>
      <c r="K227" s="17">
        <v>-24.069357352771647</v>
      </c>
      <c r="L227" s="17">
        <v>-24.069357352771647</v>
      </c>
      <c r="M227" s="17">
        <v>-24.069357352771647</v>
      </c>
    </row>
    <row r="228" spans="1:13" x14ac:dyDescent="0.3">
      <c r="A228" s="13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</row>
    <row r="229" spans="1:13" x14ac:dyDescent="0.3">
      <c r="A229" s="18" t="s">
        <v>49</v>
      </c>
      <c r="B229" s="17">
        <v>276.34411004705925</v>
      </c>
      <c r="C229" s="17">
        <v>276.34411004705925</v>
      </c>
      <c r="D229" s="17">
        <v>276.34411004705925</v>
      </c>
      <c r="E229" s="17">
        <v>276.34411004705925</v>
      </c>
      <c r="F229" s="17">
        <v>276.34411004705925</v>
      </c>
      <c r="G229" s="17">
        <v>276.34411004705925</v>
      </c>
      <c r="H229" s="17">
        <v>276.34411004705925</v>
      </c>
      <c r="I229" s="17">
        <v>276.34411004705925</v>
      </c>
      <c r="J229" s="17">
        <v>276.34411004705925</v>
      </c>
      <c r="K229" s="17">
        <v>276.34411004705925</v>
      </c>
      <c r="L229" s="17">
        <v>276.34411004705925</v>
      </c>
      <c r="M229" s="17">
        <v>276.34411004705925</v>
      </c>
    </row>
    <row r="230" spans="1:13" x14ac:dyDescent="0.3">
      <c r="A230" s="18" t="s">
        <v>50</v>
      </c>
      <c r="B230" s="29" t="s">
        <v>35</v>
      </c>
      <c r="C230" s="29" t="s">
        <v>35</v>
      </c>
      <c r="D230" s="29" t="s">
        <v>35</v>
      </c>
      <c r="E230" s="29" t="s">
        <v>35</v>
      </c>
      <c r="F230" s="29" t="s">
        <v>35</v>
      </c>
      <c r="G230" s="29" t="s">
        <v>35</v>
      </c>
      <c r="H230" s="29" t="s">
        <v>35</v>
      </c>
      <c r="I230" s="29" t="s">
        <v>35</v>
      </c>
      <c r="J230" s="29" t="s">
        <v>35</v>
      </c>
      <c r="K230" s="29" t="s">
        <v>35</v>
      </c>
      <c r="L230" s="29" t="s">
        <v>35</v>
      </c>
      <c r="M230" s="29" t="s">
        <v>35</v>
      </c>
    </row>
    <row r="231" spans="1:13" x14ac:dyDescent="0.3">
      <c r="A231" s="18" t="s">
        <v>51</v>
      </c>
      <c r="B231" s="29" t="s">
        <v>35</v>
      </c>
      <c r="C231" s="29" t="s">
        <v>35</v>
      </c>
      <c r="D231" s="29" t="s">
        <v>35</v>
      </c>
      <c r="E231" s="29" t="s">
        <v>35</v>
      </c>
      <c r="F231" s="29" t="s">
        <v>35</v>
      </c>
      <c r="G231" s="29" t="s">
        <v>35</v>
      </c>
      <c r="H231" s="29" t="s">
        <v>35</v>
      </c>
      <c r="I231" s="29" t="s">
        <v>35</v>
      </c>
      <c r="J231" s="29" t="s">
        <v>35</v>
      </c>
      <c r="K231" s="29" t="s">
        <v>35</v>
      </c>
      <c r="L231" s="29" t="s">
        <v>35</v>
      </c>
      <c r="M231" s="29" t="s">
        <v>35</v>
      </c>
    </row>
    <row r="232" spans="1:13" x14ac:dyDescent="0.3">
      <c r="A232" s="18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</row>
    <row r="233" spans="1:13" x14ac:dyDescent="0.3">
      <c r="A233" s="18" t="s">
        <v>52</v>
      </c>
      <c r="B233" s="17">
        <v>-300.41346739983089</v>
      </c>
      <c r="C233" s="17">
        <v>-300.41346739983089</v>
      </c>
      <c r="D233" s="17">
        <v>-300.41346739983089</v>
      </c>
      <c r="E233" s="17">
        <v>-300.41346739983089</v>
      </c>
      <c r="F233" s="17">
        <v>-300.41346739983089</v>
      </c>
      <c r="G233" s="17">
        <v>-300.41346739983089</v>
      </c>
      <c r="H233" s="17">
        <v>-300.41346739983089</v>
      </c>
      <c r="I233" s="17">
        <v>-300.41346739983089</v>
      </c>
      <c r="J233" s="17">
        <v>-300.41346739983089</v>
      </c>
      <c r="K233" s="17">
        <v>-300.41346739983089</v>
      </c>
      <c r="L233" s="17">
        <v>-300.41346739983089</v>
      </c>
      <c r="M233" s="17">
        <v>-300.41346739983089</v>
      </c>
    </row>
    <row r="234" spans="1:13" x14ac:dyDescent="0.3">
      <c r="A234" s="18" t="s">
        <v>50</v>
      </c>
      <c r="B234" s="29" t="s">
        <v>35</v>
      </c>
      <c r="C234" s="29" t="s">
        <v>35</v>
      </c>
      <c r="D234" s="29" t="s">
        <v>35</v>
      </c>
      <c r="E234" s="29" t="s">
        <v>35</v>
      </c>
      <c r="F234" s="29" t="s">
        <v>35</v>
      </c>
      <c r="G234" s="29" t="s">
        <v>35</v>
      </c>
      <c r="H234" s="29" t="s">
        <v>35</v>
      </c>
      <c r="I234" s="29" t="s">
        <v>35</v>
      </c>
      <c r="J234" s="29" t="s">
        <v>35</v>
      </c>
      <c r="K234" s="29" t="s">
        <v>35</v>
      </c>
      <c r="L234" s="29" t="s">
        <v>35</v>
      </c>
      <c r="M234" s="29" t="s">
        <v>35</v>
      </c>
    </row>
    <row r="235" spans="1:13" x14ac:dyDescent="0.3">
      <c r="A235" s="18" t="s">
        <v>53</v>
      </c>
      <c r="B235" s="29" t="s">
        <v>35</v>
      </c>
      <c r="C235" s="29" t="s">
        <v>35</v>
      </c>
      <c r="D235" s="29" t="s">
        <v>35</v>
      </c>
      <c r="E235" s="29" t="s">
        <v>35</v>
      </c>
      <c r="F235" s="29" t="s">
        <v>35</v>
      </c>
      <c r="G235" s="29" t="s">
        <v>35</v>
      </c>
      <c r="H235" s="29" t="s">
        <v>35</v>
      </c>
      <c r="I235" s="29" t="s">
        <v>35</v>
      </c>
      <c r="J235" s="29" t="s">
        <v>35</v>
      </c>
      <c r="K235" s="29" t="s">
        <v>35</v>
      </c>
      <c r="L235" s="29" t="s">
        <v>35</v>
      </c>
      <c r="M235" s="29" t="s">
        <v>35</v>
      </c>
    </row>
    <row r="236" spans="1:13" x14ac:dyDescent="0.3">
      <c r="A236" s="18" t="s">
        <v>54</v>
      </c>
      <c r="B236" s="29" t="s">
        <v>35</v>
      </c>
      <c r="C236" s="29" t="s">
        <v>35</v>
      </c>
      <c r="D236" s="29" t="s">
        <v>35</v>
      </c>
      <c r="E236" s="29" t="s">
        <v>35</v>
      </c>
      <c r="F236" s="29" t="s">
        <v>35</v>
      </c>
      <c r="G236" s="29" t="s">
        <v>35</v>
      </c>
      <c r="H236" s="29" t="s">
        <v>35</v>
      </c>
      <c r="I236" s="29" t="s">
        <v>35</v>
      </c>
      <c r="J236" s="29" t="s">
        <v>35</v>
      </c>
      <c r="K236" s="29" t="s">
        <v>35</v>
      </c>
      <c r="L236" s="29" t="s">
        <v>35</v>
      </c>
      <c r="M236" s="29" t="s">
        <v>35</v>
      </c>
    </row>
    <row r="237" spans="1:13" ht="15" thickBot="1" x14ac:dyDescent="0.35">
      <c r="A237" s="18" t="s">
        <v>51</v>
      </c>
      <c r="B237" s="29" t="s">
        <v>35</v>
      </c>
      <c r="C237" s="29" t="s">
        <v>35</v>
      </c>
      <c r="D237" s="29" t="s">
        <v>35</v>
      </c>
      <c r="E237" s="29" t="s">
        <v>35</v>
      </c>
      <c r="F237" s="29" t="s">
        <v>35</v>
      </c>
      <c r="G237" s="29" t="s">
        <v>35</v>
      </c>
      <c r="H237" s="29" t="s">
        <v>35</v>
      </c>
      <c r="I237" s="29" t="s">
        <v>35</v>
      </c>
      <c r="J237" s="29" t="s">
        <v>35</v>
      </c>
      <c r="K237" s="29" t="s">
        <v>35</v>
      </c>
      <c r="L237" s="29" t="s">
        <v>35</v>
      </c>
      <c r="M237" s="29" t="s">
        <v>35</v>
      </c>
    </row>
    <row r="238" spans="1:13" ht="15" thickTop="1" x14ac:dyDescent="0.3">
      <c r="A238" s="22" t="s">
        <v>58</v>
      </c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</row>
    <row r="239" spans="1:13" x14ac:dyDescent="0.3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</row>
    <row r="240" spans="1:13" x14ac:dyDescent="0.3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</row>
    <row r="241" spans="1:13" s="1" customFormat="1" ht="18" x14ac:dyDescent="0.35">
      <c r="B241" s="11"/>
      <c r="C241" s="11"/>
      <c r="D241" s="2" t="s">
        <v>64</v>
      </c>
      <c r="E241" s="11"/>
      <c r="F241" s="11"/>
      <c r="G241" s="11"/>
      <c r="H241" s="11"/>
      <c r="I241" s="11"/>
      <c r="J241" s="11"/>
      <c r="K241" s="11"/>
      <c r="L241" s="11"/>
      <c r="M241" s="11"/>
    </row>
    <row r="242" spans="1:13" s="1" customFormat="1" x14ac:dyDescent="0.3">
      <c r="B242" s="11"/>
      <c r="C242" s="11"/>
      <c r="D242" s="11" t="s">
        <v>62</v>
      </c>
      <c r="E242" s="11"/>
      <c r="F242" s="11"/>
      <c r="G242" s="11"/>
      <c r="H242" s="11"/>
      <c r="I242" s="11"/>
      <c r="J242" s="11"/>
      <c r="K242" s="11"/>
      <c r="L242" s="11"/>
      <c r="M242" s="11"/>
    </row>
    <row r="243" spans="1:13" s="1" customFormat="1" ht="15" thickBot="1" x14ac:dyDescent="0.3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</row>
    <row r="244" spans="1:13" ht="15" thickTop="1" x14ac:dyDescent="0.3">
      <c r="A244" s="3"/>
      <c r="B244" s="4">
        <f t="shared" ref="B244:M244" si="4">+B5</f>
        <v>2012</v>
      </c>
      <c r="C244" s="4">
        <f t="shared" si="4"/>
        <v>2013</v>
      </c>
      <c r="D244" s="4">
        <f t="shared" si="4"/>
        <v>2014</v>
      </c>
      <c r="E244" s="4">
        <f t="shared" si="4"/>
        <v>2015</v>
      </c>
      <c r="F244" s="4">
        <f t="shared" si="4"/>
        <v>2016</v>
      </c>
      <c r="G244" s="4">
        <f t="shared" si="4"/>
        <v>2017</v>
      </c>
      <c r="H244" s="4">
        <f t="shared" si="4"/>
        <v>2018</v>
      </c>
      <c r="I244" s="4">
        <f t="shared" si="4"/>
        <v>2019</v>
      </c>
      <c r="J244" s="4">
        <f t="shared" si="4"/>
        <v>2020</v>
      </c>
      <c r="K244" s="4">
        <f t="shared" si="4"/>
        <v>2021</v>
      </c>
      <c r="L244" s="4">
        <f t="shared" si="4"/>
        <v>2022</v>
      </c>
      <c r="M244" s="4">
        <f t="shared" si="4"/>
        <v>2023</v>
      </c>
    </row>
    <row r="245" spans="1:13" ht="15" thickBot="1" x14ac:dyDescent="0.35">
      <c r="A245" s="5"/>
      <c r="B245" s="7" t="str">
        <f>+B6</f>
        <v/>
      </c>
      <c r="C245" s="7"/>
      <c r="D245" s="7"/>
      <c r="E245" s="7"/>
      <c r="F245" s="7"/>
      <c r="G245" s="7"/>
      <c r="H245" s="7"/>
      <c r="I245" s="7"/>
      <c r="J245" s="7" t="str">
        <f>+J6</f>
        <v>Estim.</v>
      </c>
      <c r="K245" s="7" t="str">
        <f>+K6</f>
        <v>Estim.</v>
      </c>
      <c r="L245" s="7" t="str">
        <f>+L6</f>
        <v>Estim.</v>
      </c>
      <c r="M245" s="7" t="str">
        <f>+M6</f>
        <v>Màj</v>
      </c>
    </row>
    <row r="246" spans="1:13" ht="15" thickTop="1" x14ac:dyDescent="0.3">
      <c r="A246" s="13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</row>
    <row r="247" spans="1:13" x14ac:dyDescent="0.3">
      <c r="A247" s="18" t="s">
        <v>37</v>
      </c>
      <c r="B247" s="27">
        <v>4.6815439857513963E-2</v>
      </c>
      <c r="C247" s="27">
        <v>4.6815439857513963E-2</v>
      </c>
      <c r="D247" s="27">
        <v>4.6815439857513963E-2</v>
      </c>
      <c r="E247" s="27">
        <v>4.6815439857513963E-2</v>
      </c>
      <c r="F247" s="27">
        <v>4.6815439857513963E-2</v>
      </c>
      <c r="G247" s="27">
        <v>4.6815439857513963E-2</v>
      </c>
      <c r="H247" s="27">
        <v>4.6815439857513963E-2</v>
      </c>
      <c r="I247" s="27">
        <v>4.6815439857513963E-2</v>
      </c>
      <c r="J247" s="27">
        <v>4.6815439857513963E-2</v>
      </c>
      <c r="K247" s="27">
        <v>4.6815439857513963E-2</v>
      </c>
      <c r="L247" s="27">
        <v>4.6815439857513963E-2</v>
      </c>
      <c r="M247" s="27">
        <v>4.6815439857513963E-2</v>
      </c>
    </row>
    <row r="248" spans="1:13" x14ac:dyDescent="0.3">
      <c r="A248" s="13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</row>
    <row r="249" spans="1:13" x14ac:dyDescent="0.3">
      <c r="A249" s="18" t="s">
        <v>38</v>
      </c>
      <c r="B249" s="27">
        <v>6.1331391457565443E-2</v>
      </c>
      <c r="C249" s="27">
        <v>6.1331391457565443E-2</v>
      </c>
      <c r="D249" s="27">
        <v>6.1331391457565443E-2</v>
      </c>
      <c r="E249" s="27">
        <v>6.1331391457565443E-2</v>
      </c>
      <c r="F249" s="27">
        <v>6.1331391457565443E-2</v>
      </c>
      <c r="G249" s="27">
        <v>6.1331391457565443E-2</v>
      </c>
      <c r="H249" s="27">
        <v>6.1331391457565443E-2</v>
      </c>
      <c r="I249" s="27">
        <v>6.1331391457565443E-2</v>
      </c>
      <c r="J249" s="27">
        <v>6.1331391457565443E-2</v>
      </c>
      <c r="K249" s="27">
        <v>6.1331391457565443E-2</v>
      </c>
      <c r="L249" s="27">
        <v>6.1331391457565443E-2</v>
      </c>
      <c r="M249" s="27">
        <v>6.1331391457565443E-2</v>
      </c>
    </row>
    <row r="250" spans="1:13" x14ac:dyDescent="0.3">
      <c r="A250" s="13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</row>
    <row r="251" spans="1:13" x14ac:dyDescent="0.3">
      <c r="A251" s="18" t="s">
        <v>39</v>
      </c>
      <c r="B251" s="27">
        <v>3.9995245166107911E-2</v>
      </c>
      <c r="C251" s="27">
        <v>3.9995245166107911E-2</v>
      </c>
      <c r="D251" s="27">
        <v>3.9995245166107911E-2</v>
      </c>
      <c r="E251" s="27">
        <v>3.9995245166107911E-2</v>
      </c>
      <c r="F251" s="27">
        <v>3.9995245166107911E-2</v>
      </c>
      <c r="G251" s="27">
        <v>3.9995245166107911E-2</v>
      </c>
      <c r="H251" s="27">
        <v>3.9995245166107911E-2</v>
      </c>
      <c r="I251" s="27">
        <v>3.9995245166107911E-2</v>
      </c>
      <c r="J251" s="27">
        <v>3.9995245166107911E-2</v>
      </c>
      <c r="K251" s="27">
        <v>3.9995245166107911E-2</v>
      </c>
      <c r="L251" s="27">
        <v>3.9995245166107911E-2</v>
      </c>
      <c r="M251" s="27">
        <v>3.9995245166107911E-2</v>
      </c>
    </row>
    <row r="252" spans="1:13" x14ac:dyDescent="0.3">
      <c r="A252" s="18" t="s">
        <v>40</v>
      </c>
      <c r="B252" s="27">
        <v>0.11839070993246611</v>
      </c>
      <c r="C252" s="27">
        <v>0.11839070993246611</v>
      </c>
      <c r="D252" s="27">
        <v>0.11839070993246611</v>
      </c>
      <c r="E252" s="27">
        <v>0.11839070993246611</v>
      </c>
      <c r="F252" s="27">
        <v>0.11839070993246611</v>
      </c>
      <c r="G252" s="27">
        <v>0.11839070993246611</v>
      </c>
      <c r="H252" s="27">
        <v>0.11839070993246611</v>
      </c>
      <c r="I252" s="27">
        <v>0.11839070993246611</v>
      </c>
      <c r="J252" s="27">
        <v>0.11839070993246611</v>
      </c>
      <c r="K252" s="27">
        <v>0.11839070993246611</v>
      </c>
      <c r="L252" s="27">
        <v>0.11839070993246611</v>
      </c>
      <c r="M252" s="27">
        <v>0.11839070993246611</v>
      </c>
    </row>
    <row r="253" spans="1:13" x14ac:dyDescent="0.3">
      <c r="A253" s="18" t="s">
        <v>41</v>
      </c>
      <c r="B253" s="27">
        <v>2.1425442707274523E-2</v>
      </c>
      <c r="C253" s="27">
        <v>2.1425442707274523E-2</v>
      </c>
      <c r="D253" s="27">
        <v>2.1425442707274523E-2</v>
      </c>
      <c r="E253" s="27">
        <v>2.1425442707274523E-2</v>
      </c>
      <c r="F253" s="27">
        <v>2.1425442707274523E-2</v>
      </c>
      <c r="G253" s="27">
        <v>2.1425442707274523E-2</v>
      </c>
      <c r="H253" s="27">
        <v>2.1425442707274523E-2</v>
      </c>
      <c r="I253" s="27">
        <v>2.1425442707274523E-2</v>
      </c>
      <c r="J253" s="27">
        <v>2.1425442707274523E-2</v>
      </c>
      <c r="K253" s="27">
        <v>2.1425442707274523E-2</v>
      </c>
      <c r="L253" s="27">
        <v>2.1425442707274523E-2</v>
      </c>
      <c r="M253" s="27">
        <v>2.1425442707274523E-2</v>
      </c>
    </row>
    <row r="254" spans="1:13" x14ac:dyDescent="0.3">
      <c r="A254" s="13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</row>
    <row r="255" spans="1:13" x14ac:dyDescent="0.3">
      <c r="A255" s="18" t="s">
        <v>42</v>
      </c>
      <c r="B255" s="27">
        <v>0.13515147882621006</v>
      </c>
      <c r="C255" s="27">
        <v>0.13515147882621006</v>
      </c>
      <c r="D255" s="27">
        <v>0.13515147882621006</v>
      </c>
      <c r="E255" s="27">
        <v>0.13515147882621006</v>
      </c>
      <c r="F255" s="27">
        <v>0.13515147882621006</v>
      </c>
      <c r="G255" s="27">
        <v>0.13515147882621006</v>
      </c>
      <c r="H255" s="27">
        <v>0.13515147882621006</v>
      </c>
      <c r="I255" s="27">
        <v>0.13515147882621006</v>
      </c>
      <c r="J255" s="27">
        <v>0.13515147882621006</v>
      </c>
      <c r="K255" s="27">
        <v>0.13515147882621006</v>
      </c>
      <c r="L255" s="27">
        <v>0.13515147882621006</v>
      </c>
      <c r="M255" s="27">
        <v>0.13515147882621006</v>
      </c>
    </row>
    <row r="256" spans="1:13" x14ac:dyDescent="0.3">
      <c r="A256" s="18" t="s">
        <v>43</v>
      </c>
      <c r="B256" s="27">
        <v>0.18824284353949416</v>
      </c>
      <c r="C256" s="27">
        <v>0.18824284353949416</v>
      </c>
      <c r="D256" s="27">
        <v>0.18824284353949416</v>
      </c>
      <c r="E256" s="27">
        <v>0.18824284353949416</v>
      </c>
      <c r="F256" s="27">
        <v>0.18824284353949416</v>
      </c>
      <c r="G256" s="27">
        <v>0.18824284353949416</v>
      </c>
      <c r="H256" s="27">
        <v>0.18824284353949416</v>
      </c>
      <c r="I256" s="27">
        <v>0.18824284353949416</v>
      </c>
      <c r="J256" s="27">
        <v>0.18824284353949416</v>
      </c>
      <c r="K256" s="27">
        <v>0.18824284353949416</v>
      </c>
      <c r="L256" s="27">
        <v>0.18824284353949416</v>
      </c>
      <c r="M256" s="27">
        <v>0.18824284353949416</v>
      </c>
    </row>
    <row r="257" spans="1:13" x14ac:dyDescent="0.3">
      <c r="A257" s="18" t="s">
        <v>44</v>
      </c>
      <c r="B257" s="27">
        <v>0.19398815084885818</v>
      </c>
      <c r="C257" s="27">
        <v>0.19398815084885818</v>
      </c>
      <c r="D257" s="27">
        <v>0.19398815084885818</v>
      </c>
      <c r="E257" s="27">
        <v>0.19398815084885818</v>
      </c>
      <c r="F257" s="27">
        <v>0.19398815084885818</v>
      </c>
      <c r="G257" s="27">
        <v>0.19398815084885818</v>
      </c>
      <c r="H257" s="27">
        <v>0.19398815084885818</v>
      </c>
      <c r="I257" s="27">
        <v>0.19398815084885818</v>
      </c>
      <c r="J257" s="27">
        <v>0.19398815084885818</v>
      </c>
      <c r="K257" s="27">
        <v>0.19398815084885818</v>
      </c>
      <c r="L257" s="27">
        <v>0.19398815084885818</v>
      </c>
      <c r="M257" s="27">
        <v>0.19398815084885818</v>
      </c>
    </row>
    <row r="258" spans="1:13" x14ac:dyDescent="0.3">
      <c r="A258" s="18" t="s">
        <v>45</v>
      </c>
      <c r="B258" s="27">
        <v>0.1727283083291731</v>
      </c>
      <c r="C258" s="27">
        <v>0.1727283083291731</v>
      </c>
      <c r="D258" s="27">
        <v>0.1727283083291731</v>
      </c>
      <c r="E258" s="27">
        <v>0.1727283083291731</v>
      </c>
      <c r="F258" s="27">
        <v>0.1727283083291731</v>
      </c>
      <c r="G258" s="27">
        <v>0.1727283083291731</v>
      </c>
      <c r="H258" s="27">
        <v>0.1727283083291731</v>
      </c>
      <c r="I258" s="27">
        <v>0.1727283083291731</v>
      </c>
      <c r="J258" s="27">
        <v>0.1727283083291731</v>
      </c>
      <c r="K258" s="27">
        <v>0.1727283083291731</v>
      </c>
      <c r="L258" s="27">
        <v>0.1727283083291731</v>
      </c>
      <c r="M258" s="27">
        <v>0.1727283083291731</v>
      </c>
    </row>
    <row r="259" spans="1:13" x14ac:dyDescent="0.3">
      <c r="A259" s="18" t="s">
        <v>47</v>
      </c>
      <c r="B259" s="28" t="s">
        <v>11</v>
      </c>
      <c r="C259" s="28" t="s">
        <v>11</v>
      </c>
      <c r="D259" s="28" t="s">
        <v>11</v>
      </c>
      <c r="E259" s="28" t="s">
        <v>11</v>
      </c>
      <c r="F259" s="28" t="s">
        <v>11</v>
      </c>
      <c r="G259" s="28" t="s">
        <v>11</v>
      </c>
      <c r="H259" s="28" t="s">
        <v>11</v>
      </c>
      <c r="I259" s="28" t="s">
        <v>11</v>
      </c>
      <c r="J259" s="28" t="s">
        <v>11</v>
      </c>
      <c r="K259" s="28" t="s">
        <v>11</v>
      </c>
      <c r="L259" s="28" t="s">
        <v>11</v>
      </c>
      <c r="M259" s="28" t="s">
        <v>11</v>
      </c>
    </row>
    <row r="260" spans="1:13" x14ac:dyDescent="0.3">
      <c r="A260" s="18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</row>
    <row r="261" spans="1:13" x14ac:dyDescent="0.3">
      <c r="A261" s="18" t="s">
        <v>48</v>
      </c>
      <c r="B261" s="27">
        <v>0.91909792386748557</v>
      </c>
      <c r="C261" s="27">
        <v>0.91909792386748557</v>
      </c>
      <c r="D261" s="27">
        <v>0.91909792386748557</v>
      </c>
      <c r="E261" s="27">
        <v>0.91909792386748557</v>
      </c>
      <c r="F261" s="27">
        <v>0.91909792386748557</v>
      </c>
      <c r="G261" s="27">
        <v>0.91909792386748557</v>
      </c>
      <c r="H261" s="27">
        <v>0.91909792386748557</v>
      </c>
      <c r="I261" s="27">
        <v>0.91909792386748557</v>
      </c>
      <c r="J261" s="27">
        <v>0.91909792386748557</v>
      </c>
      <c r="K261" s="27">
        <v>0.91909792386748557</v>
      </c>
      <c r="L261" s="27">
        <v>0.91909792386748557</v>
      </c>
      <c r="M261" s="27">
        <v>0.91909792386748557</v>
      </c>
    </row>
    <row r="262" spans="1:13" x14ac:dyDescent="0.3">
      <c r="A262" s="13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</row>
    <row r="263" spans="1:13" x14ac:dyDescent="0.3">
      <c r="A263" s="18" t="s">
        <v>49</v>
      </c>
      <c r="B263" s="27">
        <v>-3.9719616119488196E-2</v>
      </c>
      <c r="C263" s="27">
        <v>-3.9719616119488196E-2</v>
      </c>
      <c r="D263" s="27">
        <v>-3.9719616119488196E-2</v>
      </c>
      <c r="E263" s="27">
        <v>-3.9719616119488196E-2</v>
      </c>
      <c r="F263" s="27">
        <v>-3.9719616119488196E-2</v>
      </c>
      <c r="G263" s="27">
        <v>-3.9719616119488196E-2</v>
      </c>
      <c r="H263" s="27">
        <v>-3.9719616119488196E-2</v>
      </c>
      <c r="I263" s="27">
        <v>-3.9719616119488196E-2</v>
      </c>
      <c r="J263" s="27">
        <v>-3.9719616119488196E-2</v>
      </c>
      <c r="K263" s="27">
        <v>-3.9719616119488196E-2</v>
      </c>
      <c r="L263" s="27">
        <v>-3.9719616119488196E-2</v>
      </c>
      <c r="M263" s="27">
        <v>-3.9719616119488196E-2</v>
      </c>
    </row>
    <row r="264" spans="1:13" x14ac:dyDescent="0.3">
      <c r="A264" s="18" t="s">
        <v>50</v>
      </c>
      <c r="B264" s="28" t="s">
        <v>35</v>
      </c>
      <c r="C264" s="28" t="s">
        <v>35</v>
      </c>
      <c r="D264" s="28" t="s">
        <v>35</v>
      </c>
      <c r="E264" s="28" t="s">
        <v>35</v>
      </c>
      <c r="F264" s="28" t="s">
        <v>35</v>
      </c>
      <c r="G264" s="28" t="s">
        <v>35</v>
      </c>
      <c r="H264" s="28" t="s">
        <v>35</v>
      </c>
      <c r="I264" s="28" t="s">
        <v>35</v>
      </c>
      <c r="J264" s="28" t="s">
        <v>35</v>
      </c>
      <c r="K264" s="28" t="s">
        <v>35</v>
      </c>
      <c r="L264" s="28" t="s">
        <v>35</v>
      </c>
      <c r="M264" s="28" t="s">
        <v>35</v>
      </c>
    </row>
    <row r="265" spans="1:13" x14ac:dyDescent="0.3">
      <c r="A265" s="18" t="s">
        <v>51</v>
      </c>
      <c r="B265" s="28" t="s">
        <v>35</v>
      </c>
      <c r="C265" s="28" t="s">
        <v>35</v>
      </c>
      <c r="D265" s="28" t="s">
        <v>35</v>
      </c>
      <c r="E265" s="28" t="s">
        <v>35</v>
      </c>
      <c r="F265" s="28" t="s">
        <v>35</v>
      </c>
      <c r="G265" s="28" t="s">
        <v>35</v>
      </c>
      <c r="H265" s="28" t="s">
        <v>35</v>
      </c>
      <c r="I265" s="28" t="s">
        <v>35</v>
      </c>
      <c r="J265" s="28" t="s">
        <v>35</v>
      </c>
      <c r="K265" s="28" t="s">
        <v>35</v>
      </c>
      <c r="L265" s="28" t="s">
        <v>35</v>
      </c>
      <c r="M265" s="28" t="s">
        <v>35</v>
      </c>
    </row>
    <row r="266" spans="1:13" x14ac:dyDescent="0.3">
      <c r="A266" s="18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</row>
    <row r="267" spans="1:13" x14ac:dyDescent="0.3">
      <c r="A267" s="18" t="s">
        <v>52</v>
      </c>
      <c r="B267" s="27">
        <v>3.2316733151867521E-4</v>
      </c>
      <c r="C267" s="27">
        <v>3.2316733151867521E-4</v>
      </c>
      <c r="D267" s="27">
        <v>3.2316733151867521E-4</v>
      </c>
      <c r="E267" s="27">
        <v>3.2316733151867521E-4</v>
      </c>
      <c r="F267" s="27">
        <v>3.2316733151867521E-4</v>
      </c>
      <c r="G267" s="27">
        <v>3.2316733151867521E-4</v>
      </c>
      <c r="H267" s="27">
        <v>3.2316733151867521E-4</v>
      </c>
      <c r="I267" s="27">
        <v>3.2316733151867521E-4</v>
      </c>
      <c r="J267" s="27">
        <v>3.2316733151867521E-4</v>
      </c>
      <c r="K267" s="27">
        <v>3.2316733151867521E-4</v>
      </c>
      <c r="L267" s="27">
        <v>3.2316733151867521E-4</v>
      </c>
      <c r="M267" s="27">
        <v>3.2316733151867521E-4</v>
      </c>
    </row>
    <row r="268" spans="1:13" x14ac:dyDescent="0.3">
      <c r="A268" s="18" t="s">
        <v>50</v>
      </c>
      <c r="B268" s="28" t="s">
        <v>35</v>
      </c>
      <c r="C268" s="28" t="s">
        <v>35</v>
      </c>
      <c r="D268" s="28" t="s">
        <v>35</v>
      </c>
      <c r="E268" s="28" t="s">
        <v>35</v>
      </c>
      <c r="F268" s="28" t="s">
        <v>35</v>
      </c>
      <c r="G268" s="28" t="s">
        <v>35</v>
      </c>
      <c r="H268" s="28" t="s">
        <v>35</v>
      </c>
      <c r="I268" s="28" t="s">
        <v>35</v>
      </c>
      <c r="J268" s="28" t="s">
        <v>35</v>
      </c>
      <c r="K268" s="28" t="s">
        <v>35</v>
      </c>
      <c r="L268" s="28" t="s">
        <v>35</v>
      </c>
      <c r="M268" s="28" t="s">
        <v>35</v>
      </c>
    </row>
    <row r="269" spans="1:13" x14ac:dyDescent="0.3">
      <c r="A269" s="18" t="s">
        <v>53</v>
      </c>
      <c r="B269" s="28" t="s">
        <v>35</v>
      </c>
      <c r="C269" s="28" t="s">
        <v>35</v>
      </c>
      <c r="D269" s="28" t="s">
        <v>35</v>
      </c>
      <c r="E269" s="28" t="s">
        <v>35</v>
      </c>
      <c r="F269" s="28" t="s">
        <v>35</v>
      </c>
      <c r="G269" s="28" t="s">
        <v>35</v>
      </c>
      <c r="H269" s="28" t="s">
        <v>35</v>
      </c>
      <c r="I269" s="28" t="s">
        <v>35</v>
      </c>
      <c r="J269" s="28" t="s">
        <v>35</v>
      </c>
      <c r="K269" s="28" t="s">
        <v>35</v>
      </c>
      <c r="L269" s="28" t="s">
        <v>35</v>
      </c>
      <c r="M269" s="28" t="s">
        <v>35</v>
      </c>
    </row>
    <row r="270" spans="1:13" x14ac:dyDescent="0.3">
      <c r="A270" s="18" t="s">
        <v>54</v>
      </c>
      <c r="B270" s="28" t="s">
        <v>35</v>
      </c>
      <c r="C270" s="28" t="s">
        <v>35</v>
      </c>
      <c r="D270" s="28" t="s">
        <v>35</v>
      </c>
      <c r="E270" s="28" t="s">
        <v>35</v>
      </c>
      <c r="F270" s="28" t="s">
        <v>35</v>
      </c>
      <c r="G270" s="28" t="s">
        <v>35</v>
      </c>
      <c r="H270" s="28" t="s">
        <v>35</v>
      </c>
      <c r="I270" s="28" t="s">
        <v>35</v>
      </c>
      <c r="J270" s="28" t="s">
        <v>35</v>
      </c>
      <c r="K270" s="28" t="s">
        <v>35</v>
      </c>
      <c r="L270" s="28" t="s">
        <v>35</v>
      </c>
      <c r="M270" s="28" t="s">
        <v>35</v>
      </c>
    </row>
    <row r="271" spans="1:13" ht="15" thickBot="1" x14ac:dyDescent="0.35">
      <c r="A271" s="18" t="s">
        <v>51</v>
      </c>
      <c r="B271" s="28" t="s">
        <v>35</v>
      </c>
      <c r="C271" s="28" t="s">
        <v>35</v>
      </c>
      <c r="D271" s="28" t="s">
        <v>35</v>
      </c>
      <c r="E271" s="28" t="s">
        <v>35</v>
      </c>
      <c r="F271" s="28" t="s">
        <v>35</v>
      </c>
      <c r="G271" s="28" t="s">
        <v>35</v>
      </c>
      <c r="H271" s="28" t="s">
        <v>35</v>
      </c>
      <c r="I271" s="28" t="s">
        <v>35</v>
      </c>
      <c r="J271" s="28" t="s">
        <v>35</v>
      </c>
      <c r="K271" s="28" t="s">
        <v>35</v>
      </c>
      <c r="L271" s="28" t="s">
        <v>35</v>
      </c>
      <c r="M271" s="28" t="s">
        <v>35</v>
      </c>
    </row>
    <row r="272" spans="1:13" ht="15" thickTop="1" x14ac:dyDescent="0.3">
      <c r="A272" s="22" t="s">
        <v>58</v>
      </c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</row>
    <row r="273" spans="1:13" x14ac:dyDescent="0.3">
      <c r="A273" s="13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</row>
    <row r="275" spans="1:13" s="1" customFormat="1" ht="18" x14ac:dyDescent="0.35">
      <c r="B275" s="11"/>
      <c r="C275" s="11"/>
      <c r="D275" s="2" t="s">
        <v>64</v>
      </c>
      <c r="E275" s="11"/>
      <c r="F275" s="11"/>
      <c r="G275" s="11"/>
      <c r="H275" s="11"/>
      <c r="I275" s="11"/>
      <c r="J275" s="11"/>
      <c r="K275" s="11"/>
      <c r="L275" s="11"/>
      <c r="M275" s="11"/>
    </row>
    <row r="276" spans="1:13" s="1" customFormat="1" x14ac:dyDescent="0.3">
      <c r="B276" s="11"/>
      <c r="C276" s="11"/>
      <c r="D276" s="11" t="s">
        <v>63</v>
      </c>
      <c r="E276" s="11"/>
      <c r="F276" s="11"/>
      <c r="G276" s="11"/>
      <c r="H276" s="11"/>
      <c r="I276" s="11"/>
      <c r="J276" s="11"/>
      <c r="K276" s="11"/>
      <c r="L276" s="11"/>
      <c r="M276" s="11"/>
    </row>
    <row r="277" spans="1:13" s="1" customFormat="1" ht="15" thickBot="1" x14ac:dyDescent="0.3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</row>
    <row r="278" spans="1:13" ht="15" thickTop="1" x14ac:dyDescent="0.3">
      <c r="A278" s="3"/>
      <c r="B278" s="4">
        <f t="shared" ref="B278:M278" si="5">+B5</f>
        <v>2012</v>
      </c>
      <c r="C278" s="4">
        <f t="shared" si="5"/>
        <v>2013</v>
      </c>
      <c r="D278" s="4">
        <f t="shared" si="5"/>
        <v>2014</v>
      </c>
      <c r="E278" s="4">
        <f t="shared" si="5"/>
        <v>2015</v>
      </c>
      <c r="F278" s="4">
        <f t="shared" si="5"/>
        <v>2016</v>
      </c>
      <c r="G278" s="4">
        <f t="shared" si="5"/>
        <v>2017</v>
      </c>
      <c r="H278" s="4">
        <f t="shared" si="5"/>
        <v>2018</v>
      </c>
      <c r="I278" s="4">
        <f t="shared" si="5"/>
        <v>2019</v>
      </c>
      <c r="J278" s="4">
        <f t="shared" si="5"/>
        <v>2020</v>
      </c>
      <c r="K278" s="4">
        <f t="shared" si="5"/>
        <v>2021</v>
      </c>
      <c r="L278" s="4">
        <f t="shared" si="5"/>
        <v>2022</v>
      </c>
      <c r="M278" s="4">
        <f t="shared" si="5"/>
        <v>2023</v>
      </c>
    </row>
    <row r="279" spans="1:13" ht="15" thickBot="1" x14ac:dyDescent="0.35">
      <c r="A279" s="5"/>
      <c r="B279" s="7" t="str">
        <f>+B6</f>
        <v/>
      </c>
      <c r="C279" s="7"/>
      <c r="D279" s="7"/>
      <c r="E279" s="7"/>
      <c r="F279" s="7"/>
      <c r="G279" s="7"/>
      <c r="H279" s="7"/>
      <c r="I279" s="7"/>
      <c r="J279" s="7" t="str">
        <f>+J6</f>
        <v>Estim.</v>
      </c>
      <c r="K279" s="7" t="str">
        <f>+K6</f>
        <v>Estim.</v>
      </c>
      <c r="L279" s="7" t="str">
        <f>+L6</f>
        <v>Estim.</v>
      </c>
      <c r="M279" s="7" t="str">
        <f>+M6</f>
        <v>Màj</v>
      </c>
    </row>
    <row r="280" spans="1:13" ht="15" thickTop="1" x14ac:dyDescent="0.3">
      <c r="A280" s="13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</row>
    <row r="281" spans="1:13" x14ac:dyDescent="0.3">
      <c r="A281" s="18" t="s">
        <v>37</v>
      </c>
      <c r="B281" s="27">
        <v>4.6815439857513963E-2</v>
      </c>
      <c r="C281" s="27">
        <v>4.6815439857513963E-2</v>
      </c>
      <c r="D281" s="27">
        <v>4.6815439857513963E-2</v>
      </c>
      <c r="E281" s="27">
        <v>4.6815439857513963E-2</v>
      </c>
      <c r="F281" s="27">
        <v>4.6815439857513963E-2</v>
      </c>
      <c r="G281" s="27">
        <v>4.6815439857513963E-2</v>
      </c>
      <c r="H281" s="27">
        <v>4.6815439857513963E-2</v>
      </c>
      <c r="I281" s="27">
        <v>4.6815439857513963E-2</v>
      </c>
      <c r="J281" s="27">
        <v>4.6815439857513963E-2</v>
      </c>
      <c r="K281" s="27">
        <v>4.6815439857513963E-2</v>
      </c>
      <c r="L281" s="27">
        <v>4.6815439857513963E-2</v>
      </c>
      <c r="M281" s="27">
        <v>4.6815439857513963E-2</v>
      </c>
    </row>
    <row r="282" spans="1:13" x14ac:dyDescent="0.3">
      <c r="A282" s="13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</row>
    <row r="283" spans="1:13" x14ac:dyDescent="0.3">
      <c r="A283" s="18" t="s">
        <v>38</v>
      </c>
      <c r="B283" s="27">
        <v>6.2369300348065683E-2</v>
      </c>
      <c r="C283" s="27">
        <v>6.2369300348065683E-2</v>
      </c>
      <c r="D283" s="27">
        <v>6.2369300348065683E-2</v>
      </c>
      <c r="E283" s="27">
        <v>6.2369300348065683E-2</v>
      </c>
      <c r="F283" s="27">
        <v>6.2369300348065683E-2</v>
      </c>
      <c r="G283" s="27">
        <v>6.2369300348065683E-2</v>
      </c>
      <c r="H283" s="27">
        <v>6.2369300348065683E-2</v>
      </c>
      <c r="I283" s="27">
        <v>6.2369300348065683E-2</v>
      </c>
      <c r="J283" s="27">
        <v>6.2369300348065683E-2</v>
      </c>
      <c r="K283" s="27">
        <v>6.2369300348065683E-2</v>
      </c>
      <c r="L283" s="27">
        <v>6.2369300348065683E-2</v>
      </c>
      <c r="M283" s="27">
        <v>6.2369300348065683E-2</v>
      </c>
    </row>
    <row r="284" spans="1:13" x14ac:dyDescent="0.3">
      <c r="A284" s="13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</row>
    <row r="285" spans="1:13" x14ac:dyDescent="0.3">
      <c r="A285" s="18" t="s">
        <v>39</v>
      </c>
      <c r="B285" s="27">
        <v>3.1552496587579082E-2</v>
      </c>
      <c r="C285" s="27">
        <v>3.1552496587579082E-2</v>
      </c>
      <c r="D285" s="27">
        <v>3.1552496587579082E-2</v>
      </c>
      <c r="E285" s="27">
        <v>3.1552496587579082E-2</v>
      </c>
      <c r="F285" s="27">
        <v>3.1552496587579082E-2</v>
      </c>
      <c r="G285" s="27">
        <v>3.1552496587579082E-2</v>
      </c>
      <c r="H285" s="27">
        <v>3.1552496587579082E-2</v>
      </c>
      <c r="I285" s="27">
        <v>3.1552496587579082E-2</v>
      </c>
      <c r="J285" s="27">
        <v>3.1552496587579082E-2</v>
      </c>
      <c r="K285" s="27">
        <v>3.1552496587579082E-2</v>
      </c>
      <c r="L285" s="27">
        <v>3.1552496587579082E-2</v>
      </c>
      <c r="M285" s="27">
        <v>3.1552496587579082E-2</v>
      </c>
    </row>
    <row r="286" spans="1:13" x14ac:dyDescent="0.3">
      <c r="A286" s="18" t="s">
        <v>40</v>
      </c>
      <c r="B286" s="27">
        <v>1.7886858655182712E-2</v>
      </c>
      <c r="C286" s="27">
        <v>1.7886858655182712E-2</v>
      </c>
      <c r="D286" s="27">
        <v>1.7886858655182712E-2</v>
      </c>
      <c r="E286" s="27">
        <v>1.7886858655182712E-2</v>
      </c>
      <c r="F286" s="27">
        <v>1.7886858655182712E-2</v>
      </c>
      <c r="G286" s="27">
        <v>1.7886858655182712E-2</v>
      </c>
      <c r="H286" s="27">
        <v>1.7886858655182712E-2</v>
      </c>
      <c r="I286" s="27">
        <v>1.7886858655182712E-2</v>
      </c>
      <c r="J286" s="27">
        <v>1.7886858655182712E-2</v>
      </c>
      <c r="K286" s="27">
        <v>1.7886858655182712E-2</v>
      </c>
      <c r="L286" s="27">
        <v>1.7886858655182712E-2</v>
      </c>
      <c r="M286" s="27">
        <v>1.7886858655182712E-2</v>
      </c>
    </row>
    <row r="287" spans="1:13" x14ac:dyDescent="0.3">
      <c r="A287" s="18" t="s">
        <v>41</v>
      </c>
      <c r="B287" s="27">
        <v>1.3665637932396408E-2</v>
      </c>
      <c r="C287" s="27">
        <v>1.3665637932396408E-2</v>
      </c>
      <c r="D287" s="27">
        <v>1.3665637932396408E-2</v>
      </c>
      <c r="E287" s="27">
        <v>1.3665637932396408E-2</v>
      </c>
      <c r="F287" s="27">
        <v>1.3665637932396408E-2</v>
      </c>
      <c r="G287" s="27">
        <v>1.3665637932396408E-2</v>
      </c>
      <c r="H287" s="27">
        <v>1.3665637932396408E-2</v>
      </c>
      <c r="I287" s="27">
        <v>1.3665637932396408E-2</v>
      </c>
      <c r="J287" s="27">
        <v>1.3665637932396408E-2</v>
      </c>
      <c r="K287" s="27">
        <v>1.3665637932396408E-2</v>
      </c>
      <c r="L287" s="27">
        <v>1.3665637932396408E-2</v>
      </c>
      <c r="M287" s="27">
        <v>1.3665637932396408E-2</v>
      </c>
    </row>
    <row r="288" spans="1:13" x14ac:dyDescent="0.3">
      <c r="A288" s="13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</row>
    <row r="289" spans="1:13" x14ac:dyDescent="0.3">
      <c r="A289" s="18" t="s">
        <v>42</v>
      </c>
      <c r="B289" s="27">
        <v>3.0816803760486677E-2</v>
      </c>
      <c r="C289" s="27">
        <v>3.0816803760486677E-2</v>
      </c>
      <c r="D289" s="27">
        <v>3.0816803760486677E-2</v>
      </c>
      <c r="E289" s="27">
        <v>3.0816803760486677E-2</v>
      </c>
      <c r="F289" s="27">
        <v>3.0816803760486677E-2</v>
      </c>
      <c r="G289" s="27">
        <v>3.0816803760486677E-2</v>
      </c>
      <c r="H289" s="27">
        <v>3.0816803760486677E-2</v>
      </c>
      <c r="I289" s="27">
        <v>3.0816803760486677E-2</v>
      </c>
      <c r="J289" s="27">
        <v>3.0816803760486677E-2</v>
      </c>
      <c r="K289" s="27">
        <v>3.0816803760486677E-2</v>
      </c>
      <c r="L289" s="27">
        <v>3.0816803760486677E-2</v>
      </c>
      <c r="M289" s="27">
        <v>3.0816803760486677E-2</v>
      </c>
    </row>
    <row r="290" spans="1:13" x14ac:dyDescent="0.3">
      <c r="A290" s="18" t="s">
        <v>43</v>
      </c>
      <c r="B290" s="27">
        <v>3.0816803760486677E-2</v>
      </c>
      <c r="C290" s="27">
        <v>3.0816803760486677E-2</v>
      </c>
      <c r="D290" s="27">
        <v>3.0816803760486677E-2</v>
      </c>
      <c r="E290" s="27">
        <v>3.0816803760486677E-2</v>
      </c>
      <c r="F290" s="27">
        <v>3.0816803760486677E-2</v>
      </c>
      <c r="G290" s="27">
        <v>3.0816803760486677E-2</v>
      </c>
      <c r="H290" s="27">
        <v>3.0816803760486677E-2</v>
      </c>
      <c r="I290" s="27">
        <v>3.0816803760486677E-2</v>
      </c>
      <c r="J290" s="27">
        <v>3.0816803760486677E-2</v>
      </c>
      <c r="K290" s="27">
        <v>3.0816803760486677E-2</v>
      </c>
      <c r="L290" s="27">
        <v>3.0816803760486677E-2</v>
      </c>
      <c r="M290" s="27">
        <v>3.0816803760486677E-2</v>
      </c>
    </row>
    <row r="291" spans="1:13" x14ac:dyDescent="0.3">
      <c r="A291" s="18" t="s">
        <v>44</v>
      </c>
      <c r="B291" s="27">
        <v>2.3175176356402469E-2</v>
      </c>
      <c r="C291" s="27">
        <v>2.3175176356402469E-2</v>
      </c>
      <c r="D291" s="27">
        <v>2.3175176356402469E-2</v>
      </c>
      <c r="E291" s="27">
        <v>2.3175176356402469E-2</v>
      </c>
      <c r="F291" s="27">
        <v>2.3175176356402469E-2</v>
      </c>
      <c r="G291" s="27">
        <v>2.3175176356402469E-2</v>
      </c>
      <c r="H291" s="27">
        <v>2.3175176356402469E-2</v>
      </c>
      <c r="I291" s="27">
        <v>2.3175176356402469E-2</v>
      </c>
      <c r="J291" s="27">
        <v>2.3175176356402469E-2</v>
      </c>
      <c r="K291" s="27">
        <v>2.3175176356402469E-2</v>
      </c>
      <c r="L291" s="27">
        <v>2.3175176356402469E-2</v>
      </c>
      <c r="M291" s="27">
        <v>2.3175176356402469E-2</v>
      </c>
    </row>
    <row r="292" spans="1:13" x14ac:dyDescent="0.3">
      <c r="A292" s="18" t="s">
        <v>45</v>
      </c>
      <c r="B292" s="27">
        <v>7.6416274040842112E-3</v>
      </c>
      <c r="C292" s="27">
        <v>7.6416274040842112E-3</v>
      </c>
      <c r="D292" s="27">
        <v>7.6416274040842112E-3</v>
      </c>
      <c r="E292" s="27">
        <v>7.6416274040842112E-3</v>
      </c>
      <c r="F292" s="27">
        <v>7.6416274040842112E-3</v>
      </c>
      <c r="G292" s="27">
        <v>7.6416274040842112E-3</v>
      </c>
      <c r="H292" s="27">
        <v>7.6416274040842112E-3</v>
      </c>
      <c r="I292" s="27">
        <v>7.6416274040842112E-3</v>
      </c>
      <c r="J292" s="27">
        <v>7.6416274040842112E-3</v>
      </c>
      <c r="K292" s="27">
        <v>7.6416274040842112E-3</v>
      </c>
      <c r="L292" s="27">
        <v>7.6416274040842112E-3</v>
      </c>
      <c r="M292" s="27">
        <v>7.6416274040842112E-3</v>
      </c>
    </row>
    <row r="293" spans="1:13" x14ac:dyDescent="0.3">
      <c r="A293" s="18" t="s">
        <v>46</v>
      </c>
      <c r="B293" s="27">
        <v>0</v>
      </c>
      <c r="C293" s="27">
        <v>0</v>
      </c>
      <c r="D293" s="27">
        <v>0</v>
      </c>
      <c r="E293" s="27">
        <v>0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</row>
    <row r="294" spans="1:13" x14ac:dyDescent="0.3">
      <c r="A294" s="18" t="s">
        <v>47</v>
      </c>
      <c r="B294" s="27">
        <v>0</v>
      </c>
      <c r="C294" s="27">
        <v>0</v>
      </c>
      <c r="D294" s="27">
        <v>0</v>
      </c>
      <c r="E294" s="27">
        <v>0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</row>
    <row r="295" spans="1:13" x14ac:dyDescent="0.3">
      <c r="A295" s="18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</row>
    <row r="296" spans="1:13" x14ac:dyDescent="0.3">
      <c r="A296" s="18" t="s">
        <v>48</v>
      </c>
      <c r="B296" s="27">
        <v>-1.5553860490551567E-2</v>
      </c>
      <c r="C296" s="27">
        <v>-1.5553860490551567E-2</v>
      </c>
      <c r="D296" s="27">
        <v>-1.5553860490551567E-2</v>
      </c>
      <c r="E296" s="27">
        <v>-1.5553860490551567E-2</v>
      </c>
      <c r="F296" s="27">
        <v>-1.5553860490551567E-2</v>
      </c>
      <c r="G296" s="27">
        <v>-1.5553860490551567E-2</v>
      </c>
      <c r="H296" s="27">
        <v>-1.5553860490551567E-2</v>
      </c>
      <c r="I296" s="27">
        <v>-1.5553860490551567E-2</v>
      </c>
      <c r="J296" s="27">
        <v>-1.5553860490551567E-2</v>
      </c>
      <c r="K296" s="27">
        <v>-1.5553860490551567E-2</v>
      </c>
      <c r="L296" s="27">
        <v>-1.5553860490551567E-2</v>
      </c>
      <c r="M296" s="27">
        <v>-1.5553860490551567E-2</v>
      </c>
    </row>
    <row r="297" spans="1:13" x14ac:dyDescent="0.3">
      <c r="A297" s="13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</row>
    <row r="298" spans="1:13" x14ac:dyDescent="0.3">
      <c r="A298" s="18" t="s">
        <v>49</v>
      </c>
      <c r="B298" s="27">
        <v>-1.5422907452602283E-2</v>
      </c>
      <c r="C298" s="27">
        <v>-1.5422907452602283E-2</v>
      </c>
      <c r="D298" s="27">
        <v>-1.5422907452602283E-2</v>
      </c>
      <c r="E298" s="27">
        <v>-1.5422907452602283E-2</v>
      </c>
      <c r="F298" s="27">
        <v>-1.5422907452602283E-2</v>
      </c>
      <c r="G298" s="27">
        <v>-1.5422907452602283E-2</v>
      </c>
      <c r="H298" s="27">
        <v>-1.5422907452602283E-2</v>
      </c>
      <c r="I298" s="27">
        <v>-1.5422907452602283E-2</v>
      </c>
      <c r="J298" s="27">
        <v>-1.5422907452602283E-2</v>
      </c>
      <c r="K298" s="27">
        <v>-1.5422907452602283E-2</v>
      </c>
      <c r="L298" s="27">
        <v>-1.5422907452602283E-2</v>
      </c>
      <c r="M298" s="27">
        <v>-1.5422907452602283E-2</v>
      </c>
    </row>
    <row r="299" spans="1:13" x14ac:dyDescent="0.3">
      <c r="A299" s="18" t="s">
        <v>50</v>
      </c>
      <c r="B299" s="28" t="s">
        <v>35</v>
      </c>
      <c r="C299" s="28" t="s">
        <v>35</v>
      </c>
      <c r="D299" s="28" t="s">
        <v>35</v>
      </c>
      <c r="E299" s="28" t="s">
        <v>35</v>
      </c>
      <c r="F299" s="28" t="s">
        <v>35</v>
      </c>
      <c r="G299" s="28" t="s">
        <v>35</v>
      </c>
      <c r="H299" s="28" t="s">
        <v>35</v>
      </c>
      <c r="I299" s="28" t="s">
        <v>35</v>
      </c>
      <c r="J299" s="28" t="s">
        <v>35</v>
      </c>
      <c r="K299" s="28" t="s">
        <v>35</v>
      </c>
      <c r="L299" s="28" t="s">
        <v>35</v>
      </c>
      <c r="M299" s="28" t="s">
        <v>35</v>
      </c>
    </row>
    <row r="300" spans="1:13" x14ac:dyDescent="0.3">
      <c r="A300" s="18" t="s">
        <v>51</v>
      </c>
      <c r="B300" s="28" t="s">
        <v>35</v>
      </c>
      <c r="C300" s="28" t="s">
        <v>35</v>
      </c>
      <c r="D300" s="28" t="s">
        <v>35</v>
      </c>
      <c r="E300" s="28" t="s">
        <v>35</v>
      </c>
      <c r="F300" s="28" t="s">
        <v>35</v>
      </c>
      <c r="G300" s="28" t="s">
        <v>35</v>
      </c>
      <c r="H300" s="28" t="s">
        <v>35</v>
      </c>
      <c r="I300" s="28" t="s">
        <v>35</v>
      </c>
      <c r="J300" s="28" t="s">
        <v>35</v>
      </c>
      <c r="K300" s="28" t="s">
        <v>35</v>
      </c>
      <c r="L300" s="28" t="s">
        <v>35</v>
      </c>
      <c r="M300" s="28" t="s">
        <v>35</v>
      </c>
    </row>
    <row r="301" spans="1:13" x14ac:dyDescent="0.3">
      <c r="A301" s="18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</row>
    <row r="302" spans="1:13" x14ac:dyDescent="0.3">
      <c r="A302" s="18" t="s">
        <v>52</v>
      </c>
      <c r="B302" s="27">
        <v>-1.3095303794928464E-4</v>
      </c>
      <c r="C302" s="27">
        <v>-1.3095303794928464E-4</v>
      </c>
      <c r="D302" s="27">
        <v>-1.3095303794928464E-4</v>
      </c>
      <c r="E302" s="27">
        <v>-1.3095303794928464E-4</v>
      </c>
      <c r="F302" s="27">
        <v>-1.3095303794928464E-4</v>
      </c>
      <c r="G302" s="27">
        <v>-1.3095303794928464E-4</v>
      </c>
      <c r="H302" s="27">
        <v>-1.3095303794928464E-4</v>
      </c>
      <c r="I302" s="27">
        <v>-1.3095303794928464E-4</v>
      </c>
      <c r="J302" s="27">
        <v>-1.3095303794928464E-4</v>
      </c>
      <c r="K302" s="27">
        <v>-1.3095303794928464E-4</v>
      </c>
      <c r="L302" s="27">
        <v>-1.3095303794928464E-4</v>
      </c>
      <c r="M302" s="27">
        <v>-1.3095303794928464E-4</v>
      </c>
    </row>
    <row r="303" spans="1:13" x14ac:dyDescent="0.3">
      <c r="A303" s="18" t="s">
        <v>50</v>
      </c>
      <c r="B303" s="28" t="s">
        <v>35</v>
      </c>
      <c r="C303" s="28" t="s">
        <v>35</v>
      </c>
      <c r="D303" s="28" t="s">
        <v>35</v>
      </c>
      <c r="E303" s="28" t="s">
        <v>35</v>
      </c>
      <c r="F303" s="28" t="s">
        <v>35</v>
      </c>
      <c r="G303" s="28" t="s">
        <v>35</v>
      </c>
      <c r="H303" s="28" t="s">
        <v>35</v>
      </c>
      <c r="I303" s="28" t="s">
        <v>35</v>
      </c>
      <c r="J303" s="28" t="s">
        <v>35</v>
      </c>
      <c r="K303" s="28" t="s">
        <v>35</v>
      </c>
      <c r="L303" s="28" t="s">
        <v>35</v>
      </c>
      <c r="M303" s="28" t="s">
        <v>35</v>
      </c>
    </row>
    <row r="304" spans="1:13" x14ac:dyDescent="0.3">
      <c r="A304" s="18" t="s">
        <v>53</v>
      </c>
      <c r="B304" s="28" t="s">
        <v>35</v>
      </c>
      <c r="C304" s="28" t="s">
        <v>35</v>
      </c>
      <c r="D304" s="28" t="s">
        <v>35</v>
      </c>
      <c r="E304" s="28" t="s">
        <v>35</v>
      </c>
      <c r="F304" s="28" t="s">
        <v>35</v>
      </c>
      <c r="G304" s="28" t="s">
        <v>35</v>
      </c>
      <c r="H304" s="28" t="s">
        <v>35</v>
      </c>
      <c r="I304" s="28" t="s">
        <v>35</v>
      </c>
      <c r="J304" s="28" t="s">
        <v>35</v>
      </c>
      <c r="K304" s="28" t="s">
        <v>35</v>
      </c>
      <c r="L304" s="28" t="s">
        <v>35</v>
      </c>
      <c r="M304" s="28" t="s">
        <v>35</v>
      </c>
    </row>
    <row r="305" spans="1:13" x14ac:dyDescent="0.3">
      <c r="A305" s="18" t="s">
        <v>54</v>
      </c>
      <c r="B305" s="28" t="s">
        <v>35</v>
      </c>
      <c r="C305" s="28" t="s">
        <v>35</v>
      </c>
      <c r="D305" s="28" t="s">
        <v>35</v>
      </c>
      <c r="E305" s="28" t="s">
        <v>35</v>
      </c>
      <c r="F305" s="28" t="s">
        <v>35</v>
      </c>
      <c r="G305" s="28" t="s">
        <v>35</v>
      </c>
      <c r="H305" s="28" t="s">
        <v>35</v>
      </c>
      <c r="I305" s="28" t="s">
        <v>35</v>
      </c>
      <c r="J305" s="28" t="s">
        <v>35</v>
      </c>
      <c r="K305" s="28" t="s">
        <v>35</v>
      </c>
      <c r="L305" s="28" t="s">
        <v>35</v>
      </c>
      <c r="M305" s="28" t="s">
        <v>35</v>
      </c>
    </row>
    <row r="306" spans="1:13" ht="15" thickBot="1" x14ac:dyDescent="0.35">
      <c r="A306" s="18" t="s">
        <v>51</v>
      </c>
      <c r="B306" s="28" t="s">
        <v>35</v>
      </c>
      <c r="C306" s="28" t="s">
        <v>35</v>
      </c>
      <c r="D306" s="28" t="s">
        <v>35</v>
      </c>
      <c r="E306" s="28" t="s">
        <v>35</v>
      </c>
      <c r="F306" s="28" t="s">
        <v>35</v>
      </c>
      <c r="G306" s="28" t="s">
        <v>35</v>
      </c>
      <c r="H306" s="28" t="s">
        <v>35</v>
      </c>
      <c r="I306" s="28" t="s">
        <v>35</v>
      </c>
      <c r="J306" s="28" t="s">
        <v>35</v>
      </c>
      <c r="K306" s="28" t="s">
        <v>35</v>
      </c>
      <c r="L306" s="28" t="s">
        <v>35</v>
      </c>
      <c r="M306" s="28" t="s">
        <v>35</v>
      </c>
    </row>
    <row r="307" spans="1:13" ht="15" thickTop="1" x14ac:dyDescent="0.3">
      <c r="A307" s="22" t="s">
        <v>58</v>
      </c>
      <c r="B307" s="23"/>
      <c r="C307" s="23"/>
      <c r="D307" s="24"/>
      <c r="E307" s="25"/>
      <c r="F307" s="26"/>
      <c r="G307" s="26"/>
      <c r="H307" s="26"/>
      <c r="I307" s="26"/>
      <c r="J307" s="26"/>
      <c r="K307" s="26"/>
      <c r="L307" s="26"/>
      <c r="M307" s="26"/>
    </row>
    <row r="308" spans="1:13" ht="15.6" x14ac:dyDescent="0.3">
      <c r="A308" s="31"/>
      <c r="B308" s="32"/>
      <c r="C308" s="32"/>
      <c r="D308" s="33"/>
      <c r="E308" s="34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3">
      <c r="L309" s="8"/>
      <c r="M309" s="8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deorrca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2023-10-17T06:49:16Z</dcterms:modified>
</cp:coreProperties>
</file>