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MBEAC\Desktop\MPM 2023\Site internet BEAC MAJ\Tableau des Opérations financières de l'Etat\"/>
    </mc:Choice>
  </mc:AlternateContent>
  <bookViews>
    <workbookView xWindow="0" yWindow="0" windowWidth="11520" windowHeight="8184"/>
  </bookViews>
  <sheets>
    <sheet name="deofecng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7" i="1" l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5" i="1"/>
  <c r="B44" i="1"/>
  <c r="B43" i="1"/>
  <c r="B41" i="1"/>
  <c r="B40" i="1"/>
  <c r="B39" i="1"/>
  <c r="B38" i="1"/>
  <c r="B37" i="1"/>
  <c r="B35" i="1"/>
  <c r="B34" i="1"/>
  <c r="B33" i="1"/>
  <c r="B32" i="1"/>
  <c r="B31" i="1"/>
  <c r="B29" i="1"/>
  <c r="B28" i="1"/>
  <c r="B27" i="1"/>
  <c r="B26" i="1"/>
  <c r="B24" i="1"/>
  <c r="B23" i="1"/>
  <c r="B22" i="1"/>
  <c r="B21" i="1"/>
  <c r="B20" i="1"/>
  <c r="B19" i="1"/>
  <c r="B18" i="1"/>
  <c r="B17" i="1"/>
  <c r="B16" i="1"/>
  <c r="B15" i="1"/>
  <c r="B14" i="1"/>
  <c r="B13" i="1"/>
  <c r="B11" i="1"/>
  <c r="B10" i="1"/>
  <c r="B9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5" i="1"/>
  <c r="C44" i="1"/>
  <c r="C43" i="1"/>
  <c r="C41" i="1"/>
  <c r="C40" i="1"/>
  <c r="C39" i="1"/>
  <c r="C38" i="1"/>
  <c r="C37" i="1"/>
  <c r="C35" i="1"/>
  <c r="C34" i="1"/>
  <c r="C33" i="1"/>
  <c r="C32" i="1"/>
  <c r="C31" i="1"/>
  <c r="C29" i="1"/>
  <c r="C28" i="1"/>
  <c r="C27" i="1"/>
  <c r="C26" i="1"/>
  <c r="C24" i="1"/>
  <c r="C23" i="1"/>
  <c r="C22" i="1"/>
  <c r="C21" i="1"/>
  <c r="C20" i="1"/>
  <c r="C19" i="1"/>
  <c r="C18" i="1"/>
  <c r="C17" i="1"/>
  <c r="C16" i="1"/>
  <c r="C15" i="1"/>
  <c r="C14" i="1"/>
  <c r="C13" i="1"/>
  <c r="C11" i="1"/>
  <c r="C10" i="1"/>
  <c r="C9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5" i="1"/>
  <c r="D44" i="1"/>
  <c r="D43" i="1"/>
  <c r="D41" i="1"/>
  <c r="D40" i="1"/>
  <c r="D39" i="1"/>
  <c r="D38" i="1"/>
  <c r="D37" i="1"/>
  <c r="D35" i="1"/>
  <c r="D34" i="1"/>
  <c r="D33" i="1"/>
  <c r="D32" i="1"/>
  <c r="D31" i="1"/>
  <c r="D29" i="1"/>
  <c r="D28" i="1"/>
  <c r="D27" i="1"/>
  <c r="D26" i="1"/>
  <c r="D24" i="1"/>
  <c r="D23" i="1"/>
  <c r="D22" i="1"/>
  <c r="D21" i="1"/>
  <c r="D20" i="1"/>
  <c r="D19" i="1"/>
  <c r="D18" i="1"/>
  <c r="D17" i="1"/>
  <c r="D16" i="1"/>
  <c r="D15" i="1"/>
  <c r="D14" i="1"/>
  <c r="D13" i="1"/>
  <c r="D11" i="1"/>
  <c r="D10" i="1"/>
  <c r="D9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5" i="1"/>
  <c r="E44" i="1"/>
  <c r="E43" i="1"/>
  <c r="E41" i="1"/>
  <c r="E40" i="1"/>
  <c r="E39" i="1"/>
  <c r="E38" i="1"/>
  <c r="E37" i="1"/>
  <c r="E35" i="1"/>
  <c r="E34" i="1"/>
  <c r="E33" i="1"/>
  <c r="E32" i="1"/>
  <c r="E31" i="1"/>
  <c r="E29" i="1"/>
  <c r="E28" i="1"/>
  <c r="E27" i="1"/>
  <c r="E26" i="1"/>
  <c r="E24" i="1"/>
  <c r="E23" i="1"/>
  <c r="E22" i="1"/>
  <c r="E21" i="1"/>
  <c r="E20" i="1"/>
  <c r="E19" i="1"/>
  <c r="E18" i="1"/>
  <c r="E17" i="1"/>
  <c r="E16" i="1"/>
  <c r="E15" i="1"/>
  <c r="E14" i="1"/>
  <c r="E13" i="1"/>
  <c r="E11" i="1"/>
  <c r="E10" i="1"/>
  <c r="E9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5" i="1"/>
  <c r="F44" i="1"/>
  <c r="F43" i="1"/>
  <c r="F41" i="1"/>
  <c r="F40" i="1"/>
  <c r="F39" i="1"/>
  <c r="F38" i="1"/>
  <c r="F37" i="1"/>
  <c r="F35" i="1"/>
  <c r="F34" i="1"/>
  <c r="F33" i="1"/>
  <c r="F32" i="1"/>
  <c r="F31" i="1"/>
  <c r="F29" i="1"/>
  <c r="F28" i="1"/>
  <c r="F27" i="1"/>
  <c r="F26" i="1"/>
  <c r="F24" i="1"/>
  <c r="F23" i="1"/>
  <c r="F22" i="1"/>
  <c r="F21" i="1"/>
  <c r="F20" i="1"/>
  <c r="F19" i="1"/>
  <c r="F18" i="1"/>
  <c r="F17" i="1"/>
  <c r="F16" i="1"/>
  <c r="F15" i="1"/>
  <c r="F14" i="1"/>
  <c r="F13" i="1"/>
  <c r="F11" i="1"/>
  <c r="F10" i="1"/>
  <c r="F9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5" i="1"/>
  <c r="G44" i="1"/>
  <c r="G43" i="1"/>
  <c r="G41" i="1"/>
  <c r="G40" i="1"/>
  <c r="G39" i="1"/>
  <c r="G38" i="1"/>
  <c r="G37" i="1"/>
  <c r="G35" i="1"/>
  <c r="G34" i="1"/>
  <c r="G33" i="1"/>
  <c r="G32" i="1"/>
  <c r="G31" i="1"/>
  <c r="G29" i="1"/>
  <c r="G28" i="1"/>
  <c r="G27" i="1"/>
  <c r="G26" i="1"/>
  <c r="G24" i="1"/>
  <c r="G23" i="1"/>
  <c r="G22" i="1"/>
  <c r="G21" i="1"/>
  <c r="G20" i="1"/>
  <c r="G19" i="1"/>
  <c r="G18" i="1"/>
  <c r="G17" i="1"/>
  <c r="G16" i="1"/>
  <c r="G15" i="1"/>
  <c r="G14" i="1"/>
  <c r="G13" i="1"/>
  <c r="G11" i="1"/>
  <c r="G10" i="1"/>
  <c r="G9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5" i="1"/>
  <c r="H44" i="1"/>
  <c r="H43" i="1"/>
  <c r="H41" i="1"/>
  <c r="H40" i="1"/>
  <c r="H39" i="1"/>
  <c r="H38" i="1"/>
  <c r="H37" i="1"/>
  <c r="H35" i="1"/>
  <c r="H34" i="1"/>
  <c r="H33" i="1"/>
  <c r="H32" i="1"/>
  <c r="H31" i="1"/>
  <c r="H29" i="1"/>
  <c r="H28" i="1"/>
  <c r="H27" i="1"/>
  <c r="H26" i="1"/>
  <c r="H24" i="1"/>
  <c r="H23" i="1"/>
  <c r="H22" i="1"/>
  <c r="H21" i="1"/>
  <c r="H20" i="1"/>
  <c r="H19" i="1"/>
  <c r="H18" i="1"/>
  <c r="H17" i="1"/>
  <c r="H16" i="1"/>
  <c r="H15" i="1"/>
  <c r="H14" i="1"/>
  <c r="H13" i="1"/>
  <c r="H11" i="1"/>
  <c r="H10" i="1"/>
  <c r="H9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5" i="1"/>
  <c r="I44" i="1"/>
  <c r="I43" i="1"/>
  <c r="I41" i="1"/>
  <c r="I40" i="1"/>
  <c r="I39" i="1"/>
  <c r="I38" i="1"/>
  <c r="I37" i="1"/>
  <c r="I35" i="1"/>
  <c r="I34" i="1"/>
  <c r="I33" i="1"/>
  <c r="I32" i="1"/>
  <c r="I31" i="1"/>
  <c r="I29" i="1"/>
  <c r="I28" i="1"/>
  <c r="I27" i="1"/>
  <c r="I26" i="1"/>
  <c r="I24" i="1"/>
  <c r="I23" i="1"/>
  <c r="I22" i="1"/>
  <c r="I21" i="1"/>
  <c r="I20" i="1"/>
  <c r="I19" i="1"/>
  <c r="I18" i="1"/>
  <c r="I17" i="1"/>
  <c r="I16" i="1"/>
  <c r="I15" i="1"/>
  <c r="I14" i="1"/>
  <c r="I13" i="1"/>
  <c r="I11" i="1"/>
  <c r="I10" i="1"/>
  <c r="I9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5" i="1"/>
  <c r="J44" i="1"/>
  <c r="J43" i="1"/>
  <c r="J41" i="1"/>
  <c r="J40" i="1"/>
  <c r="J39" i="1"/>
  <c r="J38" i="1"/>
  <c r="J37" i="1"/>
  <c r="J35" i="1"/>
  <c r="J34" i="1"/>
  <c r="J33" i="1"/>
  <c r="J32" i="1"/>
  <c r="J31" i="1"/>
  <c r="J29" i="1"/>
  <c r="J28" i="1"/>
  <c r="J27" i="1"/>
  <c r="J26" i="1"/>
  <c r="J24" i="1"/>
  <c r="J23" i="1"/>
  <c r="J22" i="1"/>
  <c r="J21" i="1"/>
  <c r="J20" i="1"/>
  <c r="J19" i="1"/>
  <c r="J18" i="1"/>
  <c r="J17" i="1"/>
  <c r="J16" i="1"/>
  <c r="J15" i="1"/>
  <c r="J14" i="1"/>
  <c r="J13" i="1"/>
  <c r="J11" i="1"/>
  <c r="J10" i="1"/>
  <c r="J9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5" i="1"/>
  <c r="K44" i="1"/>
  <c r="K43" i="1"/>
  <c r="K41" i="1"/>
  <c r="K40" i="1"/>
  <c r="K39" i="1"/>
  <c r="K38" i="1"/>
  <c r="K37" i="1"/>
  <c r="K35" i="1"/>
  <c r="K34" i="1"/>
  <c r="K33" i="1"/>
  <c r="K32" i="1"/>
  <c r="K31" i="1"/>
  <c r="K29" i="1"/>
  <c r="K28" i="1"/>
  <c r="K27" i="1"/>
  <c r="K26" i="1"/>
  <c r="K24" i="1"/>
  <c r="K23" i="1"/>
  <c r="K22" i="1"/>
  <c r="K21" i="1"/>
  <c r="K20" i="1"/>
  <c r="K19" i="1"/>
  <c r="K18" i="1"/>
  <c r="K17" i="1"/>
  <c r="K16" i="1"/>
  <c r="K15" i="1"/>
  <c r="K14" i="1"/>
  <c r="K13" i="1"/>
  <c r="K11" i="1"/>
  <c r="K10" i="1"/>
  <c r="K9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5" i="1"/>
  <c r="L44" i="1"/>
  <c r="L43" i="1"/>
  <c r="L41" i="1"/>
  <c r="L40" i="1"/>
  <c r="L39" i="1"/>
  <c r="L38" i="1"/>
  <c r="L37" i="1"/>
  <c r="L35" i="1"/>
  <c r="L34" i="1"/>
  <c r="L33" i="1"/>
  <c r="L32" i="1"/>
  <c r="L31" i="1"/>
  <c r="L29" i="1"/>
  <c r="L28" i="1"/>
  <c r="L27" i="1"/>
  <c r="L26" i="1"/>
  <c r="L24" i="1"/>
  <c r="L23" i="1"/>
  <c r="L22" i="1"/>
  <c r="L21" i="1"/>
  <c r="L20" i="1"/>
  <c r="L19" i="1"/>
  <c r="L18" i="1"/>
  <c r="L17" i="1"/>
  <c r="L16" i="1"/>
  <c r="L15" i="1"/>
  <c r="L14" i="1"/>
  <c r="L13" i="1"/>
  <c r="L11" i="1"/>
  <c r="L10" i="1"/>
  <c r="L9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5" i="1"/>
  <c r="M44" i="1"/>
  <c r="M43" i="1"/>
  <c r="M41" i="1"/>
  <c r="M40" i="1"/>
  <c r="M39" i="1"/>
  <c r="M38" i="1"/>
  <c r="M37" i="1"/>
  <c r="M35" i="1"/>
  <c r="M34" i="1"/>
  <c r="M33" i="1"/>
  <c r="M32" i="1"/>
  <c r="M31" i="1"/>
  <c r="M29" i="1"/>
  <c r="M28" i="1"/>
  <c r="M27" i="1"/>
  <c r="M26" i="1"/>
  <c r="M24" i="1"/>
  <c r="M23" i="1"/>
  <c r="M22" i="1"/>
  <c r="M21" i="1"/>
  <c r="M20" i="1"/>
  <c r="M19" i="1"/>
  <c r="M18" i="1"/>
  <c r="M17" i="1"/>
  <c r="M16" i="1"/>
  <c r="M15" i="1"/>
  <c r="M14" i="1"/>
  <c r="M13" i="1"/>
  <c r="M11" i="1"/>
  <c r="M10" i="1"/>
  <c r="M9" i="1"/>
  <c r="L6" i="1" l="1"/>
  <c r="K6" i="1" s="1"/>
  <c r="J6" i="1" s="1"/>
  <c r="I6" i="1" s="1"/>
  <c r="H6" i="1" s="1"/>
  <c r="G6" i="1" s="1"/>
  <c r="F6" i="1" s="1"/>
  <c r="E6" i="1" s="1"/>
  <c r="D6" i="1" s="1"/>
  <c r="C6" i="1" s="1"/>
  <c r="B6" i="1" s="1"/>
</calcChain>
</file>

<file path=xl/sharedStrings.xml><?xml version="1.0" encoding="utf-8"?>
<sst xmlns="http://schemas.openxmlformats.org/spreadsheetml/2006/main" count="69" uniqueCount="67">
  <si>
    <t xml:space="preserve">Recettes totales </t>
  </si>
  <si>
    <t xml:space="preserve">     Recettes pétrolières</t>
  </si>
  <si>
    <t xml:space="preserve">     Recettes non pétrolières</t>
  </si>
  <si>
    <t>Dépenses totales</t>
  </si>
  <si>
    <t xml:space="preserve">     Dépenses courantes</t>
  </si>
  <si>
    <t xml:space="preserve">        Salaires et traitements</t>
  </si>
  <si>
    <t xml:space="preserve">        Biens et services (y/c PPA)</t>
  </si>
  <si>
    <t xml:space="preserve">        dont: extra-budgétaires ou PPA </t>
  </si>
  <si>
    <t xml:space="preserve">        Intérêts</t>
  </si>
  <si>
    <t xml:space="preserve">          Dette extérieure</t>
  </si>
  <si>
    <t xml:space="preserve">          Dette intérieure</t>
  </si>
  <si>
    <t xml:space="preserve">            dont: BEAC, opérations traditionnelles</t>
  </si>
  <si>
    <t xml:space="preserve">                  BEAC, consolidations refinancement</t>
  </si>
  <si>
    <t xml:space="preserve">                  Autres frais financiers</t>
  </si>
  <si>
    <t xml:space="preserve">        Transferts et subventions (y/c org. et communes)</t>
  </si>
  <si>
    <t xml:space="preserve">     Solde primaire (hors intérêts et invests / ress. Externes) 1/</t>
  </si>
  <si>
    <t xml:space="preserve">     Solde budgétaire primaire (hors intérêts)</t>
  </si>
  <si>
    <t xml:space="preserve">     Solde budgétaire primaire (hors intérêts et recettes pétrolières)</t>
  </si>
  <si>
    <t xml:space="preserve">     Solde budgétaire de base (hors invests / ress. Externes)</t>
  </si>
  <si>
    <t xml:space="preserve">     Coût total restructuration bancaire (consolidations BEAC)</t>
  </si>
  <si>
    <t xml:space="preserve">     Dépenses en capital</t>
  </si>
  <si>
    <t xml:space="preserve">        Sur ressources locales (dont restruct. bancaire)</t>
  </si>
  <si>
    <t xml:space="preserve">        Sur ressources extérieures</t>
  </si>
  <si>
    <t xml:space="preserve">     Prêts nets</t>
  </si>
  <si>
    <t>Solde global (base engagements, hors dons)</t>
  </si>
  <si>
    <t>Solde global (base eng. hors dons/consolidation BEAC exclue)</t>
  </si>
  <si>
    <t>Solde global (base engagements, dons compris)</t>
  </si>
  <si>
    <t>Epargne financières sur ressources pétrolières (EFRP)</t>
  </si>
  <si>
    <t>Solde budgétaire de référence (en % du PIB)</t>
  </si>
  <si>
    <t>Variations des arriérés (baisse -)</t>
  </si>
  <si>
    <t xml:space="preserve">     Intérieurs (principal et intérêts)</t>
  </si>
  <si>
    <t xml:space="preserve">     Extérieurs (principal et intérêts)</t>
  </si>
  <si>
    <t>Solde global (base trésorerie)</t>
  </si>
  <si>
    <t>Financement total</t>
  </si>
  <si>
    <t xml:space="preserve">     Extérieur</t>
  </si>
  <si>
    <t xml:space="preserve">        Dons</t>
  </si>
  <si>
    <t xml:space="preserve">          Courants</t>
  </si>
  <si>
    <t xml:space="preserve">          Projets</t>
  </si>
  <si>
    <t xml:space="preserve">        Tirages</t>
  </si>
  <si>
    <t xml:space="preserve">          Trésorerie</t>
  </si>
  <si>
    <t xml:space="preserve">          Prêts-projets</t>
  </si>
  <si>
    <t xml:space="preserve">        Amortissements dette ext. (principal)</t>
  </si>
  <si>
    <t xml:space="preserve">        Allègement de la dette extérieure obtenu</t>
  </si>
  <si>
    <t xml:space="preserve">        Dette gagée CT, engagements commerciaux et divers (nets)</t>
  </si>
  <si>
    <t xml:space="preserve">        Prêts aux pays étrangers</t>
  </si>
  <si>
    <t xml:space="preserve">        Autres (dont dépôt à l'étranger)</t>
  </si>
  <si>
    <t xml:space="preserve">     Intérieur</t>
  </si>
  <si>
    <t xml:space="preserve">        Système bancaire</t>
  </si>
  <si>
    <t xml:space="preserve">          BEAC, opérations traditionnelles</t>
  </si>
  <si>
    <t xml:space="preserve">          BEAC, consolidation refinancement </t>
  </si>
  <si>
    <t xml:space="preserve">          FMI (net)</t>
  </si>
  <si>
    <t xml:space="preserve">          Banques commerciales, op. traditionnelles</t>
  </si>
  <si>
    <t xml:space="preserve">        Non bancaire 2/</t>
  </si>
  <si>
    <t xml:space="preserve">            dont : revenus pétroliers exceptionnels</t>
  </si>
  <si>
    <t xml:space="preserve">                      Tirages Trésor en 1997, comptabilisés en 1998</t>
  </si>
  <si>
    <t xml:space="preserve">                      Cession d'actifs </t>
  </si>
  <si>
    <t xml:space="preserve">                      Crédit sur cession d'actifs</t>
  </si>
  <si>
    <t xml:space="preserve">                      Avances et participations</t>
  </si>
  <si>
    <t xml:space="preserve">                      Coût des réformes structurelles</t>
  </si>
  <si>
    <t xml:space="preserve">                      Bons du Trésor</t>
  </si>
  <si>
    <t xml:space="preserve">                      Décalage technique</t>
  </si>
  <si>
    <t xml:space="preserve">                      Autres (dont amortissement dette intérieure)</t>
  </si>
  <si>
    <t xml:space="preserve">     (En milliards de FCFA)</t>
  </si>
  <si>
    <t>Estim</t>
  </si>
  <si>
    <t>CONGO : Tableau des opérations financières des Etats.</t>
  </si>
  <si>
    <r>
      <rPr>
        <b/>
        <u/>
        <sz val="9"/>
        <color theme="1"/>
        <rFont val="Calibri"/>
        <family val="2"/>
        <scheme val="minor"/>
      </rPr>
      <t>Sources</t>
    </r>
    <r>
      <rPr>
        <sz val="9"/>
        <color theme="1"/>
        <rFont val="Calibri"/>
        <family val="2"/>
        <scheme val="minor"/>
      </rPr>
      <t>: Administrations nationales et BEAC</t>
    </r>
  </si>
  <si>
    <t>Màj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</si>
</sst>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1" fillId="0" borderId="2" xfId="0" applyFont="1" applyBorder="1"/>
    <xf numFmtId="0" fontId="1" fillId="0" borderId="3" xfId="0" applyFont="1" applyBorder="1"/>
    <xf numFmtId="0" fontId="0" fillId="0" borderId="0" xfId="0" applyFont="1"/>
    <xf numFmtId="0" fontId="1" fillId="0" borderId="0" xfId="0" applyNumberFormat="1" applyFont="1"/>
    <xf numFmtId="0" fontId="0" fillId="0" borderId="0" xfId="0" applyNumberFormat="1" applyFont="1" applyBorder="1"/>
    <xf numFmtId="0" fontId="0" fillId="0" borderId="1" xfId="0" applyNumberFormat="1" applyFont="1" applyBorder="1"/>
    <xf numFmtId="0" fontId="1" fillId="0" borderId="3" xfId="0" applyFont="1" applyBorder="1" applyAlignment="1">
      <alignment horizontal="right"/>
    </xf>
    <xf numFmtId="0" fontId="0" fillId="0" borderId="0" xfId="0" applyNumberFormat="1" applyFont="1"/>
    <xf numFmtId="2" fontId="0" fillId="0" borderId="0" xfId="0" applyNumberFormat="1" applyFont="1"/>
    <xf numFmtId="2" fontId="0" fillId="0" borderId="0" xfId="0" applyNumberFormat="1" applyFont="1" applyBorder="1"/>
    <xf numFmtId="0" fontId="0" fillId="0" borderId="3" xfId="0" applyNumberFormat="1" applyFont="1" applyBorder="1"/>
    <xf numFmtId="164" fontId="0" fillId="0" borderId="0" xfId="0" applyNumberFormat="1" applyFont="1"/>
    <xf numFmtId="164" fontId="0" fillId="0" borderId="0" xfId="0" applyNumberFormat="1" applyFont="1" applyAlignment="1">
      <alignment horizontal="right"/>
    </xf>
    <xf numFmtId="164" fontId="0" fillId="0" borderId="0" xfId="0" applyNumberFormat="1" applyFont="1" applyBorder="1" applyAlignment="1">
      <alignment horizontal="right"/>
    </xf>
    <xf numFmtId="164" fontId="0" fillId="0" borderId="3" xfId="0" applyNumberFormat="1" applyFont="1" applyBorder="1" applyAlignment="1">
      <alignment horizontal="right"/>
    </xf>
    <xf numFmtId="0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MBEAC/Desktop/MPM%202023/Cadrage%20Zone/PM%20Cong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1"/>
      <sheetName val="CONGO"/>
      <sheetName val="MCONGO"/>
      <sheetName val="Saisie Monnaie"/>
      <sheetName val="Saisie TOFE"/>
      <sheetName val="TrendConjonturel"/>
      <sheetName val="FMI_BEAC"/>
      <sheetName val="Bois"/>
      <sheetName val="OUTPUT_GAP"/>
      <sheetName val="calculs gaz"/>
      <sheetName val="BDP Saisie new"/>
      <sheetName val="Saisie BDP ancien"/>
      <sheetName val="Saisie BDP"/>
      <sheetName val="PrixPetrolCGO"/>
      <sheetName val="Données communes"/>
      <sheetName val="IPI et ICAI"/>
      <sheetName val="ICA"/>
      <sheetName val="Electricité et eau"/>
      <sheetName val="Investissements pétroliers"/>
      <sheetName val="Invest non pétrolier"/>
      <sheetName val="Investissements"/>
      <sheetName val="SML"/>
      <sheetName val="CONTEXTE"/>
    </sheetNames>
    <sheetDataSet>
      <sheetData sheetId="1">
        <row r="1975">
          <cell r="AC1975">
            <v>2965.8064051274469</v>
          </cell>
          <cell r="AH1975">
            <v>3103.2709558940001</v>
          </cell>
          <cell r="AM1975">
            <v>3314.9937801768747</v>
          </cell>
          <cell r="AR1975">
            <v>1609.0120000000002</v>
          </cell>
          <cell r="AV1975">
            <v>1531</v>
          </cell>
          <cell r="BA1975">
            <v>1415</v>
          </cell>
          <cell r="BI1975">
            <v>1882.1999999999996</v>
          </cell>
          <cell r="BR1975">
            <v>1987.7664207512682</v>
          </cell>
          <cell r="CD1975">
            <v>1273.1778000510876</v>
          </cell>
          <cell r="CO1975">
            <v>1749.7596800337615</v>
          </cell>
          <cell r="DA1975">
            <v>2709.0313767858438</v>
          </cell>
          <cell r="DI1975">
            <v>2423.8223224466074</v>
          </cell>
        </row>
        <row r="1976">
          <cell r="AC1976">
            <v>2290.7041645956697</v>
          </cell>
          <cell r="AH1976">
            <v>2325.657064258</v>
          </cell>
          <cell r="AM1976">
            <v>2456</v>
          </cell>
          <cell r="AR1976">
            <v>699</v>
          </cell>
          <cell r="AV1976">
            <v>700.00000000000011</v>
          </cell>
          <cell r="BA1976">
            <v>679</v>
          </cell>
          <cell r="BI1976">
            <v>1288.0999999999997</v>
          </cell>
          <cell r="BR1976">
            <v>1295.1000000000001</v>
          </cell>
          <cell r="CD1976">
            <v>651</v>
          </cell>
          <cell r="CO1976">
            <v>1048.9994193269633</v>
          </cell>
          <cell r="DA1976">
            <v>1973.019</v>
          </cell>
          <cell r="DI1976">
            <v>1552.0526265939698</v>
          </cell>
        </row>
        <row r="1977">
          <cell r="AC1977">
            <v>675.1022405317774</v>
          </cell>
          <cell r="AH1977">
            <v>777.61389163600006</v>
          </cell>
          <cell r="AM1977">
            <v>858.99378017687445</v>
          </cell>
          <cell r="AR1977">
            <v>910.01200000000006</v>
          </cell>
          <cell r="AV1977">
            <v>831</v>
          </cell>
          <cell r="BA1977">
            <v>735.99999999999989</v>
          </cell>
          <cell r="BI1977">
            <v>594.09999999999991</v>
          </cell>
          <cell r="BR1977">
            <v>692.66642075126811</v>
          </cell>
          <cell r="CD1977">
            <v>622.1778000510875</v>
          </cell>
          <cell r="CO1977">
            <v>700.76026070679825</v>
          </cell>
          <cell r="DA1977">
            <v>736.01237678584368</v>
          </cell>
          <cell r="DI1977">
            <v>871.76969585263737</v>
          </cell>
        </row>
        <row r="1979">
          <cell r="AC1979">
            <v>2535.2910000000002</v>
          </cell>
          <cell r="AH1979">
            <v>2713.491</v>
          </cell>
          <cell r="AM1979">
            <v>4304.1637671232875</v>
          </cell>
          <cell r="AR1979">
            <v>2902.6040000000003</v>
          </cell>
          <cell r="AV1979">
            <v>2498.1</v>
          </cell>
          <cell r="BA1979">
            <v>1857.5680000000002</v>
          </cell>
          <cell r="BI1979">
            <v>1461.7</v>
          </cell>
          <cell r="BR1979">
            <v>1604.3000000000002</v>
          </cell>
          <cell r="CD1979">
            <v>1437.8800092336103</v>
          </cell>
          <cell r="CO1979">
            <v>1606.1730000000002</v>
          </cell>
          <cell r="DA1979">
            <v>1985.04</v>
          </cell>
          <cell r="DI1979">
            <v>1956.5197127804518</v>
          </cell>
        </row>
        <row r="1980">
          <cell r="AC1980">
            <v>1023.0909999999999</v>
          </cell>
          <cell r="AH1980">
            <v>1127.7809999999999</v>
          </cell>
          <cell r="AM1980">
            <v>2111.1637671232875</v>
          </cell>
          <cell r="AR1980">
            <v>1710.5</v>
          </cell>
          <cell r="AV1980">
            <v>1620.1</v>
          </cell>
          <cell r="BA1980">
            <v>1447.4680000000001</v>
          </cell>
          <cell r="BI1980">
            <v>1320.2</v>
          </cell>
          <cell r="BR1980">
            <v>1354.66</v>
          </cell>
          <cell r="CD1980">
            <v>1223.5800092336103</v>
          </cell>
          <cell r="CO1980">
            <v>1379.1730000000002</v>
          </cell>
          <cell r="DA1980">
            <v>1668.0540000000001</v>
          </cell>
          <cell r="DI1980">
            <v>1520.4842823521471</v>
          </cell>
        </row>
        <row r="1981">
          <cell r="AC1981">
            <v>248.4</v>
          </cell>
          <cell r="AH1981">
            <v>274.7</v>
          </cell>
          <cell r="AM1981">
            <v>322.5</v>
          </cell>
          <cell r="AR1981">
            <v>356.4</v>
          </cell>
          <cell r="AV1981">
            <v>380.4</v>
          </cell>
          <cell r="BA1981">
            <v>390.5</v>
          </cell>
          <cell r="BI1981">
            <v>363.2</v>
          </cell>
          <cell r="BR1981">
            <v>349.3</v>
          </cell>
          <cell r="CD1981">
            <v>351.5</v>
          </cell>
          <cell r="CO1981">
            <v>359</v>
          </cell>
          <cell r="DA1981">
            <v>379.01299999999998</v>
          </cell>
          <cell r="DI1981">
            <v>409.74759799999998</v>
          </cell>
        </row>
        <row r="1982">
          <cell r="AC1982">
            <v>277.7</v>
          </cell>
          <cell r="AH1982">
            <v>434.63</v>
          </cell>
          <cell r="AM1982">
            <v>1064.7</v>
          </cell>
          <cell r="AR1982">
            <v>812</v>
          </cell>
          <cell r="AV1982">
            <v>573.9</v>
          </cell>
          <cell r="BA1982">
            <v>410.70000000000005</v>
          </cell>
          <cell r="BI1982">
            <v>212.9</v>
          </cell>
          <cell r="BR1982">
            <v>161.61599999999999</v>
          </cell>
          <cell r="CD1982">
            <v>178.81141274238229</v>
          </cell>
          <cell r="CO1982">
            <v>295.55500000000001</v>
          </cell>
          <cell r="DA1982">
            <v>336.96899999999999</v>
          </cell>
          <cell r="DI1982">
            <v>288.98807625882472</v>
          </cell>
        </row>
        <row r="1983">
          <cell r="AC1983" t="str">
            <v>...</v>
          </cell>
          <cell r="AH1983" t="str">
            <v>...</v>
          </cell>
          <cell r="AM1983">
            <v>624</v>
          </cell>
          <cell r="AR1983">
            <v>378</v>
          </cell>
          <cell r="AV1983">
            <v>249</v>
          </cell>
          <cell r="BA1983">
            <v>115</v>
          </cell>
          <cell r="BI1983" t="str">
            <v>...</v>
          </cell>
          <cell r="BR1983" t="str">
            <v>...</v>
          </cell>
          <cell r="CD1983" t="str">
            <v>...</v>
          </cell>
          <cell r="CO1983" t="str">
            <v>...</v>
          </cell>
          <cell r="DA1983" t="str">
            <v>...</v>
          </cell>
          <cell r="DI1983" t="str">
            <v>...</v>
          </cell>
        </row>
        <row r="1984">
          <cell r="AC1984">
            <v>12.891</v>
          </cell>
          <cell r="AH1984">
            <v>15.851000000000001</v>
          </cell>
          <cell r="AM1984">
            <v>16.963767123287671</v>
          </cell>
          <cell r="AR1984">
            <v>46.1</v>
          </cell>
          <cell r="AV1984">
            <v>122.8</v>
          </cell>
          <cell r="BA1984">
            <v>134.06799999999998</v>
          </cell>
          <cell r="BI1984">
            <v>147.1</v>
          </cell>
          <cell r="BR1984">
            <v>241.9</v>
          </cell>
          <cell r="CD1984">
            <v>80</v>
          </cell>
          <cell r="CO1984">
            <v>152</v>
          </cell>
          <cell r="DA1984">
            <v>231.04500000000002</v>
          </cell>
          <cell r="DI1984">
            <v>225</v>
          </cell>
        </row>
        <row r="1985">
          <cell r="AC1985">
            <v>12.891</v>
          </cell>
          <cell r="AH1985">
            <v>15.851000000000001</v>
          </cell>
          <cell r="AM1985">
            <v>17</v>
          </cell>
          <cell r="AR1985">
            <v>34</v>
          </cell>
          <cell r="AV1985">
            <v>110</v>
          </cell>
          <cell r="BA1985">
            <v>105.36799999999999</v>
          </cell>
          <cell r="BI1985">
            <v>123</v>
          </cell>
          <cell r="BR1985">
            <v>218.3</v>
          </cell>
          <cell r="CD1985">
            <v>45</v>
          </cell>
          <cell r="CO1985">
            <v>77</v>
          </cell>
          <cell r="DA1985">
            <v>116.045</v>
          </cell>
          <cell r="DI1985">
            <v>82</v>
          </cell>
        </row>
        <row r="1986">
          <cell r="AC1986">
            <v>0</v>
          </cell>
          <cell r="AH1986">
            <v>0</v>
          </cell>
          <cell r="AM1986">
            <v>-3.6232876712328999E-2</v>
          </cell>
          <cell r="AR1986">
            <v>12.1</v>
          </cell>
          <cell r="AV1986">
            <v>12.8</v>
          </cell>
          <cell r="BA1986">
            <v>28.7</v>
          </cell>
          <cell r="BI1986">
            <v>24.1</v>
          </cell>
          <cell r="BR1986">
            <v>23.6</v>
          </cell>
          <cell r="CD1986">
            <v>35</v>
          </cell>
          <cell r="CO1986">
            <v>75</v>
          </cell>
          <cell r="DA1986">
            <v>115</v>
          </cell>
          <cell r="DI1986">
            <v>143</v>
          </cell>
        </row>
        <row r="1987">
          <cell r="AC1987">
            <v>0</v>
          </cell>
          <cell r="AH1987">
            <v>0</v>
          </cell>
          <cell r="AM1987">
            <v>-3.6232876712328999E-2</v>
          </cell>
          <cell r="AR1987">
            <v>9.5969999999999995</v>
          </cell>
          <cell r="AV1987">
            <v>12.8</v>
          </cell>
          <cell r="BA1987">
            <v>0</v>
          </cell>
          <cell r="BI1987">
            <v>0</v>
          </cell>
          <cell r="BR1987">
            <v>0</v>
          </cell>
          <cell r="CD1987">
            <v>0</v>
          </cell>
          <cell r="CO1987">
            <v>0</v>
          </cell>
          <cell r="DA1987">
            <v>0</v>
          </cell>
          <cell r="DI1987">
            <v>0</v>
          </cell>
        </row>
        <row r="1988">
          <cell r="AC1988">
            <v>0</v>
          </cell>
          <cell r="AH1988">
            <v>0</v>
          </cell>
          <cell r="AM1988">
            <v>0</v>
          </cell>
          <cell r="AR1988">
            <v>0</v>
          </cell>
          <cell r="AV1988">
            <v>0</v>
          </cell>
          <cell r="BA1988">
            <v>16.887333999999999</v>
          </cell>
          <cell r="BI1988">
            <v>11.44904</v>
          </cell>
          <cell r="BR1988">
            <v>11.44552</v>
          </cell>
          <cell r="CD1988">
            <v>11.440799999999999</v>
          </cell>
          <cell r="CO1988">
            <v>11.44</v>
          </cell>
          <cell r="DA1988">
            <v>11.44</v>
          </cell>
          <cell r="DI1988">
            <v>11.44</v>
          </cell>
        </row>
        <row r="1989">
          <cell r="AC1989">
            <v>0</v>
          </cell>
          <cell r="AH1989">
            <v>0</v>
          </cell>
          <cell r="AM1989">
            <v>0</v>
          </cell>
          <cell r="AR1989">
            <v>2.5030000000000001</v>
          </cell>
          <cell r="AV1989">
            <v>0</v>
          </cell>
          <cell r="BA1989">
            <v>11.812666</v>
          </cell>
          <cell r="BI1989">
            <v>12.650960000000001</v>
          </cell>
          <cell r="BR1989">
            <v>12.154480000000001</v>
          </cell>
          <cell r="CD1989">
            <v>23.559200000000001</v>
          </cell>
          <cell r="CO1989">
            <v>63.56</v>
          </cell>
          <cell r="DA1989">
            <v>103.56</v>
          </cell>
          <cell r="DI1989">
            <v>131.56</v>
          </cell>
        </row>
        <row r="1990">
          <cell r="AC1990">
            <v>484.09999999999997</v>
          </cell>
          <cell r="AH1990">
            <v>402.6</v>
          </cell>
          <cell r="AM1990">
            <v>707</v>
          </cell>
          <cell r="AR1990">
            <v>496</v>
          </cell>
          <cell r="AV1990">
            <v>543</v>
          </cell>
          <cell r="BA1990">
            <v>512.20000000000005</v>
          </cell>
          <cell r="BI1990">
            <v>597</v>
          </cell>
          <cell r="BR1990">
            <v>601.84400000000005</v>
          </cell>
          <cell r="CD1990">
            <v>613.26859649122798</v>
          </cell>
          <cell r="CO1990">
            <v>572.61800000000005</v>
          </cell>
          <cell r="DA1990">
            <v>721.02700000000016</v>
          </cell>
          <cell r="DI1990">
            <v>596.74860809332256</v>
          </cell>
        </row>
        <row r="1992">
          <cell r="AC1992">
            <v>748.5064051274469</v>
          </cell>
          <cell r="AH1992">
            <v>937.3409558940001</v>
          </cell>
          <cell r="AM1992">
            <v>-616.30621982312516</v>
          </cell>
          <cell r="AR1992">
            <v>-1082.4920000000002</v>
          </cell>
          <cell r="AV1992">
            <v>-532.29999999999995</v>
          </cell>
          <cell r="BA1992">
            <v>-59.500000000000227</v>
          </cell>
          <cell r="BI1992">
            <v>617.59999999999957</v>
          </cell>
          <cell r="BR1992">
            <v>772.06642075126797</v>
          </cell>
          <cell r="CD1992">
            <v>10.297790817477335</v>
          </cell>
          <cell r="CO1992">
            <v>385.88668003376125</v>
          </cell>
          <cell r="DA1992">
            <v>1110.0223767858438</v>
          </cell>
          <cell r="DI1992">
            <v>930.3026096661556</v>
          </cell>
        </row>
        <row r="1993">
          <cell r="AC1993">
            <v>443.40640512744676</v>
          </cell>
          <cell r="AH1993">
            <v>405.63095589400007</v>
          </cell>
          <cell r="AM1993">
            <v>-972.20621982312514</v>
          </cell>
          <cell r="AR1993">
            <v>-1247.4920000000002</v>
          </cell>
          <cell r="AV1993">
            <v>-844.3</v>
          </cell>
          <cell r="BA1993">
            <v>-308.50000000000023</v>
          </cell>
          <cell r="BI1993">
            <v>567.59999999999957</v>
          </cell>
          <cell r="BR1993">
            <v>625.36642075126792</v>
          </cell>
          <cell r="CD1993">
            <v>-84.702209182522665</v>
          </cell>
          <cell r="CO1993">
            <v>295.58668003376124</v>
          </cell>
          <cell r="DA1993">
            <v>955.0363767858438</v>
          </cell>
          <cell r="DI1993">
            <v>692.3026096661556</v>
          </cell>
        </row>
        <row r="1994">
          <cell r="AC1994">
            <v>-1847.2977594682229</v>
          </cell>
          <cell r="AH1994">
            <v>-1920.0261083639998</v>
          </cell>
          <cell r="AM1994">
            <v>-3428.2062198231251</v>
          </cell>
          <cell r="AR1994">
            <v>-1946.4920000000002</v>
          </cell>
          <cell r="AV1994">
            <v>-1544.3000000000002</v>
          </cell>
          <cell r="BA1994">
            <v>-987.50000000000023</v>
          </cell>
          <cell r="BI1994">
            <v>-720.50000000000011</v>
          </cell>
          <cell r="BR1994">
            <v>-669.73357924873221</v>
          </cell>
          <cell r="CD1994">
            <v>-735.70220918252267</v>
          </cell>
          <cell r="CO1994">
            <v>-753.41273929320209</v>
          </cell>
          <cell r="DA1994">
            <v>-1017.9826232141562</v>
          </cell>
          <cell r="DI1994">
            <v>-859.75001692781416</v>
          </cell>
        </row>
        <row r="1995">
          <cell r="AC1995">
            <v>735.61540512744682</v>
          </cell>
          <cell r="AH1995">
            <v>921.4899558940001</v>
          </cell>
          <cell r="AM1995">
            <v>-633.26998694641281</v>
          </cell>
          <cell r="AR1995">
            <v>-1128.5920000000001</v>
          </cell>
          <cell r="AV1995">
            <v>-655.09999999999991</v>
          </cell>
          <cell r="BA1995">
            <v>-193.56800000000021</v>
          </cell>
          <cell r="BI1995">
            <v>470.49999999999955</v>
          </cell>
          <cell r="BR1995">
            <v>530.16642075126811</v>
          </cell>
          <cell r="CD1995">
            <v>-69.702209182522665</v>
          </cell>
          <cell r="CO1995">
            <v>233.88668003376125</v>
          </cell>
          <cell r="DA1995">
            <v>878.97737678584383</v>
          </cell>
          <cell r="DI1995">
            <v>705.3026096661556</v>
          </cell>
        </row>
        <row r="1997">
          <cell r="AC1997" t="str">
            <v>...</v>
          </cell>
          <cell r="AH1997" t="str">
            <v>...</v>
          </cell>
          <cell r="AM1997" t="str">
            <v>...</v>
          </cell>
          <cell r="AR1997" t="str">
            <v>...</v>
          </cell>
          <cell r="AV1997" t="str">
            <v>...</v>
          </cell>
          <cell r="BA1997" t="str">
            <v>...</v>
          </cell>
          <cell r="BI1997" t="str">
            <v>...</v>
          </cell>
          <cell r="BR1997" t="str">
            <v>...</v>
          </cell>
          <cell r="CD1997" t="str">
            <v>...</v>
          </cell>
          <cell r="CO1997" t="str">
            <v>...</v>
          </cell>
          <cell r="DA1997" t="str">
            <v>...</v>
          </cell>
          <cell r="DI1997" t="str">
            <v>...</v>
          </cell>
        </row>
        <row r="1998">
          <cell r="AC1998">
            <v>1512.2</v>
          </cell>
          <cell r="AH1998">
            <v>1585.71</v>
          </cell>
          <cell r="AM1998">
            <v>2193</v>
          </cell>
          <cell r="AR1998">
            <v>1192.104</v>
          </cell>
          <cell r="AV1998">
            <v>893</v>
          </cell>
          <cell r="BA1998">
            <v>410.1</v>
          </cell>
          <cell r="BI1998">
            <v>141.5</v>
          </cell>
          <cell r="BR1998">
            <v>249.64</v>
          </cell>
          <cell r="CD1998">
            <v>214.3</v>
          </cell>
          <cell r="CO1998">
            <v>227</v>
          </cell>
          <cell r="DA1998">
            <v>316.98599999999999</v>
          </cell>
          <cell r="DI1998">
            <v>436.03543042830461</v>
          </cell>
        </row>
        <row r="1999">
          <cell r="AC1999">
            <v>1207.0999999999999</v>
          </cell>
          <cell r="AH1999">
            <v>1054</v>
          </cell>
          <cell r="AM1999">
            <v>1837.1000000000001</v>
          </cell>
          <cell r="AR1999">
            <v>1027.104</v>
          </cell>
          <cell r="AV1999">
            <v>581</v>
          </cell>
          <cell r="BA1999">
            <v>161.1</v>
          </cell>
          <cell r="BI1999">
            <v>91.5</v>
          </cell>
          <cell r="BR1999">
            <v>102.94</v>
          </cell>
          <cell r="CD1999">
            <v>119.3</v>
          </cell>
          <cell r="CO1999">
            <v>136.69999999999999</v>
          </cell>
          <cell r="DA1999">
            <v>162</v>
          </cell>
          <cell r="DI1999">
            <v>198.03543042830461</v>
          </cell>
        </row>
        <row r="2000">
          <cell r="AC2000">
            <v>305.10000000000014</v>
          </cell>
          <cell r="AH2000">
            <v>531.71</v>
          </cell>
          <cell r="AM2000">
            <v>355.9</v>
          </cell>
          <cell r="AR2000">
            <v>165</v>
          </cell>
          <cell r="AV2000">
            <v>312</v>
          </cell>
          <cell r="BA2000">
            <v>249</v>
          </cell>
          <cell r="BI2000">
            <v>50</v>
          </cell>
          <cell r="BR2000">
            <v>146.69999999999999</v>
          </cell>
          <cell r="CD2000">
            <v>95</v>
          </cell>
          <cell r="CO2000">
            <v>90.3</v>
          </cell>
          <cell r="DA2000">
            <v>154.98599999999999</v>
          </cell>
          <cell r="DI2000">
            <v>238</v>
          </cell>
        </row>
        <row r="2001">
          <cell r="AC2001">
            <v>0</v>
          </cell>
          <cell r="AH2001">
            <v>0</v>
          </cell>
          <cell r="AM2001">
            <v>0</v>
          </cell>
          <cell r="AR2001">
            <v>0</v>
          </cell>
          <cell r="AV2001">
            <v>-15</v>
          </cell>
          <cell r="BA2001">
            <v>0</v>
          </cell>
          <cell r="BI2001">
            <v>0</v>
          </cell>
          <cell r="BR2001">
            <v>0</v>
          </cell>
          <cell r="CD2001">
            <v>0</v>
          </cell>
          <cell r="CO2001">
            <v>0</v>
          </cell>
          <cell r="DA2001">
            <v>0</v>
          </cell>
          <cell r="DI2001">
            <v>0</v>
          </cell>
        </row>
        <row r="2003">
          <cell r="AC2003">
            <v>430.51540512744668</v>
          </cell>
          <cell r="AH2003">
            <v>389.77995589400007</v>
          </cell>
          <cell r="AM2003">
            <v>-989.16998694641279</v>
          </cell>
          <cell r="AR2003">
            <v>-1293.5920000000001</v>
          </cell>
          <cell r="AV2003">
            <v>-967.09999999999991</v>
          </cell>
          <cell r="BA2003">
            <v>-442.56800000000021</v>
          </cell>
          <cell r="BI2003">
            <v>420.49999999999955</v>
          </cell>
          <cell r="BR2003">
            <v>383.46642075126806</v>
          </cell>
          <cell r="CD2003">
            <v>-164.70220918252267</v>
          </cell>
          <cell r="CO2003">
            <v>143.58668003376124</v>
          </cell>
          <cell r="DA2003">
            <v>723.99137678584384</v>
          </cell>
          <cell r="DI2003">
            <v>467.3026096661556</v>
          </cell>
        </row>
        <row r="2004">
          <cell r="AC2004">
            <v>430.51540512744668</v>
          </cell>
          <cell r="AH2004">
            <v>389.77995589400007</v>
          </cell>
          <cell r="AM2004">
            <v>-989.16998694641279</v>
          </cell>
          <cell r="AR2004">
            <v>-1293.5920000000001</v>
          </cell>
          <cell r="AV2004">
            <v>-967.09999999999991</v>
          </cell>
          <cell r="BA2004">
            <v>-442.56800000000021</v>
          </cell>
          <cell r="BI2004">
            <v>420.49999999999955</v>
          </cell>
          <cell r="BR2004">
            <v>383.46642075126806</v>
          </cell>
          <cell r="CD2004">
            <v>-164.70220918252267</v>
          </cell>
          <cell r="CO2004">
            <v>143.58668003376124</v>
          </cell>
          <cell r="DA2004">
            <v>723.99137678584384</v>
          </cell>
          <cell r="DI2004">
            <v>467.3026096661556</v>
          </cell>
        </row>
        <row r="2005">
          <cell r="AC2005">
            <v>440.51540512744668</v>
          </cell>
          <cell r="AH2005">
            <v>417.88995589400008</v>
          </cell>
          <cell r="AM2005">
            <v>-958.06998694641277</v>
          </cell>
          <cell r="AR2005">
            <v>-1252.5920000000001</v>
          </cell>
          <cell r="AV2005">
            <v>-927.09999999999991</v>
          </cell>
          <cell r="BA2005">
            <v>-412.96800000000019</v>
          </cell>
          <cell r="BI2005">
            <v>426.49999999999955</v>
          </cell>
          <cell r="BR2005">
            <v>440.06642075126808</v>
          </cell>
          <cell r="CD2005">
            <v>-64.702209182522665</v>
          </cell>
          <cell r="CO2005">
            <v>174.88668003376125</v>
          </cell>
          <cell r="DA2005">
            <v>777.97737678584383</v>
          </cell>
          <cell r="DI2005">
            <v>541.3026096661556</v>
          </cell>
        </row>
        <row r="2006">
          <cell r="AC2006">
            <v>849.58416459566956</v>
          </cell>
          <cell r="AH2006">
            <v>522.85595369915484</v>
          </cell>
          <cell r="AM2006">
            <v>616.22367230568818</v>
          </cell>
          <cell r="AR2006">
            <v>-1186.9629943609789</v>
          </cell>
          <cell r="AV2006">
            <v>-761.50855046879997</v>
          </cell>
          <cell r="BA2006">
            <v>-349</v>
          </cell>
          <cell r="BI2006">
            <v>733.96666666666647</v>
          </cell>
          <cell r="BR2006">
            <v>583.87333333333368</v>
          </cell>
          <cell r="CD2006">
            <v>-218.91999999999987</v>
          </cell>
          <cell r="CO2006">
            <v>186.54608599363004</v>
          </cell>
          <cell r="DA2006">
            <v>1270.3477455466657</v>
          </cell>
          <cell r="DI2006">
            <v>446.23938680002323</v>
          </cell>
        </row>
        <row r="2007">
          <cell r="AC2007">
            <v>2.182676853968855</v>
          </cell>
          <cell r="AH2007">
            <v>2.8024606486179353</v>
          </cell>
          <cell r="AM2007">
            <v>-14.228696016178926</v>
          </cell>
          <cell r="AR2007">
            <v>-4.2655873343882096</v>
          </cell>
          <cell r="AV2007">
            <v>-7.442767205731819</v>
          </cell>
          <cell r="BA2007">
            <v>-2.7150209771188933</v>
          </cell>
          <cell r="BI2007">
            <v>-3.1633177664908168</v>
          </cell>
          <cell r="BR2007">
            <v>-0.97869376343111414</v>
          </cell>
          <cell r="CD2007">
            <v>-0.27968242696576379</v>
          </cell>
          <cell r="CO2007">
            <v>0.66985957290371967</v>
          </cell>
          <cell r="DA2007">
            <v>-1.8236531524761985</v>
          </cell>
          <cell r="DI2007">
            <v>1.8617352009637127</v>
          </cell>
        </row>
        <row r="2009">
          <cell r="AC2009">
            <v>-125.72999999999999</v>
          </cell>
          <cell r="AH2009">
            <v>-180.541</v>
          </cell>
          <cell r="AM2009">
            <v>220</v>
          </cell>
          <cell r="AR2009">
            <v>88.949999999999989</v>
          </cell>
          <cell r="AV2009">
            <v>160.994</v>
          </cell>
          <cell r="BA2009">
            <v>909.33079999999984</v>
          </cell>
          <cell r="BI2009">
            <v>81.696000000000168</v>
          </cell>
          <cell r="BR2009">
            <v>331.34999999999991</v>
          </cell>
          <cell r="CD2009">
            <v>362.83300000000003</v>
          </cell>
          <cell r="CO2009">
            <v>625.03399999999988</v>
          </cell>
          <cell r="DA2009">
            <v>-983.17200000000003</v>
          </cell>
          <cell r="DI2009">
            <v>-531</v>
          </cell>
        </row>
        <row r="2010">
          <cell r="AC2010">
            <v>-63.921999999999997</v>
          </cell>
          <cell r="AH2010">
            <v>-180.2</v>
          </cell>
          <cell r="AM2010">
            <v>212</v>
          </cell>
          <cell r="AR2010">
            <v>83.9</v>
          </cell>
          <cell r="AV2010">
            <v>103</v>
          </cell>
          <cell r="BA2010">
            <v>909.25999999999988</v>
          </cell>
          <cell r="BI2010">
            <v>-0.46999999999979991</v>
          </cell>
          <cell r="BR2010">
            <v>116.84999999999991</v>
          </cell>
          <cell r="CD2010">
            <v>323.17000000000007</v>
          </cell>
          <cell r="CO2010">
            <v>549.73399999999992</v>
          </cell>
          <cell r="DA2010">
            <v>-779.67200000000003</v>
          </cell>
          <cell r="DI2010">
            <v>-531</v>
          </cell>
        </row>
        <row r="2011">
          <cell r="AC2011">
            <v>-61.807999999999993</v>
          </cell>
          <cell r="AH2011">
            <v>-0.34100000000000003</v>
          </cell>
          <cell r="AM2011">
            <v>8</v>
          </cell>
          <cell r="AR2011">
            <v>5.0499999999999883</v>
          </cell>
          <cell r="AV2011">
            <v>57.994000000000007</v>
          </cell>
          <cell r="BA2011">
            <v>7.0799999999955787E-2</v>
          </cell>
          <cell r="BI2011">
            <v>82.165999999999968</v>
          </cell>
          <cell r="BR2011">
            <v>214.5</v>
          </cell>
          <cell r="CD2011">
            <v>39.662999999999968</v>
          </cell>
          <cell r="CO2011">
            <v>75.300000000000011</v>
          </cell>
          <cell r="DA2011">
            <v>-203.5</v>
          </cell>
          <cell r="DI2011">
            <v>0</v>
          </cell>
        </row>
        <row r="2013">
          <cell r="AC2013">
            <v>304.78540512744667</v>
          </cell>
          <cell r="AH2013">
            <v>209.23895589400007</v>
          </cell>
          <cell r="AM2013">
            <v>-769.16998694641279</v>
          </cell>
          <cell r="AR2013">
            <v>-1204.6420000000001</v>
          </cell>
          <cell r="AV2013">
            <v>-806.10599999999988</v>
          </cell>
          <cell r="BA2013">
            <v>466.76279999999963</v>
          </cell>
          <cell r="BI2013">
            <v>502.19599999999969</v>
          </cell>
          <cell r="BR2013">
            <v>714.81642075126797</v>
          </cell>
          <cell r="CD2013">
            <v>198.13079081747736</v>
          </cell>
          <cell r="CO2013">
            <v>768.62068003376112</v>
          </cell>
          <cell r="DA2013">
            <v>-259.18062321415618</v>
          </cell>
          <cell r="DI2013">
            <v>-63.697390333844396</v>
          </cell>
        </row>
        <row r="2014">
          <cell r="AH2014" t="str">
            <v xml:space="preserve"> </v>
          </cell>
          <cell r="AM2014" t="str">
            <v xml:space="preserve"> </v>
          </cell>
          <cell r="AR2014">
            <v>44.557999999999993</v>
          </cell>
          <cell r="AV2014" t="str">
            <v xml:space="preserve"> </v>
          </cell>
          <cell r="BA2014" t="str">
            <v xml:space="preserve"> </v>
          </cell>
          <cell r="BI2014" t="str">
            <v xml:space="preserve"> </v>
          </cell>
          <cell r="BR2014" t="str">
            <v xml:space="preserve"> </v>
          </cell>
          <cell r="CD2014" t="str">
            <v xml:space="preserve"> </v>
          </cell>
          <cell r="CO2014" t="str">
            <v xml:space="preserve"> </v>
          </cell>
          <cell r="DA2014" t="str">
            <v xml:space="preserve"> </v>
          </cell>
          <cell r="DI2014" t="str">
            <v xml:space="preserve"> </v>
          </cell>
        </row>
        <row r="2015">
          <cell r="AC2015">
            <v>-304.78540512744667</v>
          </cell>
          <cell r="AH2015">
            <v>-209.23895589400007</v>
          </cell>
          <cell r="AM2015">
            <v>769.16998694641279</v>
          </cell>
          <cell r="AR2015">
            <v>1204.6420000000001</v>
          </cell>
          <cell r="AV2015">
            <v>806.10599999999988</v>
          </cell>
          <cell r="BA2015">
            <v>-466.76279999999963</v>
          </cell>
          <cell r="BI2015">
            <v>-502.19599999999969</v>
          </cell>
          <cell r="BR2015">
            <v>-714.81642075126797</v>
          </cell>
          <cell r="CD2015">
            <v>-198.13079081747736</v>
          </cell>
          <cell r="CO2015">
            <v>-768.62068003376112</v>
          </cell>
          <cell r="DA2015">
            <v>259.18062321415618</v>
          </cell>
          <cell r="DI2015">
            <v>63.697390333844396</v>
          </cell>
        </row>
        <row r="2016">
          <cell r="AC2016">
            <v>243.66100000000012</v>
          </cell>
          <cell r="AH2016">
            <v>423.51500000000004</v>
          </cell>
          <cell r="AM2016">
            <v>692.9</v>
          </cell>
          <cell r="AR2016">
            <v>624.6</v>
          </cell>
          <cell r="AV2016">
            <v>261.62199999999996</v>
          </cell>
          <cell r="BA2016">
            <v>239.90519999999998</v>
          </cell>
          <cell r="BI2016">
            <v>-128.405</v>
          </cell>
          <cell r="BR2016">
            <v>-13.399999999999977</v>
          </cell>
          <cell r="CD2016">
            <v>-75.063000000000017</v>
          </cell>
          <cell r="CO2016">
            <v>24.600000000000009</v>
          </cell>
          <cell r="DA2016">
            <v>-119.82100000000003</v>
          </cell>
          <cell r="DI2016">
            <v>-43</v>
          </cell>
        </row>
        <row r="2017">
          <cell r="AC2017">
            <v>10</v>
          </cell>
          <cell r="AH2017">
            <v>28.11</v>
          </cell>
          <cell r="AM2017">
            <v>31.1</v>
          </cell>
          <cell r="AR2017">
            <v>41</v>
          </cell>
          <cell r="AV2017">
            <v>40</v>
          </cell>
          <cell r="BA2017">
            <v>29.6</v>
          </cell>
          <cell r="BI2017">
            <v>6</v>
          </cell>
          <cell r="BR2017">
            <v>56.6</v>
          </cell>
          <cell r="CD2017">
            <v>100</v>
          </cell>
          <cell r="CO2017">
            <v>31.299999999999997</v>
          </cell>
          <cell r="DA2017">
            <v>53.986000000000004</v>
          </cell>
          <cell r="DI2017">
            <v>74</v>
          </cell>
        </row>
        <row r="2018">
          <cell r="AC2018">
            <v>0</v>
          </cell>
          <cell r="AH2018">
            <v>-6</v>
          </cell>
          <cell r="AM2018">
            <v>0</v>
          </cell>
          <cell r="AR2018">
            <v>0</v>
          </cell>
          <cell r="AV2018">
            <v>0</v>
          </cell>
          <cell r="BA2018">
            <v>0</v>
          </cell>
          <cell r="BI2018">
            <v>0</v>
          </cell>
          <cell r="BR2018">
            <v>0</v>
          </cell>
          <cell r="CD2018">
            <v>81</v>
          </cell>
          <cell r="CO2018">
            <v>0</v>
          </cell>
          <cell r="DA2018">
            <v>0</v>
          </cell>
          <cell r="DI2018">
            <v>0</v>
          </cell>
        </row>
        <row r="2019">
          <cell r="AC2019">
            <v>10</v>
          </cell>
          <cell r="AH2019">
            <v>34.11</v>
          </cell>
          <cell r="AM2019">
            <v>31.1</v>
          </cell>
          <cell r="AR2019">
            <v>41</v>
          </cell>
          <cell r="AV2019">
            <v>40</v>
          </cell>
          <cell r="BA2019">
            <v>29.6</v>
          </cell>
          <cell r="BI2019">
            <v>6</v>
          </cell>
          <cell r="BR2019">
            <v>56.6</v>
          </cell>
          <cell r="CD2019">
            <v>19</v>
          </cell>
          <cell r="CO2019">
            <v>31.299999999999997</v>
          </cell>
          <cell r="DA2019">
            <v>53.986000000000004</v>
          </cell>
          <cell r="DI2019">
            <v>74</v>
          </cell>
        </row>
        <row r="2020">
          <cell r="AC2020">
            <v>295.10000000000014</v>
          </cell>
          <cell r="AH2020">
            <v>497.6</v>
          </cell>
          <cell r="AM2020">
            <v>324.79999999999995</v>
          </cell>
          <cell r="AR2020">
            <v>124</v>
          </cell>
          <cell r="AV2020">
            <v>272</v>
          </cell>
          <cell r="BA2020">
            <v>424.4</v>
          </cell>
          <cell r="BI2020">
            <v>44</v>
          </cell>
          <cell r="BR2020">
            <v>278</v>
          </cell>
          <cell r="CD2020">
            <v>76</v>
          </cell>
          <cell r="CO2020">
            <v>59</v>
          </cell>
          <cell r="DA2020">
            <v>266</v>
          </cell>
          <cell r="DI2020">
            <v>283</v>
          </cell>
        </row>
        <row r="2021">
          <cell r="AC2021" t="str">
            <v>...</v>
          </cell>
          <cell r="AH2021" t="str">
            <v>...</v>
          </cell>
          <cell r="BA2021">
            <v>205</v>
          </cell>
          <cell r="BI2021">
            <v>0</v>
          </cell>
          <cell r="BR2021">
            <v>187.9</v>
          </cell>
          <cell r="CD2021">
            <v>0</v>
          </cell>
          <cell r="CO2021">
            <v>0</v>
          </cell>
          <cell r="DA2021">
            <v>165</v>
          </cell>
          <cell r="DI2021">
            <v>119</v>
          </cell>
        </row>
        <row r="2022">
          <cell r="AC2022">
            <v>295.10000000000014</v>
          </cell>
          <cell r="AH2022">
            <v>497.6</v>
          </cell>
          <cell r="AM2022">
            <v>324.79999999999995</v>
          </cell>
          <cell r="AR2022">
            <v>124</v>
          </cell>
          <cell r="AV2022">
            <v>272</v>
          </cell>
          <cell r="BA2022">
            <v>219.4</v>
          </cell>
          <cell r="BI2022">
            <v>44</v>
          </cell>
          <cell r="BR2022">
            <v>90.1</v>
          </cell>
          <cell r="CD2022">
            <v>76</v>
          </cell>
          <cell r="CO2022">
            <v>59</v>
          </cell>
          <cell r="DA2022">
            <v>101</v>
          </cell>
          <cell r="DI2022">
            <v>164</v>
          </cell>
        </row>
        <row r="2023">
          <cell r="AC2023">
            <v>-71.856999999999999</v>
          </cell>
          <cell r="AH2023">
            <v>-111.54900000000001</v>
          </cell>
          <cell r="AM2023">
            <v>-226</v>
          </cell>
          <cell r="AR2023">
            <v>-256</v>
          </cell>
          <cell r="AV2023">
            <v>-246</v>
          </cell>
          <cell r="BA2023">
            <v>-306.959</v>
          </cell>
          <cell r="BI2023">
            <v>-323.8</v>
          </cell>
          <cell r="BR2023">
            <v>-458</v>
          </cell>
          <cell r="CD2023">
            <v>-338.8</v>
          </cell>
          <cell r="CO2023">
            <v>-196.7</v>
          </cell>
          <cell r="DA2023">
            <v>-815.58100000000002</v>
          </cell>
          <cell r="DI2023">
            <v>-564</v>
          </cell>
        </row>
        <row r="2024">
          <cell r="AC2024">
            <v>60.417999999999992</v>
          </cell>
          <cell r="AH2024">
            <v>34.353999999999999</v>
          </cell>
          <cell r="AM2024">
            <v>0</v>
          </cell>
          <cell r="AR2024">
            <v>0</v>
          </cell>
          <cell r="AV2024">
            <v>2.1999999999999999E-2</v>
          </cell>
          <cell r="BA2024">
            <v>57.864199999999997</v>
          </cell>
          <cell r="BI2024">
            <v>107.39500000000001</v>
          </cell>
          <cell r="BR2024">
            <v>75</v>
          </cell>
          <cell r="CD2024">
            <v>52.737000000000002</v>
          </cell>
          <cell r="CO2024">
            <v>96</v>
          </cell>
          <cell r="DA2024">
            <v>225.774</v>
          </cell>
          <cell r="DI2024">
            <v>64</v>
          </cell>
        </row>
        <row r="2025">
          <cell r="AC2025" t="str">
            <v>...</v>
          </cell>
          <cell r="AH2025" t="str">
            <v>...</v>
          </cell>
          <cell r="AM2025">
            <v>331</v>
          </cell>
          <cell r="AR2025">
            <v>661.6</v>
          </cell>
          <cell r="AV2025">
            <v>163.5</v>
          </cell>
          <cell r="BA2025">
            <v>0</v>
          </cell>
          <cell r="BI2025">
            <v>0</v>
          </cell>
          <cell r="BR2025">
            <v>0</v>
          </cell>
          <cell r="CD2025">
            <v>0</v>
          </cell>
          <cell r="CO2025">
            <v>0</v>
          </cell>
          <cell r="DA2025">
            <v>0</v>
          </cell>
          <cell r="DI2025" t="str">
            <v>...</v>
          </cell>
        </row>
        <row r="2026">
          <cell r="AC2026">
            <v>-50</v>
          </cell>
          <cell r="AH2026">
            <v>-25</v>
          </cell>
          <cell r="AM2026" t="str">
            <v>...</v>
          </cell>
          <cell r="AR2026" t="str">
            <v>...</v>
          </cell>
          <cell r="AV2026">
            <v>-14.9</v>
          </cell>
          <cell r="BI2026">
            <v>3</v>
          </cell>
          <cell r="BR2026">
            <v>0</v>
          </cell>
          <cell r="CD2026">
            <v>0</v>
          </cell>
          <cell r="CO2026">
            <v>0</v>
          </cell>
          <cell r="DA2026">
            <v>0</v>
          </cell>
        </row>
        <row r="2027">
          <cell r="AM2027">
            <v>232</v>
          </cell>
          <cell r="AR2027">
            <v>54</v>
          </cell>
          <cell r="AV2027">
            <v>47</v>
          </cell>
          <cell r="BA2027">
            <v>35</v>
          </cell>
          <cell r="BI2027">
            <v>35</v>
          </cell>
          <cell r="BR2027">
            <v>35</v>
          </cell>
          <cell r="CD2027">
            <v>35</v>
          </cell>
          <cell r="CO2027">
            <v>35</v>
          </cell>
          <cell r="DA2027">
            <v>150</v>
          </cell>
          <cell r="DI2027">
            <v>100</v>
          </cell>
        </row>
        <row r="2028">
          <cell r="AC2028">
            <v>-548.44640512744672</v>
          </cell>
          <cell r="AH2028">
            <v>-632.75395589400011</v>
          </cell>
          <cell r="AM2028">
            <v>76.269986946412814</v>
          </cell>
          <cell r="AR2028">
            <v>580.04200000000003</v>
          </cell>
          <cell r="AV2028">
            <v>544.48399999999992</v>
          </cell>
          <cell r="BA2028">
            <v>-706.66799999999967</v>
          </cell>
          <cell r="BI2028">
            <v>-373.79099999999971</v>
          </cell>
          <cell r="BR2028">
            <v>-701.41642075126799</v>
          </cell>
          <cell r="CD2028">
            <v>-123.06779081747734</v>
          </cell>
          <cell r="CO2028">
            <v>-793.22068003376114</v>
          </cell>
          <cell r="DA2028">
            <v>379.00162321415621</v>
          </cell>
          <cell r="DI2028">
            <v>106.69739033384431</v>
          </cell>
        </row>
        <row r="2029">
          <cell r="AC2029">
            <v>332.25500000000011</v>
          </cell>
          <cell r="AH2029">
            <v>27.466999999999956</v>
          </cell>
          <cell r="AM2029">
            <v>340.005</v>
          </cell>
          <cell r="AR2029">
            <v>823.02499999999998</v>
          </cell>
          <cell r="AV2029">
            <v>657.08800000000008</v>
          </cell>
          <cell r="BA2029">
            <v>101.56099999999999</v>
          </cell>
          <cell r="BI2029">
            <v>16.674000000000031</v>
          </cell>
          <cell r="BR2029">
            <v>-68.77600000000011</v>
          </cell>
          <cell r="CD2029">
            <v>321.4140000000001</v>
          </cell>
          <cell r="CO2029">
            <v>251.20299999999997</v>
          </cell>
          <cell r="DA2029">
            <v>46.08000000000014</v>
          </cell>
          <cell r="DI2029">
            <v>305.79739033384431</v>
          </cell>
        </row>
        <row r="2030">
          <cell r="AC2030">
            <v>314.10000000000014</v>
          </cell>
          <cell r="AH2030">
            <v>84.424999999999955</v>
          </cell>
          <cell r="AM2030">
            <v>326.16499999999996</v>
          </cell>
          <cell r="AR2030">
            <v>833.78200000000004</v>
          </cell>
          <cell r="AV2030">
            <v>495.50800000000004</v>
          </cell>
          <cell r="BA2030">
            <v>-460.07900000000001</v>
          </cell>
          <cell r="BI2030">
            <v>28.384000000000015</v>
          </cell>
          <cell r="BR2030">
            <v>-148.39700000000005</v>
          </cell>
          <cell r="CD2030">
            <v>117.09700000000004</v>
          </cell>
          <cell r="CO2030">
            <v>159.46099999999996</v>
          </cell>
          <cell r="DA2030">
            <v>-201.72599999999989</v>
          </cell>
          <cell r="DI2030">
            <v>96.1683903338444</v>
          </cell>
        </row>
        <row r="2031">
          <cell r="AC2031">
            <v>0.13800000000000001</v>
          </cell>
          <cell r="AH2031">
            <v>-8.1000000000000016E-2</v>
          </cell>
          <cell r="AM2031">
            <v>1.8999999999999989E-2</v>
          </cell>
          <cell r="AR2031">
            <v>0.218</v>
          </cell>
          <cell r="AV2031">
            <v>-0.217</v>
          </cell>
          <cell r="BA2031">
            <v>572.23500000000001</v>
          </cell>
          <cell r="BI2031">
            <v>0</v>
          </cell>
          <cell r="BR2031">
            <v>-0.17600000000004457</v>
          </cell>
          <cell r="CD2031">
            <v>-0.23599999999999</v>
          </cell>
          <cell r="CO2031">
            <v>-3.999999999996362E-2</v>
          </cell>
          <cell r="DA2031">
            <v>0</v>
          </cell>
          <cell r="DI2031">
            <v>-57.200000000000045</v>
          </cell>
        </row>
        <row r="2032">
          <cell r="AC2032">
            <v>-1.5449999999999999</v>
          </cell>
          <cell r="AH2032">
            <v>-2.9239999999999995</v>
          </cell>
          <cell r="AM2032">
            <v>-1.9310000000000009</v>
          </cell>
          <cell r="AR2032">
            <v>-2.5619999999999994</v>
          </cell>
          <cell r="AV2032">
            <v>-1.907</v>
          </cell>
          <cell r="BA2032">
            <v>-1.984</v>
          </cell>
          <cell r="BI2032">
            <v>-1.2669999999999999</v>
          </cell>
          <cell r="BR2032">
            <v>25.23</v>
          </cell>
          <cell r="CD2032">
            <v>-1.9100000000000001</v>
          </cell>
          <cell r="CO2032">
            <v>0.67000000000000171</v>
          </cell>
          <cell r="DA2032">
            <v>106.84099999999999</v>
          </cell>
          <cell r="DI2032">
            <v>107</v>
          </cell>
        </row>
        <row r="2033">
          <cell r="AC2033">
            <v>19.562000000000001</v>
          </cell>
          <cell r="AH2033">
            <v>-53.953000000000003</v>
          </cell>
          <cell r="AM2033">
            <v>15.752000000000002</v>
          </cell>
          <cell r="AR2033">
            <v>-8.4130000000000038</v>
          </cell>
          <cell r="AV2033">
            <v>163.70400000000001</v>
          </cell>
          <cell r="BA2033">
            <v>-8.6110000000000184</v>
          </cell>
          <cell r="BI2033">
            <v>-10.442999999999984</v>
          </cell>
          <cell r="BR2033">
            <v>54.566999999999979</v>
          </cell>
          <cell r="CD2033">
            <v>206.46300000000002</v>
          </cell>
          <cell r="CO2033">
            <v>91.111999999999966</v>
          </cell>
          <cell r="DA2033">
            <v>140.96500000000003</v>
          </cell>
          <cell r="DI2033">
            <v>159.82899999999995</v>
          </cell>
        </row>
        <row r="2034">
          <cell r="AC2034">
            <v>-880.70140512744683</v>
          </cell>
          <cell r="AH2034">
            <v>-660.2209558940001</v>
          </cell>
          <cell r="AM2034">
            <v>-263.73501305358718</v>
          </cell>
          <cell r="AR2034">
            <v>-242.98299999999995</v>
          </cell>
          <cell r="AV2034">
            <v>-112.60400000000016</v>
          </cell>
          <cell r="BA2034">
            <v>-808.2289999999997</v>
          </cell>
          <cell r="BI2034">
            <v>-390.46499999999975</v>
          </cell>
          <cell r="BR2034">
            <v>-632.64042075126792</v>
          </cell>
          <cell r="CD2034">
            <v>-444.48179081747742</v>
          </cell>
          <cell r="CO2034">
            <v>-1044.4236800337612</v>
          </cell>
          <cell r="DA2034">
            <v>332.92162321415606</v>
          </cell>
          <cell r="DI2034">
            <v>-199.1</v>
          </cell>
        </row>
        <row r="2035">
          <cell r="AC2035" t="str">
            <v>...</v>
          </cell>
          <cell r="AH2035" t="str">
            <v>...</v>
          </cell>
          <cell r="AM2035">
            <v>-213</v>
          </cell>
          <cell r="AR2035" t="str">
            <v>...</v>
          </cell>
          <cell r="AV2035" t="str">
            <v>...</v>
          </cell>
          <cell r="BA2035" t="str">
            <v>...</v>
          </cell>
          <cell r="BI2035" t="str">
            <v>...</v>
          </cell>
          <cell r="BR2035" t="str">
            <v>...</v>
          </cell>
          <cell r="CD2035" t="str">
            <v>...</v>
          </cell>
          <cell r="CO2035" t="str">
            <v>...</v>
          </cell>
          <cell r="DA2035" t="str">
            <v>...</v>
          </cell>
          <cell r="DI2035" t="str">
            <v>...</v>
          </cell>
        </row>
        <row r="2036">
          <cell r="AC2036" t="str">
            <v>...</v>
          </cell>
          <cell r="AH2036" t="str">
            <v>...</v>
          </cell>
          <cell r="AM2036" t="str">
            <v>...</v>
          </cell>
          <cell r="AR2036" t="str">
            <v>...</v>
          </cell>
          <cell r="AV2036" t="str">
            <v>...</v>
          </cell>
          <cell r="BA2036" t="str">
            <v>...</v>
          </cell>
          <cell r="BI2036" t="str">
            <v>...</v>
          </cell>
          <cell r="BR2036" t="str">
            <v>...</v>
          </cell>
          <cell r="CD2036" t="str">
            <v>...</v>
          </cell>
          <cell r="CO2036" t="str">
            <v>...</v>
          </cell>
          <cell r="DA2036" t="str">
            <v>...</v>
          </cell>
          <cell r="DI2036" t="str">
            <v>...</v>
          </cell>
        </row>
        <row r="2037">
          <cell r="AC2037" t="str">
            <v>...</v>
          </cell>
          <cell r="AH2037" t="str">
            <v>...</v>
          </cell>
          <cell r="AM2037" t="str">
            <v>...</v>
          </cell>
          <cell r="AR2037" t="str">
            <v>...</v>
          </cell>
          <cell r="AV2037" t="str">
            <v>...</v>
          </cell>
          <cell r="BA2037" t="str">
            <v>...</v>
          </cell>
          <cell r="BI2037" t="str">
            <v>...</v>
          </cell>
          <cell r="BR2037" t="str">
            <v>...</v>
          </cell>
          <cell r="CD2037" t="str">
            <v>...</v>
          </cell>
          <cell r="CO2037" t="str">
            <v>...</v>
          </cell>
          <cell r="DA2037" t="str">
            <v>...</v>
          </cell>
          <cell r="DI2037" t="str">
            <v>...</v>
          </cell>
        </row>
        <row r="2038">
          <cell r="AC2038" t="str">
            <v>...</v>
          </cell>
          <cell r="AH2038" t="str">
            <v>...</v>
          </cell>
          <cell r="AM2038" t="str">
            <v>...</v>
          </cell>
          <cell r="AR2038" t="str">
            <v>...</v>
          </cell>
          <cell r="AV2038" t="str">
            <v>...</v>
          </cell>
          <cell r="BA2038" t="str">
            <v>...</v>
          </cell>
          <cell r="BI2038" t="str">
            <v>...</v>
          </cell>
          <cell r="BR2038" t="str">
            <v>...</v>
          </cell>
          <cell r="CD2038" t="str">
            <v>...</v>
          </cell>
          <cell r="CO2038" t="str">
            <v>...</v>
          </cell>
          <cell r="DA2038" t="str">
            <v>...</v>
          </cell>
          <cell r="DI2038" t="str">
            <v>...</v>
          </cell>
        </row>
        <row r="2039">
          <cell r="AC2039" t="str">
            <v>...</v>
          </cell>
          <cell r="AH2039" t="str">
            <v>...</v>
          </cell>
          <cell r="AM2039">
            <v>-66</v>
          </cell>
          <cell r="AR2039">
            <v>-116.5</v>
          </cell>
          <cell r="AV2039">
            <v>-49.1</v>
          </cell>
          <cell r="DI2039" t="str">
            <v>...</v>
          </cell>
        </row>
        <row r="2040">
          <cell r="AC2040" t="str">
            <v>...</v>
          </cell>
          <cell r="AH2040" t="str">
            <v>...</v>
          </cell>
          <cell r="AM2040" t="str">
            <v>...</v>
          </cell>
          <cell r="AR2040" t="str">
            <v>...</v>
          </cell>
          <cell r="AV2040" t="str">
            <v>...</v>
          </cell>
          <cell r="BA2040" t="str">
            <v>...</v>
          </cell>
          <cell r="BI2040" t="str">
            <v>...</v>
          </cell>
          <cell r="BR2040" t="str">
            <v>...</v>
          </cell>
          <cell r="CD2040" t="str">
            <v>...</v>
          </cell>
          <cell r="CO2040" t="str">
            <v>...</v>
          </cell>
          <cell r="DA2040" t="str">
            <v>...</v>
          </cell>
          <cell r="DI2040" t="str">
            <v>...</v>
          </cell>
        </row>
        <row r="2041">
          <cell r="AC2041" t="str">
            <v>...</v>
          </cell>
          <cell r="AH2041" t="str">
            <v>...</v>
          </cell>
          <cell r="AM2041">
            <v>6</v>
          </cell>
          <cell r="AR2041" t="str">
            <v>...</v>
          </cell>
          <cell r="AV2041">
            <v>192.3</v>
          </cell>
          <cell r="BA2041">
            <v>38.299999999999997</v>
          </cell>
          <cell r="BI2041">
            <v>38.299999999999997</v>
          </cell>
          <cell r="BR2041">
            <v>-199.1</v>
          </cell>
          <cell r="CD2041">
            <v>-199.1</v>
          </cell>
          <cell r="CO2041">
            <v>-199.1</v>
          </cell>
          <cell r="DA2041">
            <v>-199.1</v>
          </cell>
          <cell r="DI2041">
            <v>-199.1</v>
          </cell>
        </row>
        <row r="2042">
          <cell r="AC2042" t="str">
            <v>...</v>
          </cell>
          <cell r="AH2042" t="str">
            <v>...</v>
          </cell>
          <cell r="AM2042">
            <v>5.7</v>
          </cell>
          <cell r="AR2042">
            <v>-5.0999999999999996</v>
          </cell>
          <cell r="AV2042">
            <v>-3.9</v>
          </cell>
          <cell r="BA2042">
            <v>0.8</v>
          </cell>
          <cell r="BI2042">
            <v>0.8</v>
          </cell>
          <cell r="BR2042">
            <v>0.8</v>
          </cell>
          <cell r="CD2042">
            <v>0.8</v>
          </cell>
          <cell r="CO2042">
            <v>0.8</v>
          </cell>
          <cell r="DA2042">
            <v>0.8</v>
          </cell>
          <cell r="DI2042" t="str">
            <v>...</v>
          </cell>
        </row>
        <row r="2043">
          <cell r="AC2043">
            <v>-880.70140512744683</v>
          </cell>
          <cell r="AH2043">
            <v>-660.2209558940001</v>
          </cell>
          <cell r="AM2043">
            <v>3.5649869464128301</v>
          </cell>
          <cell r="AR2043">
            <v>-121.38299999999995</v>
          </cell>
          <cell r="AV2043">
            <v>-251.90400000000017</v>
          </cell>
          <cell r="BA2043">
            <v>-847.32899999999972</v>
          </cell>
          <cell r="BI2043">
            <v>-429.56499999999971</v>
          </cell>
          <cell r="BR2043">
            <v>-434.34042075126797</v>
          </cell>
          <cell r="CD2043">
            <v>-246.18179081747743</v>
          </cell>
          <cell r="CO2043">
            <v>-846.12368003376127</v>
          </cell>
          <cell r="DA2043">
            <v>531.22162321415601</v>
          </cell>
          <cell r="DI204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B78"/>
  <sheetViews>
    <sheetView showGridLines="0" tabSelected="1" zoomScaleNormal="100" workbookViewId="0">
      <pane xSplit="1" ySplit="8" topLeftCell="J9" activePane="bottomRight" state="frozen"/>
      <selection pane="topRight" activeCell="B1" sqref="B1"/>
      <selection pane="bottomLeft" activeCell="A9" sqref="A9"/>
      <selection pane="bottomRight" activeCell="M9" sqref="M9"/>
    </sheetView>
  </sheetViews>
  <sheetFormatPr baseColWidth="10" defaultColWidth="11.44140625" defaultRowHeight="14.4" x14ac:dyDescent="0.3"/>
  <cols>
    <col min="1" max="1" width="46" style="4" customWidth="1"/>
    <col min="2" max="16384" width="11.44140625" style="4"/>
  </cols>
  <sheetData>
    <row r="3" spans="1:106" ht="18" x14ac:dyDescent="0.35">
      <c r="D3" s="1" t="s">
        <v>64</v>
      </c>
    </row>
    <row r="4" spans="1:106" s="5" customFormat="1" x14ac:dyDescent="0.3">
      <c r="A4" s="4"/>
      <c r="B4" s="4"/>
      <c r="C4" s="4"/>
      <c r="D4" s="4" t="s">
        <v>62</v>
      </c>
      <c r="E4" s="4"/>
      <c r="F4" s="4"/>
      <c r="G4" s="4"/>
      <c r="H4" s="4"/>
      <c r="I4" s="4"/>
      <c r="J4" s="4"/>
      <c r="K4" s="4"/>
      <c r="L4" s="4"/>
      <c r="M4" s="4"/>
    </row>
    <row r="5" spans="1:106" s="5" customFormat="1" ht="15" thickBot="1" x14ac:dyDescent="0.3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06" s="7" customFormat="1" ht="15" thickTop="1" x14ac:dyDescent="0.3">
      <c r="A6" s="2"/>
      <c r="B6" s="2">
        <f t="shared" ref="B6:K6" si="0">+C6-1</f>
        <v>2012</v>
      </c>
      <c r="C6" s="2">
        <f t="shared" si="0"/>
        <v>2013</v>
      </c>
      <c r="D6" s="2">
        <f t="shared" si="0"/>
        <v>2014</v>
      </c>
      <c r="E6" s="2">
        <f t="shared" si="0"/>
        <v>2015</v>
      </c>
      <c r="F6" s="2">
        <f t="shared" si="0"/>
        <v>2016</v>
      </c>
      <c r="G6" s="2">
        <f t="shared" si="0"/>
        <v>2017</v>
      </c>
      <c r="H6" s="2">
        <f t="shared" si="0"/>
        <v>2018</v>
      </c>
      <c r="I6" s="2">
        <f t="shared" si="0"/>
        <v>2019</v>
      </c>
      <c r="J6" s="2">
        <f t="shared" si="0"/>
        <v>2020</v>
      </c>
      <c r="K6" s="2">
        <f t="shared" si="0"/>
        <v>2021</v>
      </c>
      <c r="L6" s="2">
        <f>+M6-1</f>
        <v>2022</v>
      </c>
      <c r="M6" s="2">
        <v>2023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</row>
    <row r="7" spans="1:106" s="7" customFormat="1" ht="15" thickBot="1" x14ac:dyDescent="0.35">
      <c r="A7" s="3"/>
      <c r="B7" s="3"/>
      <c r="C7" s="3"/>
      <c r="D7" s="3"/>
      <c r="E7" s="3"/>
      <c r="F7" s="3"/>
      <c r="G7" s="3"/>
      <c r="H7" s="3"/>
      <c r="I7" s="8"/>
      <c r="J7" s="8" t="s">
        <v>63</v>
      </c>
      <c r="K7" s="8" t="s">
        <v>63</v>
      </c>
      <c r="L7" s="8" t="s">
        <v>63</v>
      </c>
      <c r="M7" s="8" t="s">
        <v>66</v>
      </c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</row>
    <row r="8" spans="1:106" s="9" customFormat="1" ht="15" thickTop="1" x14ac:dyDescent="0.3"/>
    <row r="9" spans="1:106" s="9" customFormat="1" x14ac:dyDescent="0.3">
      <c r="A9" s="5" t="s">
        <v>0</v>
      </c>
      <c r="B9" s="13">
        <f>+[1]CONGO!AC1975</f>
        <v>2965.8064051274469</v>
      </c>
      <c r="C9" s="13">
        <f>+[1]CONGO!AH1975</f>
        <v>3103.2709558940001</v>
      </c>
      <c r="D9" s="13">
        <f>+[1]CONGO!AM1975</f>
        <v>3314.9937801768747</v>
      </c>
      <c r="E9" s="13">
        <f>+[1]CONGO!AR1975</f>
        <v>1609.0120000000002</v>
      </c>
      <c r="F9" s="13">
        <f>+[1]CONGO!AV1975</f>
        <v>1531</v>
      </c>
      <c r="G9" s="13">
        <f>+[1]CONGO!BA1975</f>
        <v>1415</v>
      </c>
      <c r="H9" s="13">
        <f>+[1]CONGO!BI1975</f>
        <v>1882.1999999999996</v>
      </c>
      <c r="I9" s="13">
        <f>+[1]CONGO!BR1975</f>
        <v>1987.7664207512682</v>
      </c>
      <c r="J9" s="13">
        <f>+[1]CONGO!CD1975</f>
        <v>1273.1778000510876</v>
      </c>
      <c r="K9" s="13">
        <f>+[1]CONGO!CO1975</f>
        <v>1749.7596800337615</v>
      </c>
      <c r="L9" s="13">
        <f>+[1]CONGO!DA1975</f>
        <v>2709.0313767858438</v>
      </c>
      <c r="M9" s="13">
        <f>+[1]CONGO!DI1975</f>
        <v>2423.8223224466074</v>
      </c>
      <c r="N9" s="10"/>
    </row>
    <row r="10" spans="1:106" s="9" customFormat="1" x14ac:dyDescent="0.3">
      <c r="A10" s="9" t="s">
        <v>1</v>
      </c>
      <c r="B10" s="13">
        <f>+[1]CONGO!AC1976</f>
        <v>2290.7041645956697</v>
      </c>
      <c r="C10" s="13">
        <f>+[1]CONGO!AH1976</f>
        <v>2325.657064258</v>
      </c>
      <c r="D10" s="13">
        <f>+[1]CONGO!AM1976</f>
        <v>2456</v>
      </c>
      <c r="E10" s="13">
        <f>+[1]CONGO!AR1976</f>
        <v>699</v>
      </c>
      <c r="F10" s="13">
        <f>+[1]CONGO!AV1976</f>
        <v>700.00000000000011</v>
      </c>
      <c r="G10" s="13">
        <f>+[1]CONGO!BA1976</f>
        <v>679</v>
      </c>
      <c r="H10" s="13">
        <f>+[1]CONGO!BI1976</f>
        <v>1288.0999999999997</v>
      </c>
      <c r="I10" s="13">
        <f>+[1]CONGO!BR1976</f>
        <v>1295.1000000000001</v>
      </c>
      <c r="J10" s="13">
        <f>+[1]CONGO!CD1976</f>
        <v>651</v>
      </c>
      <c r="K10" s="13">
        <f>+[1]CONGO!CO1976</f>
        <v>1048.9994193269633</v>
      </c>
      <c r="L10" s="13">
        <f>+[1]CONGO!DA1976</f>
        <v>1973.019</v>
      </c>
      <c r="M10" s="13">
        <f>+[1]CONGO!DI1976</f>
        <v>1552.0526265939698</v>
      </c>
      <c r="N10" s="10"/>
    </row>
    <row r="11" spans="1:106" s="9" customFormat="1" x14ac:dyDescent="0.3">
      <c r="A11" s="9" t="s">
        <v>2</v>
      </c>
      <c r="B11" s="13">
        <f>+[1]CONGO!AC1977</f>
        <v>675.1022405317774</v>
      </c>
      <c r="C11" s="13">
        <f>+[1]CONGO!AH1977</f>
        <v>777.61389163600006</v>
      </c>
      <c r="D11" s="13">
        <f>+[1]CONGO!AM1977</f>
        <v>858.99378017687445</v>
      </c>
      <c r="E11" s="13">
        <f>+[1]CONGO!AR1977</f>
        <v>910.01200000000006</v>
      </c>
      <c r="F11" s="13">
        <f>+[1]CONGO!AV1977</f>
        <v>831</v>
      </c>
      <c r="G11" s="13">
        <f>+[1]CONGO!BA1977</f>
        <v>735.99999999999989</v>
      </c>
      <c r="H11" s="13">
        <f>+[1]CONGO!BI1977</f>
        <v>594.09999999999991</v>
      </c>
      <c r="I11" s="13">
        <f>+[1]CONGO!BR1977</f>
        <v>692.66642075126811</v>
      </c>
      <c r="J11" s="13">
        <f>+[1]CONGO!CD1977</f>
        <v>622.1778000510875</v>
      </c>
      <c r="K11" s="13">
        <f>+[1]CONGO!CO1977</f>
        <v>700.76026070679825</v>
      </c>
      <c r="L11" s="13">
        <f>+[1]CONGO!DA1977</f>
        <v>736.01237678584368</v>
      </c>
      <c r="M11" s="13">
        <f>+[1]CONGO!DI1977</f>
        <v>871.76969585263737</v>
      </c>
      <c r="N11" s="10"/>
    </row>
    <row r="12" spans="1:106" s="9" customFormat="1" x14ac:dyDescent="0.3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0"/>
    </row>
    <row r="13" spans="1:106" s="9" customFormat="1" x14ac:dyDescent="0.3">
      <c r="A13" s="5" t="s">
        <v>3</v>
      </c>
      <c r="B13" s="13">
        <f>+[1]CONGO!AC1979</f>
        <v>2535.2910000000002</v>
      </c>
      <c r="C13" s="13">
        <f>+[1]CONGO!AH1979</f>
        <v>2713.491</v>
      </c>
      <c r="D13" s="13">
        <f>+[1]CONGO!AM1979</f>
        <v>4304.1637671232875</v>
      </c>
      <c r="E13" s="13">
        <f>+[1]CONGO!AR1979</f>
        <v>2902.6040000000003</v>
      </c>
      <c r="F13" s="13">
        <f>+[1]CONGO!AV1979</f>
        <v>2498.1</v>
      </c>
      <c r="G13" s="13">
        <f>+[1]CONGO!BA1979</f>
        <v>1857.5680000000002</v>
      </c>
      <c r="H13" s="13">
        <f>+[1]CONGO!BI1979</f>
        <v>1461.7</v>
      </c>
      <c r="I13" s="13">
        <f>+[1]CONGO!BR1979</f>
        <v>1604.3000000000002</v>
      </c>
      <c r="J13" s="13">
        <f>+[1]CONGO!CD1979</f>
        <v>1437.8800092336103</v>
      </c>
      <c r="K13" s="13">
        <f>+[1]CONGO!CO1979</f>
        <v>1606.1730000000002</v>
      </c>
      <c r="L13" s="13">
        <f>+[1]CONGO!DA1979</f>
        <v>1985.04</v>
      </c>
      <c r="M13" s="13">
        <f>+[1]CONGO!DI1979</f>
        <v>1956.5197127804518</v>
      </c>
      <c r="N13" s="10"/>
    </row>
    <row r="14" spans="1:106" s="9" customFormat="1" x14ac:dyDescent="0.3">
      <c r="A14" s="9" t="s">
        <v>4</v>
      </c>
      <c r="B14" s="13">
        <f>+[1]CONGO!AC1980</f>
        <v>1023.0909999999999</v>
      </c>
      <c r="C14" s="13">
        <f>+[1]CONGO!AH1980</f>
        <v>1127.7809999999999</v>
      </c>
      <c r="D14" s="13">
        <f>+[1]CONGO!AM1980</f>
        <v>2111.1637671232875</v>
      </c>
      <c r="E14" s="13">
        <f>+[1]CONGO!AR1980</f>
        <v>1710.5</v>
      </c>
      <c r="F14" s="13">
        <f>+[1]CONGO!AV1980</f>
        <v>1620.1</v>
      </c>
      <c r="G14" s="13">
        <f>+[1]CONGO!BA1980</f>
        <v>1447.4680000000001</v>
      </c>
      <c r="H14" s="13">
        <f>+[1]CONGO!BI1980</f>
        <v>1320.2</v>
      </c>
      <c r="I14" s="13">
        <f>+[1]CONGO!BR1980</f>
        <v>1354.66</v>
      </c>
      <c r="J14" s="13">
        <f>+[1]CONGO!CD1980</f>
        <v>1223.5800092336103</v>
      </c>
      <c r="K14" s="13">
        <f>+[1]CONGO!CO1980</f>
        <v>1379.1730000000002</v>
      </c>
      <c r="L14" s="13">
        <f>+[1]CONGO!DA1980</f>
        <v>1668.0540000000001</v>
      </c>
      <c r="M14" s="13">
        <f>+[1]CONGO!DI1980</f>
        <v>1520.4842823521471</v>
      </c>
      <c r="N14" s="10"/>
    </row>
    <row r="15" spans="1:106" s="9" customFormat="1" x14ac:dyDescent="0.3">
      <c r="A15" s="9" t="s">
        <v>5</v>
      </c>
      <c r="B15" s="13">
        <f>+[1]CONGO!AC1981</f>
        <v>248.4</v>
      </c>
      <c r="C15" s="13">
        <f>+[1]CONGO!AH1981</f>
        <v>274.7</v>
      </c>
      <c r="D15" s="13">
        <f>+[1]CONGO!AM1981</f>
        <v>322.5</v>
      </c>
      <c r="E15" s="13">
        <f>+[1]CONGO!AR1981</f>
        <v>356.4</v>
      </c>
      <c r="F15" s="13">
        <f>+[1]CONGO!AV1981</f>
        <v>380.4</v>
      </c>
      <c r="G15" s="13">
        <f>+[1]CONGO!BA1981</f>
        <v>390.5</v>
      </c>
      <c r="H15" s="13">
        <f>+[1]CONGO!BI1981</f>
        <v>363.2</v>
      </c>
      <c r="I15" s="13">
        <f>+[1]CONGO!BR1981</f>
        <v>349.3</v>
      </c>
      <c r="J15" s="13">
        <f>+[1]CONGO!CD1981</f>
        <v>351.5</v>
      </c>
      <c r="K15" s="13">
        <f>+[1]CONGO!CO1981</f>
        <v>359</v>
      </c>
      <c r="L15" s="13">
        <f>+[1]CONGO!DA1981</f>
        <v>379.01299999999998</v>
      </c>
      <c r="M15" s="13">
        <f>+[1]CONGO!DI1981</f>
        <v>409.74759799999998</v>
      </c>
      <c r="N15" s="10"/>
    </row>
    <row r="16" spans="1:106" s="9" customFormat="1" x14ac:dyDescent="0.3">
      <c r="A16" s="9" t="s">
        <v>6</v>
      </c>
      <c r="B16" s="13">
        <f>+[1]CONGO!AC1982</f>
        <v>277.7</v>
      </c>
      <c r="C16" s="13">
        <f>+[1]CONGO!AH1982</f>
        <v>434.63</v>
      </c>
      <c r="D16" s="13">
        <f>+[1]CONGO!AM1982</f>
        <v>1064.7</v>
      </c>
      <c r="E16" s="13">
        <f>+[1]CONGO!AR1982</f>
        <v>812</v>
      </c>
      <c r="F16" s="13">
        <f>+[1]CONGO!AV1982</f>
        <v>573.9</v>
      </c>
      <c r="G16" s="13">
        <f>+[1]CONGO!BA1982</f>
        <v>410.70000000000005</v>
      </c>
      <c r="H16" s="13">
        <f>+[1]CONGO!BI1982</f>
        <v>212.9</v>
      </c>
      <c r="I16" s="13">
        <f>+[1]CONGO!BR1982</f>
        <v>161.61599999999999</v>
      </c>
      <c r="J16" s="13">
        <f>+[1]CONGO!CD1982</f>
        <v>178.81141274238229</v>
      </c>
      <c r="K16" s="13">
        <f>+[1]CONGO!CO1982</f>
        <v>295.55500000000001</v>
      </c>
      <c r="L16" s="13">
        <f>+[1]CONGO!DA1982</f>
        <v>336.96899999999999</v>
      </c>
      <c r="M16" s="13">
        <f>+[1]CONGO!DI1982</f>
        <v>288.98807625882472</v>
      </c>
      <c r="N16" s="10"/>
    </row>
    <row r="17" spans="1:14" s="9" customFormat="1" x14ac:dyDescent="0.3">
      <c r="A17" s="9" t="s">
        <v>7</v>
      </c>
      <c r="B17" s="14" t="str">
        <f>+[1]CONGO!AC1983</f>
        <v>...</v>
      </c>
      <c r="C17" s="14" t="str">
        <f>+[1]CONGO!AH1983</f>
        <v>...</v>
      </c>
      <c r="D17" s="14">
        <f>+[1]CONGO!AM1983</f>
        <v>624</v>
      </c>
      <c r="E17" s="14">
        <f>+[1]CONGO!AR1983</f>
        <v>378</v>
      </c>
      <c r="F17" s="14">
        <f>+[1]CONGO!AV1983</f>
        <v>249</v>
      </c>
      <c r="G17" s="14">
        <f>+[1]CONGO!BA1983</f>
        <v>115</v>
      </c>
      <c r="H17" s="14" t="str">
        <f>+[1]CONGO!BI1983</f>
        <v>...</v>
      </c>
      <c r="I17" s="14" t="str">
        <f>+[1]CONGO!BR1983</f>
        <v>...</v>
      </c>
      <c r="J17" s="14" t="str">
        <f>+[1]CONGO!CD1983</f>
        <v>...</v>
      </c>
      <c r="K17" s="14" t="str">
        <f>+[1]CONGO!CO1983</f>
        <v>...</v>
      </c>
      <c r="L17" s="14" t="str">
        <f>+[1]CONGO!DA1983</f>
        <v>...</v>
      </c>
      <c r="M17" s="14" t="str">
        <f>+[1]CONGO!DI1983</f>
        <v>...</v>
      </c>
      <c r="N17" s="10"/>
    </row>
    <row r="18" spans="1:14" s="9" customFormat="1" x14ac:dyDescent="0.3">
      <c r="A18" s="9" t="s">
        <v>8</v>
      </c>
      <c r="B18" s="13">
        <f>+[1]CONGO!AC1984</f>
        <v>12.891</v>
      </c>
      <c r="C18" s="13">
        <f>+[1]CONGO!AH1984</f>
        <v>15.851000000000001</v>
      </c>
      <c r="D18" s="13">
        <f>+[1]CONGO!AM1984</f>
        <v>16.963767123287671</v>
      </c>
      <c r="E18" s="13">
        <f>+[1]CONGO!AR1984</f>
        <v>46.1</v>
      </c>
      <c r="F18" s="13">
        <f>+[1]CONGO!AV1984</f>
        <v>122.8</v>
      </c>
      <c r="G18" s="13">
        <f>+[1]CONGO!BA1984</f>
        <v>134.06799999999998</v>
      </c>
      <c r="H18" s="13">
        <f>+[1]CONGO!BI1984</f>
        <v>147.1</v>
      </c>
      <c r="I18" s="13">
        <f>+[1]CONGO!BR1984</f>
        <v>241.9</v>
      </c>
      <c r="J18" s="13">
        <f>+[1]CONGO!CD1984</f>
        <v>80</v>
      </c>
      <c r="K18" s="13">
        <f>+[1]CONGO!CO1984</f>
        <v>152</v>
      </c>
      <c r="L18" s="13">
        <f>+[1]CONGO!DA1984</f>
        <v>231.04500000000002</v>
      </c>
      <c r="M18" s="13">
        <f>+[1]CONGO!DI1984</f>
        <v>225</v>
      </c>
      <c r="N18" s="10"/>
    </row>
    <row r="19" spans="1:14" s="9" customFormat="1" x14ac:dyDescent="0.3">
      <c r="A19" s="9" t="s">
        <v>9</v>
      </c>
      <c r="B19" s="13">
        <f>+[1]CONGO!AC1985</f>
        <v>12.891</v>
      </c>
      <c r="C19" s="13">
        <f>+[1]CONGO!AH1985</f>
        <v>15.851000000000001</v>
      </c>
      <c r="D19" s="13">
        <f>+[1]CONGO!AM1985</f>
        <v>17</v>
      </c>
      <c r="E19" s="13">
        <f>+[1]CONGO!AR1985</f>
        <v>34</v>
      </c>
      <c r="F19" s="13">
        <f>+[1]CONGO!AV1985</f>
        <v>110</v>
      </c>
      <c r="G19" s="13">
        <f>+[1]CONGO!BA1985</f>
        <v>105.36799999999999</v>
      </c>
      <c r="H19" s="13">
        <f>+[1]CONGO!BI1985</f>
        <v>123</v>
      </c>
      <c r="I19" s="13">
        <f>+[1]CONGO!BR1985</f>
        <v>218.3</v>
      </c>
      <c r="J19" s="13">
        <f>+[1]CONGO!CD1985</f>
        <v>45</v>
      </c>
      <c r="K19" s="13">
        <f>+[1]CONGO!CO1985</f>
        <v>77</v>
      </c>
      <c r="L19" s="13">
        <f>+[1]CONGO!DA1985</f>
        <v>116.045</v>
      </c>
      <c r="M19" s="13">
        <f>+[1]CONGO!DI1985</f>
        <v>82</v>
      </c>
      <c r="N19" s="10"/>
    </row>
    <row r="20" spans="1:14" s="9" customFormat="1" x14ac:dyDescent="0.3">
      <c r="A20" s="9" t="s">
        <v>10</v>
      </c>
      <c r="B20" s="13">
        <f>+[1]CONGO!AC1986</f>
        <v>0</v>
      </c>
      <c r="C20" s="13">
        <f>+[1]CONGO!AH1986</f>
        <v>0</v>
      </c>
      <c r="D20" s="13">
        <f>+[1]CONGO!AM1986</f>
        <v>-3.6232876712328999E-2</v>
      </c>
      <c r="E20" s="13">
        <f>+[1]CONGO!AR1986</f>
        <v>12.1</v>
      </c>
      <c r="F20" s="13">
        <f>+[1]CONGO!AV1986</f>
        <v>12.8</v>
      </c>
      <c r="G20" s="13">
        <f>+[1]CONGO!BA1986</f>
        <v>28.7</v>
      </c>
      <c r="H20" s="13">
        <f>+[1]CONGO!BI1986</f>
        <v>24.1</v>
      </c>
      <c r="I20" s="13">
        <f>+[1]CONGO!BR1986</f>
        <v>23.6</v>
      </c>
      <c r="J20" s="13">
        <f>+[1]CONGO!CD1986</f>
        <v>35</v>
      </c>
      <c r="K20" s="13">
        <f>+[1]CONGO!CO1986</f>
        <v>75</v>
      </c>
      <c r="L20" s="13">
        <f>+[1]CONGO!DA1986</f>
        <v>115</v>
      </c>
      <c r="M20" s="13">
        <f>+[1]CONGO!DI1986</f>
        <v>143</v>
      </c>
      <c r="N20" s="10"/>
    </row>
    <row r="21" spans="1:14" s="9" customFormat="1" x14ac:dyDescent="0.3">
      <c r="A21" s="9" t="s">
        <v>11</v>
      </c>
      <c r="B21" s="13">
        <f>+[1]CONGO!AC1987</f>
        <v>0</v>
      </c>
      <c r="C21" s="13">
        <f>+[1]CONGO!AH1987</f>
        <v>0</v>
      </c>
      <c r="D21" s="13">
        <f>+[1]CONGO!AM1987</f>
        <v>-3.6232876712328999E-2</v>
      </c>
      <c r="E21" s="13">
        <f>+[1]CONGO!AR1987</f>
        <v>9.5969999999999995</v>
      </c>
      <c r="F21" s="13">
        <f>+[1]CONGO!AV1987</f>
        <v>12.8</v>
      </c>
      <c r="G21" s="13">
        <f>+[1]CONGO!BA1987</f>
        <v>0</v>
      </c>
      <c r="H21" s="13">
        <f>+[1]CONGO!BI1987</f>
        <v>0</v>
      </c>
      <c r="I21" s="13">
        <f>+[1]CONGO!BR1987</f>
        <v>0</v>
      </c>
      <c r="J21" s="13">
        <f>+[1]CONGO!CD1987</f>
        <v>0</v>
      </c>
      <c r="K21" s="13">
        <f>+[1]CONGO!CO1987</f>
        <v>0</v>
      </c>
      <c r="L21" s="13">
        <f>+[1]CONGO!DA1987</f>
        <v>0</v>
      </c>
      <c r="M21" s="13">
        <f>+[1]CONGO!DI1987</f>
        <v>0</v>
      </c>
      <c r="N21" s="10"/>
    </row>
    <row r="22" spans="1:14" s="9" customFormat="1" x14ac:dyDescent="0.3">
      <c r="A22" s="9" t="s">
        <v>12</v>
      </c>
      <c r="B22" s="13">
        <f>+[1]CONGO!AC1988</f>
        <v>0</v>
      </c>
      <c r="C22" s="13">
        <f>+[1]CONGO!AH1988</f>
        <v>0</v>
      </c>
      <c r="D22" s="13">
        <f>+[1]CONGO!AM1988</f>
        <v>0</v>
      </c>
      <c r="E22" s="13">
        <f>+[1]CONGO!AR1988</f>
        <v>0</v>
      </c>
      <c r="F22" s="13">
        <f>+[1]CONGO!AV1988</f>
        <v>0</v>
      </c>
      <c r="G22" s="13">
        <f>+[1]CONGO!BA1988</f>
        <v>16.887333999999999</v>
      </c>
      <c r="H22" s="13">
        <f>+[1]CONGO!BI1988</f>
        <v>11.44904</v>
      </c>
      <c r="I22" s="13">
        <f>+[1]CONGO!BR1988</f>
        <v>11.44552</v>
      </c>
      <c r="J22" s="13">
        <f>+[1]CONGO!CD1988</f>
        <v>11.440799999999999</v>
      </c>
      <c r="K22" s="13">
        <f>+[1]CONGO!CO1988</f>
        <v>11.44</v>
      </c>
      <c r="L22" s="13">
        <f>+[1]CONGO!DA1988</f>
        <v>11.44</v>
      </c>
      <c r="M22" s="13">
        <f>+[1]CONGO!DI1988</f>
        <v>11.44</v>
      </c>
      <c r="N22" s="10"/>
    </row>
    <row r="23" spans="1:14" s="9" customFormat="1" x14ac:dyDescent="0.3">
      <c r="A23" s="9" t="s">
        <v>13</v>
      </c>
      <c r="B23" s="13">
        <f>+[1]CONGO!AC1989</f>
        <v>0</v>
      </c>
      <c r="C23" s="13">
        <f>+[1]CONGO!AH1989</f>
        <v>0</v>
      </c>
      <c r="D23" s="13">
        <f>+[1]CONGO!AM1989</f>
        <v>0</v>
      </c>
      <c r="E23" s="13">
        <f>+[1]CONGO!AR1989</f>
        <v>2.5030000000000001</v>
      </c>
      <c r="F23" s="13">
        <f>+[1]CONGO!AV1989</f>
        <v>0</v>
      </c>
      <c r="G23" s="13">
        <f>+[1]CONGO!BA1989</f>
        <v>11.812666</v>
      </c>
      <c r="H23" s="13">
        <f>+[1]CONGO!BI1989</f>
        <v>12.650960000000001</v>
      </c>
      <c r="I23" s="13">
        <f>+[1]CONGO!BR1989</f>
        <v>12.154480000000001</v>
      </c>
      <c r="J23" s="13">
        <f>+[1]CONGO!CD1989</f>
        <v>23.559200000000001</v>
      </c>
      <c r="K23" s="13">
        <f>+[1]CONGO!CO1989</f>
        <v>63.56</v>
      </c>
      <c r="L23" s="13">
        <f>+[1]CONGO!DA1989</f>
        <v>103.56</v>
      </c>
      <c r="M23" s="13">
        <f>+[1]CONGO!DI1989</f>
        <v>131.56</v>
      </c>
      <c r="N23" s="10"/>
    </row>
    <row r="24" spans="1:14" s="9" customFormat="1" x14ac:dyDescent="0.3">
      <c r="A24" s="9" t="s">
        <v>14</v>
      </c>
      <c r="B24" s="13">
        <f>+[1]CONGO!AC1990</f>
        <v>484.09999999999997</v>
      </c>
      <c r="C24" s="13">
        <f>+[1]CONGO!AH1990</f>
        <v>402.6</v>
      </c>
      <c r="D24" s="13">
        <f>+[1]CONGO!AM1990</f>
        <v>707</v>
      </c>
      <c r="E24" s="13">
        <f>+[1]CONGO!AR1990</f>
        <v>496</v>
      </c>
      <c r="F24" s="13">
        <f>+[1]CONGO!AV1990</f>
        <v>543</v>
      </c>
      <c r="G24" s="13">
        <f>+[1]CONGO!BA1990</f>
        <v>512.20000000000005</v>
      </c>
      <c r="H24" s="13">
        <f>+[1]CONGO!BI1990</f>
        <v>597</v>
      </c>
      <c r="I24" s="13">
        <f>+[1]CONGO!BR1990</f>
        <v>601.84400000000005</v>
      </c>
      <c r="J24" s="13">
        <f>+[1]CONGO!CD1990</f>
        <v>613.26859649122798</v>
      </c>
      <c r="K24" s="13">
        <f>+[1]CONGO!CO1990</f>
        <v>572.61800000000005</v>
      </c>
      <c r="L24" s="13">
        <f>+[1]CONGO!DA1990</f>
        <v>721.02700000000016</v>
      </c>
      <c r="M24" s="13">
        <f>+[1]CONGO!DI1990</f>
        <v>596.74860809332256</v>
      </c>
      <c r="N24" s="10"/>
    </row>
    <row r="25" spans="1:14" s="9" customFormat="1" x14ac:dyDescent="0.3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0"/>
    </row>
    <row r="26" spans="1:14" s="9" customFormat="1" x14ac:dyDescent="0.3">
      <c r="A26" s="9" t="s">
        <v>15</v>
      </c>
      <c r="B26" s="13">
        <f>+[1]CONGO!AC1992</f>
        <v>748.5064051274469</v>
      </c>
      <c r="C26" s="13">
        <f>+[1]CONGO!AH1992</f>
        <v>937.3409558940001</v>
      </c>
      <c r="D26" s="13">
        <f>+[1]CONGO!AM1992</f>
        <v>-616.30621982312516</v>
      </c>
      <c r="E26" s="13">
        <f>+[1]CONGO!AR1992</f>
        <v>-1082.4920000000002</v>
      </c>
      <c r="F26" s="13">
        <f>+[1]CONGO!AV1992</f>
        <v>-532.29999999999995</v>
      </c>
      <c r="G26" s="13">
        <f>+[1]CONGO!BA1992</f>
        <v>-59.500000000000227</v>
      </c>
      <c r="H26" s="13">
        <f>+[1]CONGO!BI1992</f>
        <v>617.59999999999957</v>
      </c>
      <c r="I26" s="13">
        <f>+[1]CONGO!BR1992</f>
        <v>772.06642075126797</v>
      </c>
      <c r="J26" s="13">
        <f>+[1]CONGO!CD1992</f>
        <v>10.297790817477335</v>
      </c>
      <c r="K26" s="13">
        <f>+[1]CONGO!CO1992</f>
        <v>385.88668003376125</v>
      </c>
      <c r="L26" s="13">
        <f>+[1]CONGO!DA1992</f>
        <v>1110.0223767858438</v>
      </c>
      <c r="M26" s="13">
        <f>+[1]CONGO!DI1992</f>
        <v>930.3026096661556</v>
      </c>
      <c r="N26" s="10"/>
    </row>
    <row r="27" spans="1:14" s="9" customFormat="1" x14ac:dyDescent="0.3">
      <c r="A27" s="9" t="s">
        <v>16</v>
      </c>
      <c r="B27" s="13">
        <f>+[1]CONGO!AC1993</f>
        <v>443.40640512744676</v>
      </c>
      <c r="C27" s="13">
        <f>+[1]CONGO!AH1993</f>
        <v>405.63095589400007</v>
      </c>
      <c r="D27" s="13">
        <f>+[1]CONGO!AM1993</f>
        <v>-972.20621982312514</v>
      </c>
      <c r="E27" s="13">
        <f>+[1]CONGO!AR1993</f>
        <v>-1247.4920000000002</v>
      </c>
      <c r="F27" s="13">
        <f>+[1]CONGO!AV1993</f>
        <v>-844.3</v>
      </c>
      <c r="G27" s="13">
        <f>+[1]CONGO!BA1993</f>
        <v>-308.50000000000023</v>
      </c>
      <c r="H27" s="13">
        <f>+[1]CONGO!BI1993</f>
        <v>567.59999999999957</v>
      </c>
      <c r="I27" s="13">
        <f>+[1]CONGO!BR1993</f>
        <v>625.36642075126792</v>
      </c>
      <c r="J27" s="13">
        <f>+[1]CONGO!CD1993</f>
        <v>-84.702209182522665</v>
      </c>
      <c r="K27" s="13">
        <f>+[1]CONGO!CO1993</f>
        <v>295.58668003376124</v>
      </c>
      <c r="L27" s="13">
        <f>+[1]CONGO!DA1993</f>
        <v>955.0363767858438</v>
      </c>
      <c r="M27" s="13">
        <f>+[1]CONGO!DI1993</f>
        <v>692.3026096661556</v>
      </c>
      <c r="N27" s="10"/>
    </row>
    <row r="28" spans="1:14" s="9" customFormat="1" x14ac:dyDescent="0.3">
      <c r="A28" s="9" t="s">
        <v>17</v>
      </c>
      <c r="B28" s="13">
        <f>+[1]CONGO!AC1994</f>
        <v>-1847.2977594682229</v>
      </c>
      <c r="C28" s="13">
        <f>+[1]CONGO!AH1994</f>
        <v>-1920.0261083639998</v>
      </c>
      <c r="D28" s="13">
        <f>+[1]CONGO!AM1994</f>
        <v>-3428.2062198231251</v>
      </c>
      <c r="E28" s="13">
        <f>+[1]CONGO!AR1994</f>
        <v>-1946.4920000000002</v>
      </c>
      <c r="F28" s="13">
        <f>+[1]CONGO!AV1994</f>
        <v>-1544.3000000000002</v>
      </c>
      <c r="G28" s="13">
        <f>+[1]CONGO!BA1994</f>
        <v>-987.50000000000023</v>
      </c>
      <c r="H28" s="13">
        <f>+[1]CONGO!BI1994</f>
        <v>-720.50000000000011</v>
      </c>
      <c r="I28" s="13">
        <f>+[1]CONGO!BR1994</f>
        <v>-669.73357924873221</v>
      </c>
      <c r="J28" s="13">
        <f>+[1]CONGO!CD1994</f>
        <v>-735.70220918252267</v>
      </c>
      <c r="K28" s="13">
        <f>+[1]CONGO!CO1994</f>
        <v>-753.41273929320209</v>
      </c>
      <c r="L28" s="13">
        <f>+[1]CONGO!DA1994</f>
        <v>-1017.9826232141562</v>
      </c>
      <c r="M28" s="13">
        <f>+[1]CONGO!DI1994</f>
        <v>-859.75001692781416</v>
      </c>
      <c r="N28" s="10"/>
    </row>
    <row r="29" spans="1:14" s="9" customFormat="1" x14ac:dyDescent="0.3">
      <c r="A29" s="9" t="s">
        <v>18</v>
      </c>
      <c r="B29" s="13">
        <f>+[1]CONGO!AC1995</f>
        <v>735.61540512744682</v>
      </c>
      <c r="C29" s="13">
        <f>+[1]CONGO!AH1995</f>
        <v>921.4899558940001</v>
      </c>
      <c r="D29" s="13">
        <f>+[1]CONGO!AM1995</f>
        <v>-633.26998694641281</v>
      </c>
      <c r="E29" s="13">
        <f>+[1]CONGO!AR1995</f>
        <v>-1128.5920000000001</v>
      </c>
      <c r="F29" s="13">
        <f>+[1]CONGO!AV1995</f>
        <v>-655.09999999999991</v>
      </c>
      <c r="G29" s="13">
        <f>+[1]CONGO!BA1995</f>
        <v>-193.56800000000021</v>
      </c>
      <c r="H29" s="13">
        <f>+[1]CONGO!BI1995</f>
        <v>470.49999999999955</v>
      </c>
      <c r="I29" s="13">
        <f>+[1]CONGO!BR1995</f>
        <v>530.16642075126811</v>
      </c>
      <c r="J29" s="13">
        <f>+[1]CONGO!CD1995</f>
        <v>-69.702209182522665</v>
      </c>
      <c r="K29" s="13">
        <f>+[1]CONGO!CO1995</f>
        <v>233.88668003376125</v>
      </c>
      <c r="L29" s="13">
        <f>+[1]CONGO!DA1995</f>
        <v>878.97737678584383</v>
      </c>
      <c r="M29" s="13">
        <f>+[1]CONGO!DI1995</f>
        <v>705.3026096661556</v>
      </c>
      <c r="N29" s="10"/>
    </row>
    <row r="30" spans="1:14" s="9" customFormat="1" x14ac:dyDescent="0.3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0"/>
    </row>
    <row r="31" spans="1:14" s="9" customFormat="1" x14ac:dyDescent="0.3">
      <c r="A31" s="9" t="s">
        <v>19</v>
      </c>
      <c r="B31" s="14" t="str">
        <f>+[1]CONGO!AC1997</f>
        <v>...</v>
      </c>
      <c r="C31" s="14" t="str">
        <f>+[1]CONGO!AH1997</f>
        <v>...</v>
      </c>
      <c r="D31" s="14" t="str">
        <f>+[1]CONGO!AM1997</f>
        <v>...</v>
      </c>
      <c r="E31" s="14" t="str">
        <f>+[1]CONGO!AR1997</f>
        <v>...</v>
      </c>
      <c r="F31" s="14" t="str">
        <f>+[1]CONGO!AV1997</f>
        <v>...</v>
      </c>
      <c r="G31" s="14" t="str">
        <f>+[1]CONGO!BA1997</f>
        <v>...</v>
      </c>
      <c r="H31" s="14" t="str">
        <f>+[1]CONGO!BI1997</f>
        <v>...</v>
      </c>
      <c r="I31" s="14" t="str">
        <f>+[1]CONGO!BR1997</f>
        <v>...</v>
      </c>
      <c r="J31" s="14" t="str">
        <f>+[1]CONGO!CD1997</f>
        <v>...</v>
      </c>
      <c r="K31" s="14" t="str">
        <f>+[1]CONGO!CO1997</f>
        <v>...</v>
      </c>
      <c r="L31" s="14" t="str">
        <f>+[1]CONGO!DA1997</f>
        <v>...</v>
      </c>
      <c r="M31" s="14" t="str">
        <f>+[1]CONGO!DI1997</f>
        <v>...</v>
      </c>
      <c r="N31" s="10"/>
    </row>
    <row r="32" spans="1:14" s="9" customFormat="1" x14ac:dyDescent="0.3">
      <c r="A32" s="9" t="s">
        <v>20</v>
      </c>
      <c r="B32" s="13">
        <f>+[1]CONGO!AC1998</f>
        <v>1512.2</v>
      </c>
      <c r="C32" s="13">
        <f>+[1]CONGO!AH1998</f>
        <v>1585.71</v>
      </c>
      <c r="D32" s="13">
        <f>+[1]CONGO!AM1998</f>
        <v>2193</v>
      </c>
      <c r="E32" s="13">
        <f>+[1]CONGO!AR1998</f>
        <v>1192.104</v>
      </c>
      <c r="F32" s="13">
        <f>+[1]CONGO!AV1998</f>
        <v>893</v>
      </c>
      <c r="G32" s="13">
        <f>+[1]CONGO!BA1998</f>
        <v>410.1</v>
      </c>
      <c r="H32" s="13">
        <f>+[1]CONGO!BI1998</f>
        <v>141.5</v>
      </c>
      <c r="I32" s="13">
        <f>+[1]CONGO!BR1998</f>
        <v>249.64</v>
      </c>
      <c r="J32" s="13">
        <f>+[1]CONGO!CD1998</f>
        <v>214.3</v>
      </c>
      <c r="K32" s="13">
        <f>+[1]CONGO!CO1998</f>
        <v>227</v>
      </c>
      <c r="L32" s="13">
        <f>+[1]CONGO!DA1998</f>
        <v>316.98599999999999</v>
      </c>
      <c r="M32" s="13">
        <f>+[1]CONGO!DI1998</f>
        <v>436.03543042830461</v>
      </c>
      <c r="N32" s="10"/>
    </row>
    <row r="33" spans="1:14" s="9" customFormat="1" x14ac:dyDescent="0.3">
      <c r="A33" s="9" t="s">
        <v>21</v>
      </c>
      <c r="B33" s="13">
        <f>+[1]CONGO!AC1999</f>
        <v>1207.0999999999999</v>
      </c>
      <c r="C33" s="13">
        <f>+[1]CONGO!AH1999</f>
        <v>1054</v>
      </c>
      <c r="D33" s="13">
        <f>+[1]CONGO!AM1999</f>
        <v>1837.1000000000001</v>
      </c>
      <c r="E33" s="13">
        <f>+[1]CONGO!AR1999</f>
        <v>1027.104</v>
      </c>
      <c r="F33" s="13">
        <f>+[1]CONGO!AV1999</f>
        <v>581</v>
      </c>
      <c r="G33" s="13">
        <f>+[1]CONGO!BA1999</f>
        <v>161.1</v>
      </c>
      <c r="H33" s="13">
        <f>+[1]CONGO!BI1999</f>
        <v>91.5</v>
      </c>
      <c r="I33" s="13">
        <f>+[1]CONGO!BR1999</f>
        <v>102.94</v>
      </c>
      <c r="J33" s="13">
        <f>+[1]CONGO!CD1999</f>
        <v>119.3</v>
      </c>
      <c r="K33" s="13">
        <f>+[1]CONGO!CO1999</f>
        <v>136.69999999999999</v>
      </c>
      <c r="L33" s="13">
        <f>+[1]CONGO!DA1999</f>
        <v>162</v>
      </c>
      <c r="M33" s="13">
        <f>+[1]CONGO!DI1999</f>
        <v>198.03543042830461</v>
      </c>
      <c r="N33" s="10"/>
    </row>
    <row r="34" spans="1:14" s="9" customFormat="1" x14ac:dyDescent="0.3">
      <c r="A34" s="9" t="s">
        <v>22</v>
      </c>
      <c r="B34" s="13">
        <f>+[1]CONGO!AC2000</f>
        <v>305.10000000000014</v>
      </c>
      <c r="C34" s="13">
        <f>+[1]CONGO!AH2000</f>
        <v>531.71</v>
      </c>
      <c r="D34" s="13">
        <f>+[1]CONGO!AM2000</f>
        <v>355.9</v>
      </c>
      <c r="E34" s="13">
        <f>+[1]CONGO!AR2000</f>
        <v>165</v>
      </c>
      <c r="F34" s="13">
        <f>+[1]CONGO!AV2000</f>
        <v>312</v>
      </c>
      <c r="G34" s="13">
        <f>+[1]CONGO!BA2000</f>
        <v>249</v>
      </c>
      <c r="H34" s="13">
        <f>+[1]CONGO!BI2000</f>
        <v>50</v>
      </c>
      <c r="I34" s="13">
        <f>+[1]CONGO!BR2000</f>
        <v>146.69999999999999</v>
      </c>
      <c r="J34" s="13">
        <f>+[1]CONGO!CD2000</f>
        <v>95</v>
      </c>
      <c r="K34" s="13">
        <f>+[1]CONGO!CO2000</f>
        <v>90.3</v>
      </c>
      <c r="L34" s="13">
        <f>+[1]CONGO!DA2000</f>
        <v>154.98599999999999</v>
      </c>
      <c r="M34" s="13">
        <f>+[1]CONGO!DI2000</f>
        <v>238</v>
      </c>
      <c r="N34" s="10"/>
    </row>
    <row r="35" spans="1:14" s="9" customFormat="1" x14ac:dyDescent="0.3">
      <c r="A35" s="9" t="s">
        <v>23</v>
      </c>
      <c r="B35" s="13">
        <f>+[1]CONGO!AC2001</f>
        <v>0</v>
      </c>
      <c r="C35" s="13">
        <f>+[1]CONGO!AH2001</f>
        <v>0</v>
      </c>
      <c r="D35" s="13">
        <f>+[1]CONGO!AM2001</f>
        <v>0</v>
      </c>
      <c r="E35" s="13">
        <f>+[1]CONGO!AR2001</f>
        <v>0</v>
      </c>
      <c r="F35" s="13">
        <f>+[1]CONGO!AV2001</f>
        <v>-15</v>
      </c>
      <c r="G35" s="13">
        <f>+[1]CONGO!BA2001</f>
        <v>0</v>
      </c>
      <c r="H35" s="13">
        <f>+[1]CONGO!BI2001</f>
        <v>0</v>
      </c>
      <c r="I35" s="13">
        <f>+[1]CONGO!BR2001</f>
        <v>0</v>
      </c>
      <c r="J35" s="13">
        <f>+[1]CONGO!CD2001</f>
        <v>0</v>
      </c>
      <c r="K35" s="13">
        <f>+[1]CONGO!CO2001</f>
        <v>0</v>
      </c>
      <c r="L35" s="13">
        <f>+[1]CONGO!DA2001</f>
        <v>0</v>
      </c>
      <c r="M35" s="13">
        <f>+[1]CONGO!DI2001</f>
        <v>0</v>
      </c>
      <c r="N35" s="10"/>
    </row>
    <row r="36" spans="1:14" s="9" customFormat="1" x14ac:dyDescent="0.3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0"/>
    </row>
    <row r="37" spans="1:14" s="9" customFormat="1" x14ac:dyDescent="0.3">
      <c r="A37" s="9" t="s">
        <v>24</v>
      </c>
      <c r="B37" s="13">
        <f>+[1]CONGO!AC2003</f>
        <v>430.51540512744668</v>
      </c>
      <c r="C37" s="13">
        <f>+[1]CONGO!AH2003</f>
        <v>389.77995589400007</v>
      </c>
      <c r="D37" s="13">
        <f>+[1]CONGO!AM2003</f>
        <v>-989.16998694641279</v>
      </c>
      <c r="E37" s="13">
        <f>+[1]CONGO!AR2003</f>
        <v>-1293.5920000000001</v>
      </c>
      <c r="F37" s="13">
        <f>+[1]CONGO!AV2003</f>
        <v>-967.09999999999991</v>
      </c>
      <c r="G37" s="13">
        <f>+[1]CONGO!BA2003</f>
        <v>-442.56800000000021</v>
      </c>
      <c r="H37" s="13">
        <f>+[1]CONGO!BI2003</f>
        <v>420.49999999999955</v>
      </c>
      <c r="I37" s="13">
        <f>+[1]CONGO!BR2003</f>
        <v>383.46642075126806</v>
      </c>
      <c r="J37" s="13">
        <f>+[1]CONGO!CD2003</f>
        <v>-164.70220918252267</v>
      </c>
      <c r="K37" s="13">
        <f>+[1]CONGO!CO2003</f>
        <v>143.58668003376124</v>
      </c>
      <c r="L37" s="13">
        <f>+[1]CONGO!DA2003</f>
        <v>723.99137678584384</v>
      </c>
      <c r="M37" s="13">
        <f>+[1]CONGO!DI2003</f>
        <v>467.3026096661556</v>
      </c>
      <c r="N37" s="10"/>
    </row>
    <row r="38" spans="1:14" s="9" customFormat="1" x14ac:dyDescent="0.3">
      <c r="A38" s="9" t="s">
        <v>25</v>
      </c>
      <c r="B38" s="13">
        <f>+[1]CONGO!AC2004</f>
        <v>430.51540512744668</v>
      </c>
      <c r="C38" s="13">
        <f>+[1]CONGO!AH2004</f>
        <v>389.77995589400007</v>
      </c>
      <c r="D38" s="13">
        <f>+[1]CONGO!AM2004</f>
        <v>-989.16998694641279</v>
      </c>
      <c r="E38" s="13">
        <f>+[1]CONGO!AR2004</f>
        <v>-1293.5920000000001</v>
      </c>
      <c r="F38" s="13">
        <f>+[1]CONGO!AV2004</f>
        <v>-967.09999999999991</v>
      </c>
      <c r="G38" s="13">
        <f>+[1]CONGO!BA2004</f>
        <v>-442.56800000000021</v>
      </c>
      <c r="H38" s="13">
        <f>+[1]CONGO!BI2004</f>
        <v>420.49999999999955</v>
      </c>
      <c r="I38" s="13">
        <f>+[1]CONGO!BR2004</f>
        <v>383.46642075126806</v>
      </c>
      <c r="J38" s="13">
        <f>+[1]CONGO!CD2004</f>
        <v>-164.70220918252267</v>
      </c>
      <c r="K38" s="13">
        <f>+[1]CONGO!CO2004</f>
        <v>143.58668003376124</v>
      </c>
      <c r="L38" s="13">
        <f>+[1]CONGO!DA2004</f>
        <v>723.99137678584384</v>
      </c>
      <c r="M38" s="13">
        <f>+[1]CONGO!DI2004</f>
        <v>467.3026096661556</v>
      </c>
      <c r="N38" s="10"/>
    </row>
    <row r="39" spans="1:14" s="9" customFormat="1" x14ac:dyDescent="0.3">
      <c r="A39" s="9" t="s">
        <v>26</v>
      </c>
      <c r="B39" s="13">
        <f>+[1]CONGO!AC2005</f>
        <v>440.51540512744668</v>
      </c>
      <c r="C39" s="13">
        <f>+[1]CONGO!AH2005</f>
        <v>417.88995589400008</v>
      </c>
      <c r="D39" s="13">
        <f>+[1]CONGO!AM2005</f>
        <v>-958.06998694641277</v>
      </c>
      <c r="E39" s="13">
        <f>+[1]CONGO!AR2005</f>
        <v>-1252.5920000000001</v>
      </c>
      <c r="F39" s="13">
        <f>+[1]CONGO!AV2005</f>
        <v>-927.09999999999991</v>
      </c>
      <c r="G39" s="13">
        <f>+[1]CONGO!BA2005</f>
        <v>-412.96800000000019</v>
      </c>
      <c r="H39" s="13">
        <f>+[1]CONGO!BI2005</f>
        <v>426.49999999999955</v>
      </c>
      <c r="I39" s="13">
        <f>+[1]CONGO!BR2005</f>
        <v>440.06642075126808</v>
      </c>
      <c r="J39" s="13">
        <f>+[1]CONGO!CD2005</f>
        <v>-64.702209182522665</v>
      </c>
      <c r="K39" s="13">
        <f>+[1]CONGO!CO2005</f>
        <v>174.88668003376125</v>
      </c>
      <c r="L39" s="13">
        <f>+[1]CONGO!DA2005</f>
        <v>777.97737678584383</v>
      </c>
      <c r="M39" s="13">
        <f>+[1]CONGO!DI2005</f>
        <v>541.3026096661556</v>
      </c>
      <c r="N39" s="10"/>
    </row>
    <row r="40" spans="1:14" s="9" customFormat="1" x14ac:dyDescent="0.3">
      <c r="A40" s="9" t="s">
        <v>27</v>
      </c>
      <c r="B40" s="13">
        <f>+[1]CONGO!AC2006</f>
        <v>849.58416459566956</v>
      </c>
      <c r="C40" s="13">
        <f>+[1]CONGO!AH2006</f>
        <v>522.85595369915484</v>
      </c>
      <c r="D40" s="13">
        <f>+[1]CONGO!AM2006</f>
        <v>616.22367230568818</v>
      </c>
      <c r="E40" s="13">
        <f>+[1]CONGO!AR2006</f>
        <v>-1186.9629943609789</v>
      </c>
      <c r="F40" s="13">
        <f>+[1]CONGO!AV2006</f>
        <v>-761.50855046879997</v>
      </c>
      <c r="G40" s="13">
        <f>+[1]CONGO!BA2006</f>
        <v>-349</v>
      </c>
      <c r="H40" s="13">
        <f>+[1]CONGO!BI2006</f>
        <v>733.96666666666647</v>
      </c>
      <c r="I40" s="13">
        <f>+[1]CONGO!BR2006</f>
        <v>583.87333333333368</v>
      </c>
      <c r="J40" s="13">
        <f>+[1]CONGO!CD2006</f>
        <v>-218.91999999999987</v>
      </c>
      <c r="K40" s="13">
        <f>+[1]CONGO!CO2006</f>
        <v>186.54608599363004</v>
      </c>
      <c r="L40" s="13">
        <f>+[1]CONGO!DA2006</f>
        <v>1270.3477455466657</v>
      </c>
      <c r="M40" s="13">
        <f>+[1]CONGO!DI2006</f>
        <v>446.23938680002323</v>
      </c>
      <c r="N40" s="10"/>
    </row>
    <row r="41" spans="1:14" s="9" customFormat="1" x14ac:dyDescent="0.3">
      <c r="A41" s="9" t="s">
        <v>28</v>
      </c>
      <c r="B41" s="13">
        <f>+[1]CONGO!AC2007</f>
        <v>2.182676853968855</v>
      </c>
      <c r="C41" s="13">
        <f>+[1]CONGO!AH2007</f>
        <v>2.8024606486179353</v>
      </c>
      <c r="D41" s="13">
        <f>+[1]CONGO!AM2007</f>
        <v>-14.228696016178926</v>
      </c>
      <c r="E41" s="13">
        <f>+[1]CONGO!AR2007</f>
        <v>-4.2655873343882096</v>
      </c>
      <c r="F41" s="13">
        <f>+[1]CONGO!AV2007</f>
        <v>-7.442767205731819</v>
      </c>
      <c r="G41" s="13">
        <f>+[1]CONGO!BA2007</f>
        <v>-2.7150209771188933</v>
      </c>
      <c r="H41" s="13">
        <f>+[1]CONGO!BI2007</f>
        <v>-3.1633177664908168</v>
      </c>
      <c r="I41" s="13">
        <f>+[1]CONGO!BR2007</f>
        <v>-0.97869376343111414</v>
      </c>
      <c r="J41" s="13">
        <f>+[1]CONGO!CD2007</f>
        <v>-0.27968242696576379</v>
      </c>
      <c r="K41" s="13">
        <f>+[1]CONGO!CO2007</f>
        <v>0.66985957290371967</v>
      </c>
      <c r="L41" s="13">
        <f>+[1]CONGO!DA2007</f>
        <v>-1.8236531524761985</v>
      </c>
      <c r="M41" s="13">
        <f>+[1]CONGO!DI2007</f>
        <v>1.8617352009637127</v>
      </c>
      <c r="N41" s="10"/>
    </row>
    <row r="42" spans="1:14" s="9" customFormat="1" x14ac:dyDescent="0.3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0"/>
    </row>
    <row r="43" spans="1:14" s="9" customFormat="1" x14ac:dyDescent="0.3">
      <c r="A43" s="9" t="s">
        <v>29</v>
      </c>
      <c r="B43" s="13">
        <f>+[1]CONGO!AC2009</f>
        <v>-125.72999999999999</v>
      </c>
      <c r="C43" s="13">
        <f>+[1]CONGO!AH2009</f>
        <v>-180.541</v>
      </c>
      <c r="D43" s="13">
        <f>+[1]CONGO!AM2009</f>
        <v>220</v>
      </c>
      <c r="E43" s="13">
        <f>+[1]CONGO!AR2009</f>
        <v>88.949999999999989</v>
      </c>
      <c r="F43" s="13">
        <f>+[1]CONGO!AV2009</f>
        <v>160.994</v>
      </c>
      <c r="G43" s="13">
        <f>+[1]CONGO!BA2009</f>
        <v>909.33079999999984</v>
      </c>
      <c r="H43" s="13">
        <f>+[1]CONGO!BI2009</f>
        <v>81.696000000000168</v>
      </c>
      <c r="I43" s="13">
        <f>+[1]CONGO!BR2009</f>
        <v>331.34999999999991</v>
      </c>
      <c r="J43" s="13">
        <f>+[1]CONGO!CD2009</f>
        <v>362.83300000000003</v>
      </c>
      <c r="K43" s="13">
        <f>+[1]CONGO!CO2009</f>
        <v>625.03399999999988</v>
      </c>
      <c r="L43" s="13">
        <f>+[1]CONGO!DA2009</f>
        <v>-983.17200000000003</v>
      </c>
      <c r="M43" s="13">
        <f>+[1]CONGO!DI2009</f>
        <v>-531</v>
      </c>
      <c r="N43" s="10"/>
    </row>
    <row r="44" spans="1:14" s="9" customFormat="1" x14ac:dyDescent="0.3">
      <c r="A44" s="9" t="s">
        <v>30</v>
      </c>
      <c r="B44" s="13">
        <f>+[1]CONGO!AC2010</f>
        <v>-63.921999999999997</v>
      </c>
      <c r="C44" s="13">
        <f>+[1]CONGO!AH2010</f>
        <v>-180.2</v>
      </c>
      <c r="D44" s="13">
        <f>+[1]CONGO!AM2010</f>
        <v>212</v>
      </c>
      <c r="E44" s="13">
        <f>+[1]CONGO!AR2010</f>
        <v>83.9</v>
      </c>
      <c r="F44" s="13">
        <f>+[1]CONGO!AV2010</f>
        <v>103</v>
      </c>
      <c r="G44" s="13">
        <f>+[1]CONGO!BA2010</f>
        <v>909.25999999999988</v>
      </c>
      <c r="H44" s="13">
        <f>+[1]CONGO!BI2010</f>
        <v>-0.46999999999979991</v>
      </c>
      <c r="I44" s="13">
        <f>+[1]CONGO!BR2010</f>
        <v>116.84999999999991</v>
      </c>
      <c r="J44" s="13">
        <f>+[1]CONGO!CD2010</f>
        <v>323.17000000000007</v>
      </c>
      <c r="K44" s="13">
        <f>+[1]CONGO!CO2010</f>
        <v>549.73399999999992</v>
      </c>
      <c r="L44" s="13">
        <f>+[1]CONGO!DA2010</f>
        <v>-779.67200000000003</v>
      </c>
      <c r="M44" s="13">
        <f>+[1]CONGO!DI2010</f>
        <v>-531</v>
      </c>
      <c r="N44" s="10"/>
    </row>
    <row r="45" spans="1:14" s="9" customFormat="1" x14ac:dyDescent="0.3">
      <c r="A45" s="9" t="s">
        <v>31</v>
      </c>
      <c r="B45" s="13">
        <f>+[1]CONGO!AC2011</f>
        <v>-61.807999999999993</v>
      </c>
      <c r="C45" s="13">
        <f>+[1]CONGO!AH2011</f>
        <v>-0.34100000000000003</v>
      </c>
      <c r="D45" s="13">
        <f>+[1]CONGO!AM2011</f>
        <v>8</v>
      </c>
      <c r="E45" s="13">
        <f>+[1]CONGO!AR2011</f>
        <v>5.0499999999999883</v>
      </c>
      <c r="F45" s="13">
        <f>+[1]CONGO!AV2011</f>
        <v>57.994000000000007</v>
      </c>
      <c r="G45" s="13">
        <f>+[1]CONGO!BA2011</f>
        <v>7.0799999999955787E-2</v>
      </c>
      <c r="H45" s="13">
        <f>+[1]CONGO!BI2011</f>
        <v>82.165999999999968</v>
      </c>
      <c r="I45" s="13">
        <f>+[1]CONGO!BR2011</f>
        <v>214.5</v>
      </c>
      <c r="J45" s="13">
        <f>+[1]CONGO!CD2011</f>
        <v>39.662999999999968</v>
      </c>
      <c r="K45" s="13">
        <f>+[1]CONGO!CO2011</f>
        <v>75.300000000000011</v>
      </c>
      <c r="L45" s="13">
        <f>+[1]CONGO!DA2011</f>
        <v>-203.5</v>
      </c>
      <c r="M45" s="13">
        <f>+[1]CONGO!DI2011</f>
        <v>0</v>
      </c>
      <c r="N45" s="10"/>
    </row>
    <row r="46" spans="1:14" s="9" customFormat="1" x14ac:dyDescent="0.3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0"/>
    </row>
    <row r="47" spans="1:14" s="9" customFormat="1" x14ac:dyDescent="0.3">
      <c r="A47" s="5" t="s">
        <v>32</v>
      </c>
      <c r="B47" s="13">
        <f>+[1]CONGO!AC2013</f>
        <v>304.78540512744667</v>
      </c>
      <c r="C47" s="13">
        <f>+[1]CONGO!AH2013</f>
        <v>209.23895589400007</v>
      </c>
      <c r="D47" s="13">
        <f>+[1]CONGO!AM2013</f>
        <v>-769.16998694641279</v>
      </c>
      <c r="E47" s="13">
        <f>+[1]CONGO!AR2013</f>
        <v>-1204.6420000000001</v>
      </c>
      <c r="F47" s="13">
        <f>+[1]CONGO!AV2013</f>
        <v>-806.10599999999988</v>
      </c>
      <c r="G47" s="13">
        <f>+[1]CONGO!BA2013</f>
        <v>466.76279999999963</v>
      </c>
      <c r="H47" s="13">
        <f>+[1]CONGO!BI2013</f>
        <v>502.19599999999969</v>
      </c>
      <c r="I47" s="13">
        <f>+[1]CONGO!BR2013</f>
        <v>714.81642075126797</v>
      </c>
      <c r="J47" s="13">
        <f>+[1]CONGO!CD2013</f>
        <v>198.13079081747736</v>
      </c>
      <c r="K47" s="13">
        <f>+[1]CONGO!CO2013</f>
        <v>768.62068003376112</v>
      </c>
      <c r="L47" s="13">
        <f>+[1]CONGO!DA2013</f>
        <v>-259.18062321415618</v>
      </c>
      <c r="M47" s="13">
        <f>+[1]CONGO!DI2013</f>
        <v>-63.697390333844396</v>
      </c>
      <c r="N47" s="10"/>
    </row>
    <row r="48" spans="1:14" s="9" customFormat="1" x14ac:dyDescent="0.3">
      <c r="B48" s="13">
        <f>+[1]CONGO!AC2014</f>
        <v>0</v>
      </c>
      <c r="C48" s="13" t="str">
        <f>+[1]CONGO!AH2014</f>
        <v xml:space="preserve"> </v>
      </c>
      <c r="D48" s="13" t="str">
        <f>+[1]CONGO!AM2014</f>
        <v xml:space="preserve"> </v>
      </c>
      <c r="E48" s="13">
        <f>+[1]CONGO!AR2014</f>
        <v>44.557999999999993</v>
      </c>
      <c r="F48" s="13" t="str">
        <f>+[1]CONGO!AV2014</f>
        <v xml:space="preserve"> </v>
      </c>
      <c r="G48" s="13" t="str">
        <f>+[1]CONGO!BA2014</f>
        <v xml:space="preserve"> </v>
      </c>
      <c r="H48" s="13" t="str">
        <f>+[1]CONGO!BI2014</f>
        <v xml:space="preserve"> </v>
      </c>
      <c r="I48" s="13" t="str">
        <f>+[1]CONGO!BR2014</f>
        <v xml:space="preserve"> </v>
      </c>
      <c r="J48" s="13" t="str">
        <f>+[1]CONGO!CD2014</f>
        <v xml:space="preserve"> </v>
      </c>
      <c r="K48" s="13" t="str">
        <f>+[1]CONGO!CO2014</f>
        <v xml:space="preserve"> </v>
      </c>
      <c r="L48" s="13" t="str">
        <f>+[1]CONGO!DA2014</f>
        <v xml:space="preserve"> </v>
      </c>
      <c r="M48" s="13" t="str">
        <f>+[1]CONGO!DI2014</f>
        <v xml:space="preserve"> </v>
      </c>
      <c r="N48" s="10"/>
    </row>
    <row r="49" spans="1:14" s="9" customFormat="1" x14ac:dyDescent="0.3">
      <c r="A49" s="5" t="s">
        <v>33</v>
      </c>
      <c r="B49" s="13">
        <f>+[1]CONGO!AC2015</f>
        <v>-304.78540512744667</v>
      </c>
      <c r="C49" s="13">
        <f>+[1]CONGO!AH2015</f>
        <v>-209.23895589400007</v>
      </c>
      <c r="D49" s="13">
        <f>+[1]CONGO!AM2015</f>
        <v>769.16998694641279</v>
      </c>
      <c r="E49" s="13">
        <f>+[1]CONGO!AR2015</f>
        <v>1204.6420000000001</v>
      </c>
      <c r="F49" s="13">
        <f>+[1]CONGO!AV2015</f>
        <v>806.10599999999988</v>
      </c>
      <c r="G49" s="13">
        <f>+[1]CONGO!BA2015</f>
        <v>-466.76279999999963</v>
      </c>
      <c r="H49" s="13">
        <f>+[1]CONGO!BI2015</f>
        <v>-502.19599999999969</v>
      </c>
      <c r="I49" s="13">
        <f>+[1]CONGO!BR2015</f>
        <v>-714.81642075126797</v>
      </c>
      <c r="J49" s="13">
        <f>+[1]CONGO!CD2015</f>
        <v>-198.13079081747736</v>
      </c>
      <c r="K49" s="13">
        <f>+[1]CONGO!CO2015</f>
        <v>-768.62068003376112</v>
      </c>
      <c r="L49" s="13">
        <f>+[1]CONGO!DA2015</f>
        <v>259.18062321415618</v>
      </c>
      <c r="M49" s="13">
        <f>+[1]CONGO!DI2015</f>
        <v>63.697390333844396</v>
      </c>
      <c r="N49" s="10"/>
    </row>
    <row r="50" spans="1:14" s="9" customFormat="1" x14ac:dyDescent="0.3">
      <c r="A50" s="9" t="s">
        <v>34</v>
      </c>
      <c r="B50" s="13">
        <f>+[1]CONGO!AC2016</f>
        <v>243.66100000000012</v>
      </c>
      <c r="C50" s="13">
        <f>+[1]CONGO!AH2016</f>
        <v>423.51500000000004</v>
      </c>
      <c r="D50" s="13">
        <f>+[1]CONGO!AM2016</f>
        <v>692.9</v>
      </c>
      <c r="E50" s="13">
        <f>+[1]CONGO!AR2016</f>
        <v>624.6</v>
      </c>
      <c r="F50" s="13">
        <f>+[1]CONGO!AV2016</f>
        <v>261.62199999999996</v>
      </c>
      <c r="G50" s="13">
        <f>+[1]CONGO!BA2016</f>
        <v>239.90519999999998</v>
      </c>
      <c r="H50" s="13">
        <f>+[1]CONGO!BI2016</f>
        <v>-128.405</v>
      </c>
      <c r="I50" s="13">
        <f>+[1]CONGO!BR2016</f>
        <v>-13.399999999999977</v>
      </c>
      <c r="J50" s="13">
        <f>+[1]CONGO!CD2016</f>
        <v>-75.063000000000017</v>
      </c>
      <c r="K50" s="13">
        <f>+[1]CONGO!CO2016</f>
        <v>24.600000000000009</v>
      </c>
      <c r="L50" s="13">
        <f>+[1]CONGO!DA2016</f>
        <v>-119.82100000000003</v>
      </c>
      <c r="M50" s="13">
        <f>+[1]CONGO!DI2016</f>
        <v>-43</v>
      </c>
      <c r="N50" s="10"/>
    </row>
    <row r="51" spans="1:14" s="9" customFormat="1" x14ac:dyDescent="0.3">
      <c r="A51" s="9" t="s">
        <v>35</v>
      </c>
      <c r="B51" s="13">
        <f>+[1]CONGO!AC2017</f>
        <v>10</v>
      </c>
      <c r="C51" s="13">
        <f>+[1]CONGO!AH2017</f>
        <v>28.11</v>
      </c>
      <c r="D51" s="13">
        <f>+[1]CONGO!AM2017</f>
        <v>31.1</v>
      </c>
      <c r="E51" s="13">
        <f>+[1]CONGO!AR2017</f>
        <v>41</v>
      </c>
      <c r="F51" s="13">
        <f>+[1]CONGO!AV2017</f>
        <v>40</v>
      </c>
      <c r="G51" s="13">
        <f>+[1]CONGO!BA2017</f>
        <v>29.6</v>
      </c>
      <c r="H51" s="13">
        <f>+[1]CONGO!BI2017</f>
        <v>6</v>
      </c>
      <c r="I51" s="13">
        <f>+[1]CONGO!BR2017</f>
        <v>56.6</v>
      </c>
      <c r="J51" s="13">
        <f>+[1]CONGO!CD2017</f>
        <v>100</v>
      </c>
      <c r="K51" s="13">
        <f>+[1]CONGO!CO2017</f>
        <v>31.299999999999997</v>
      </c>
      <c r="L51" s="13">
        <f>+[1]CONGO!DA2017</f>
        <v>53.986000000000004</v>
      </c>
      <c r="M51" s="13">
        <f>+[1]CONGO!DI2017</f>
        <v>74</v>
      </c>
      <c r="N51" s="10"/>
    </row>
    <row r="52" spans="1:14" s="9" customFormat="1" x14ac:dyDescent="0.3">
      <c r="A52" s="9" t="s">
        <v>36</v>
      </c>
      <c r="B52" s="13">
        <f>+[1]CONGO!AC2018</f>
        <v>0</v>
      </c>
      <c r="C52" s="13">
        <f>+[1]CONGO!AH2018</f>
        <v>-6</v>
      </c>
      <c r="D52" s="13">
        <f>+[1]CONGO!AM2018</f>
        <v>0</v>
      </c>
      <c r="E52" s="13">
        <f>+[1]CONGO!AR2018</f>
        <v>0</v>
      </c>
      <c r="F52" s="13">
        <f>+[1]CONGO!AV2018</f>
        <v>0</v>
      </c>
      <c r="G52" s="13">
        <f>+[1]CONGO!BA2018</f>
        <v>0</v>
      </c>
      <c r="H52" s="13">
        <f>+[1]CONGO!BI2018</f>
        <v>0</v>
      </c>
      <c r="I52" s="13">
        <f>+[1]CONGO!BR2018</f>
        <v>0</v>
      </c>
      <c r="J52" s="13">
        <f>+[1]CONGO!CD2018</f>
        <v>81</v>
      </c>
      <c r="K52" s="13">
        <f>+[1]CONGO!CO2018</f>
        <v>0</v>
      </c>
      <c r="L52" s="13">
        <f>+[1]CONGO!DA2018</f>
        <v>0</v>
      </c>
      <c r="M52" s="13">
        <f>+[1]CONGO!DI2018</f>
        <v>0</v>
      </c>
      <c r="N52" s="10"/>
    </row>
    <row r="53" spans="1:14" s="9" customFormat="1" x14ac:dyDescent="0.3">
      <c r="A53" s="9" t="s">
        <v>37</v>
      </c>
      <c r="B53" s="13">
        <f>+[1]CONGO!AC2019</f>
        <v>10</v>
      </c>
      <c r="C53" s="13">
        <f>+[1]CONGO!AH2019</f>
        <v>34.11</v>
      </c>
      <c r="D53" s="13">
        <f>+[1]CONGO!AM2019</f>
        <v>31.1</v>
      </c>
      <c r="E53" s="13">
        <f>+[1]CONGO!AR2019</f>
        <v>41</v>
      </c>
      <c r="F53" s="13">
        <f>+[1]CONGO!AV2019</f>
        <v>40</v>
      </c>
      <c r="G53" s="13">
        <f>+[1]CONGO!BA2019</f>
        <v>29.6</v>
      </c>
      <c r="H53" s="13">
        <f>+[1]CONGO!BI2019</f>
        <v>6</v>
      </c>
      <c r="I53" s="13">
        <f>+[1]CONGO!BR2019</f>
        <v>56.6</v>
      </c>
      <c r="J53" s="13">
        <f>+[1]CONGO!CD2019</f>
        <v>19</v>
      </c>
      <c r="K53" s="13">
        <f>+[1]CONGO!CO2019</f>
        <v>31.299999999999997</v>
      </c>
      <c r="L53" s="13">
        <f>+[1]CONGO!DA2019</f>
        <v>53.986000000000004</v>
      </c>
      <c r="M53" s="13">
        <f>+[1]CONGO!DI2019</f>
        <v>74</v>
      </c>
      <c r="N53" s="10"/>
    </row>
    <row r="54" spans="1:14" s="9" customFormat="1" x14ac:dyDescent="0.3">
      <c r="A54" s="9" t="s">
        <v>38</v>
      </c>
      <c r="B54" s="13">
        <f>+[1]CONGO!AC2020</f>
        <v>295.10000000000014</v>
      </c>
      <c r="C54" s="13">
        <f>+[1]CONGO!AH2020</f>
        <v>497.6</v>
      </c>
      <c r="D54" s="13">
        <f>+[1]CONGO!AM2020</f>
        <v>324.79999999999995</v>
      </c>
      <c r="E54" s="13">
        <f>+[1]CONGO!AR2020</f>
        <v>124</v>
      </c>
      <c r="F54" s="13">
        <f>+[1]CONGO!AV2020</f>
        <v>272</v>
      </c>
      <c r="G54" s="13">
        <f>+[1]CONGO!BA2020</f>
        <v>424.4</v>
      </c>
      <c r="H54" s="13">
        <f>+[1]CONGO!BI2020</f>
        <v>44</v>
      </c>
      <c r="I54" s="13">
        <f>+[1]CONGO!BR2020</f>
        <v>278</v>
      </c>
      <c r="J54" s="13">
        <f>+[1]CONGO!CD2020</f>
        <v>76</v>
      </c>
      <c r="K54" s="13">
        <f>+[1]CONGO!CO2020</f>
        <v>59</v>
      </c>
      <c r="L54" s="13">
        <f>+[1]CONGO!DA2020</f>
        <v>266</v>
      </c>
      <c r="M54" s="13">
        <f>+[1]CONGO!DI2020</f>
        <v>283</v>
      </c>
      <c r="N54" s="10"/>
    </row>
    <row r="55" spans="1:14" s="9" customFormat="1" x14ac:dyDescent="0.3">
      <c r="A55" s="9" t="s">
        <v>39</v>
      </c>
      <c r="B55" s="13" t="str">
        <f>+[1]CONGO!AC2021</f>
        <v>...</v>
      </c>
      <c r="C55" s="13" t="str">
        <f>+[1]CONGO!AH2021</f>
        <v>...</v>
      </c>
      <c r="D55" s="13">
        <f>+[1]CONGO!AM2021</f>
        <v>0</v>
      </c>
      <c r="E55" s="13">
        <f>+[1]CONGO!AR2021</f>
        <v>0</v>
      </c>
      <c r="F55" s="13">
        <f>+[1]CONGO!AV2021</f>
        <v>0</v>
      </c>
      <c r="G55" s="13">
        <f>+[1]CONGO!BA2021</f>
        <v>205</v>
      </c>
      <c r="H55" s="13">
        <f>+[1]CONGO!BI2021</f>
        <v>0</v>
      </c>
      <c r="I55" s="13">
        <f>+[1]CONGO!BR2021</f>
        <v>187.9</v>
      </c>
      <c r="J55" s="13">
        <f>+[1]CONGO!CD2021</f>
        <v>0</v>
      </c>
      <c r="K55" s="13">
        <f>+[1]CONGO!CO2021</f>
        <v>0</v>
      </c>
      <c r="L55" s="13">
        <f>+[1]CONGO!DA2021</f>
        <v>165</v>
      </c>
      <c r="M55" s="13">
        <f>+[1]CONGO!DI2021</f>
        <v>119</v>
      </c>
      <c r="N55" s="10"/>
    </row>
    <row r="56" spans="1:14" s="9" customFormat="1" x14ac:dyDescent="0.3">
      <c r="A56" s="9" t="s">
        <v>40</v>
      </c>
      <c r="B56" s="13">
        <f>+[1]CONGO!AC2022</f>
        <v>295.10000000000014</v>
      </c>
      <c r="C56" s="13">
        <f>+[1]CONGO!AH2022</f>
        <v>497.6</v>
      </c>
      <c r="D56" s="13">
        <f>+[1]CONGO!AM2022</f>
        <v>324.79999999999995</v>
      </c>
      <c r="E56" s="13">
        <f>+[1]CONGO!AR2022</f>
        <v>124</v>
      </c>
      <c r="F56" s="13">
        <f>+[1]CONGO!AV2022</f>
        <v>272</v>
      </c>
      <c r="G56" s="13">
        <f>+[1]CONGO!BA2022</f>
        <v>219.4</v>
      </c>
      <c r="H56" s="13">
        <f>+[1]CONGO!BI2022</f>
        <v>44</v>
      </c>
      <c r="I56" s="13">
        <f>+[1]CONGO!BR2022</f>
        <v>90.1</v>
      </c>
      <c r="J56" s="13">
        <f>+[1]CONGO!CD2022</f>
        <v>76</v>
      </c>
      <c r="K56" s="13">
        <f>+[1]CONGO!CO2022</f>
        <v>59</v>
      </c>
      <c r="L56" s="13">
        <f>+[1]CONGO!DA2022</f>
        <v>101</v>
      </c>
      <c r="M56" s="13">
        <f>+[1]CONGO!DI2022</f>
        <v>164</v>
      </c>
      <c r="N56" s="10"/>
    </row>
    <row r="57" spans="1:14" s="9" customFormat="1" x14ac:dyDescent="0.3">
      <c r="A57" s="9" t="s">
        <v>41</v>
      </c>
      <c r="B57" s="13">
        <f>+[1]CONGO!AC2023</f>
        <v>-71.856999999999999</v>
      </c>
      <c r="C57" s="13">
        <f>+[1]CONGO!AH2023</f>
        <v>-111.54900000000001</v>
      </c>
      <c r="D57" s="13">
        <f>+[1]CONGO!AM2023</f>
        <v>-226</v>
      </c>
      <c r="E57" s="13">
        <f>+[1]CONGO!AR2023</f>
        <v>-256</v>
      </c>
      <c r="F57" s="13">
        <f>+[1]CONGO!AV2023</f>
        <v>-246</v>
      </c>
      <c r="G57" s="13">
        <f>+[1]CONGO!BA2023</f>
        <v>-306.959</v>
      </c>
      <c r="H57" s="13">
        <f>+[1]CONGO!BI2023</f>
        <v>-323.8</v>
      </c>
      <c r="I57" s="13">
        <f>+[1]CONGO!BR2023</f>
        <v>-458</v>
      </c>
      <c r="J57" s="13">
        <f>+[1]CONGO!CD2023</f>
        <v>-338.8</v>
      </c>
      <c r="K57" s="13">
        <f>+[1]CONGO!CO2023</f>
        <v>-196.7</v>
      </c>
      <c r="L57" s="13">
        <f>+[1]CONGO!DA2023</f>
        <v>-815.58100000000002</v>
      </c>
      <c r="M57" s="13">
        <f>+[1]CONGO!DI2023</f>
        <v>-564</v>
      </c>
      <c r="N57" s="10"/>
    </row>
    <row r="58" spans="1:14" s="9" customFormat="1" x14ac:dyDescent="0.3">
      <c r="A58" s="9" t="s">
        <v>42</v>
      </c>
      <c r="B58" s="13">
        <f>+[1]CONGO!AC2024</f>
        <v>60.417999999999992</v>
      </c>
      <c r="C58" s="13">
        <f>+[1]CONGO!AH2024</f>
        <v>34.353999999999999</v>
      </c>
      <c r="D58" s="13">
        <f>+[1]CONGO!AM2024</f>
        <v>0</v>
      </c>
      <c r="E58" s="13">
        <f>+[1]CONGO!AR2024</f>
        <v>0</v>
      </c>
      <c r="F58" s="13">
        <f>+[1]CONGO!AV2024</f>
        <v>2.1999999999999999E-2</v>
      </c>
      <c r="G58" s="13">
        <f>+[1]CONGO!BA2024</f>
        <v>57.864199999999997</v>
      </c>
      <c r="H58" s="13">
        <f>+[1]CONGO!BI2024</f>
        <v>107.39500000000001</v>
      </c>
      <c r="I58" s="13">
        <f>+[1]CONGO!BR2024</f>
        <v>75</v>
      </c>
      <c r="J58" s="13">
        <f>+[1]CONGO!CD2024</f>
        <v>52.737000000000002</v>
      </c>
      <c r="K58" s="13">
        <f>+[1]CONGO!CO2024</f>
        <v>96</v>
      </c>
      <c r="L58" s="13">
        <f>+[1]CONGO!DA2024</f>
        <v>225.774</v>
      </c>
      <c r="M58" s="13">
        <f>+[1]CONGO!DI2024</f>
        <v>64</v>
      </c>
      <c r="N58" s="10"/>
    </row>
    <row r="59" spans="1:14" s="9" customFormat="1" x14ac:dyDescent="0.3">
      <c r="A59" s="9" t="s">
        <v>43</v>
      </c>
      <c r="B59" s="13" t="str">
        <f>+[1]CONGO!AC2025</f>
        <v>...</v>
      </c>
      <c r="C59" s="13" t="str">
        <f>+[1]CONGO!AH2025</f>
        <v>...</v>
      </c>
      <c r="D59" s="13">
        <f>+[1]CONGO!AM2025</f>
        <v>331</v>
      </c>
      <c r="E59" s="13">
        <f>+[1]CONGO!AR2025</f>
        <v>661.6</v>
      </c>
      <c r="F59" s="13">
        <f>+[1]CONGO!AV2025</f>
        <v>163.5</v>
      </c>
      <c r="G59" s="13">
        <f>+[1]CONGO!BA2025</f>
        <v>0</v>
      </c>
      <c r="H59" s="13">
        <f>+[1]CONGO!BI2025</f>
        <v>0</v>
      </c>
      <c r="I59" s="13">
        <f>+[1]CONGO!BR2025</f>
        <v>0</v>
      </c>
      <c r="J59" s="13">
        <f>+[1]CONGO!CD2025</f>
        <v>0</v>
      </c>
      <c r="K59" s="13">
        <f>+[1]CONGO!CO2025</f>
        <v>0</v>
      </c>
      <c r="L59" s="13">
        <f>+[1]CONGO!DA2025</f>
        <v>0</v>
      </c>
      <c r="M59" s="13" t="str">
        <f>+[1]CONGO!DI2025</f>
        <v>...</v>
      </c>
      <c r="N59" s="10"/>
    </row>
    <row r="60" spans="1:14" s="9" customFormat="1" x14ac:dyDescent="0.3">
      <c r="A60" s="9" t="s">
        <v>44</v>
      </c>
      <c r="B60" s="13">
        <f>+[1]CONGO!AC2026</f>
        <v>-50</v>
      </c>
      <c r="C60" s="13">
        <f>+[1]CONGO!AH2026</f>
        <v>-25</v>
      </c>
      <c r="D60" s="13" t="str">
        <f>+[1]CONGO!AM2026</f>
        <v>...</v>
      </c>
      <c r="E60" s="13" t="str">
        <f>+[1]CONGO!AR2026</f>
        <v>...</v>
      </c>
      <c r="F60" s="13">
        <f>+[1]CONGO!AV2026</f>
        <v>-14.9</v>
      </c>
      <c r="G60" s="13">
        <f>+[1]CONGO!BA2026</f>
        <v>0</v>
      </c>
      <c r="H60" s="13">
        <f>+[1]CONGO!BI2026</f>
        <v>3</v>
      </c>
      <c r="I60" s="13">
        <f>+[1]CONGO!BR2026</f>
        <v>0</v>
      </c>
      <c r="J60" s="13">
        <f>+[1]CONGO!CD2026</f>
        <v>0</v>
      </c>
      <c r="K60" s="13">
        <f>+[1]CONGO!CO2026</f>
        <v>0</v>
      </c>
      <c r="L60" s="13">
        <f>+[1]CONGO!DA2026</f>
        <v>0</v>
      </c>
      <c r="M60" s="13">
        <f>+[1]CONGO!DI2026</f>
        <v>0</v>
      </c>
      <c r="N60" s="10"/>
    </row>
    <row r="61" spans="1:14" s="9" customFormat="1" x14ac:dyDescent="0.3">
      <c r="A61" s="9" t="s">
        <v>45</v>
      </c>
      <c r="B61" s="13">
        <f>+[1]CONGO!AC2027</f>
        <v>0</v>
      </c>
      <c r="C61" s="13">
        <f>+[1]CONGO!AH2027</f>
        <v>0</v>
      </c>
      <c r="D61" s="13">
        <f>+[1]CONGO!AM2027</f>
        <v>232</v>
      </c>
      <c r="E61" s="13">
        <f>+[1]CONGO!AR2027</f>
        <v>54</v>
      </c>
      <c r="F61" s="13">
        <f>+[1]CONGO!AV2027</f>
        <v>47</v>
      </c>
      <c r="G61" s="13">
        <f>+[1]CONGO!BA2027</f>
        <v>35</v>
      </c>
      <c r="H61" s="13">
        <f>+[1]CONGO!BI2027</f>
        <v>35</v>
      </c>
      <c r="I61" s="13">
        <f>+[1]CONGO!BR2027</f>
        <v>35</v>
      </c>
      <c r="J61" s="13">
        <f>+[1]CONGO!CD2027</f>
        <v>35</v>
      </c>
      <c r="K61" s="13">
        <f>+[1]CONGO!CO2027</f>
        <v>35</v>
      </c>
      <c r="L61" s="13">
        <f>+[1]CONGO!DA2027</f>
        <v>150</v>
      </c>
      <c r="M61" s="13">
        <f>+[1]CONGO!DI2027</f>
        <v>100</v>
      </c>
      <c r="N61" s="10"/>
    </row>
    <row r="62" spans="1:14" s="9" customFormat="1" x14ac:dyDescent="0.3">
      <c r="A62" s="9" t="s">
        <v>46</v>
      </c>
      <c r="B62" s="13">
        <f>+[1]CONGO!AC2028</f>
        <v>-548.44640512744672</v>
      </c>
      <c r="C62" s="13">
        <f>+[1]CONGO!AH2028</f>
        <v>-632.75395589400011</v>
      </c>
      <c r="D62" s="13">
        <f>+[1]CONGO!AM2028</f>
        <v>76.269986946412814</v>
      </c>
      <c r="E62" s="13">
        <f>+[1]CONGO!AR2028</f>
        <v>580.04200000000003</v>
      </c>
      <c r="F62" s="13">
        <f>+[1]CONGO!AV2028</f>
        <v>544.48399999999992</v>
      </c>
      <c r="G62" s="13">
        <f>+[1]CONGO!BA2028</f>
        <v>-706.66799999999967</v>
      </c>
      <c r="H62" s="13">
        <f>+[1]CONGO!BI2028</f>
        <v>-373.79099999999971</v>
      </c>
      <c r="I62" s="13">
        <f>+[1]CONGO!BR2028</f>
        <v>-701.41642075126799</v>
      </c>
      <c r="J62" s="13">
        <f>+[1]CONGO!CD2028</f>
        <v>-123.06779081747734</v>
      </c>
      <c r="K62" s="13">
        <f>+[1]CONGO!CO2028</f>
        <v>-793.22068003376114</v>
      </c>
      <c r="L62" s="13">
        <f>+[1]CONGO!DA2028</f>
        <v>379.00162321415621</v>
      </c>
      <c r="M62" s="13">
        <f>+[1]CONGO!DI2028</f>
        <v>106.69739033384431</v>
      </c>
      <c r="N62" s="10"/>
    </row>
    <row r="63" spans="1:14" s="9" customFormat="1" x14ac:dyDescent="0.3">
      <c r="A63" s="9" t="s">
        <v>47</v>
      </c>
      <c r="B63" s="13">
        <f>+[1]CONGO!AC2029</f>
        <v>332.25500000000011</v>
      </c>
      <c r="C63" s="13">
        <f>+[1]CONGO!AH2029</f>
        <v>27.466999999999956</v>
      </c>
      <c r="D63" s="13">
        <f>+[1]CONGO!AM2029</f>
        <v>340.005</v>
      </c>
      <c r="E63" s="13">
        <f>+[1]CONGO!AR2029</f>
        <v>823.02499999999998</v>
      </c>
      <c r="F63" s="13">
        <f>+[1]CONGO!AV2029</f>
        <v>657.08800000000008</v>
      </c>
      <c r="G63" s="13">
        <f>+[1]CONGO!BA2029</f>
        <v>101.56099999999999</v>
      </c>
      <c r="H63" s="13">
        <f>+[1]CONGO!BI2029</f>
        <v>16.674000000000031</v>
      </c>
      <c r="I63" s="13">
        <f>+[1]CONGO!BR2029</f>
        <v>-68.77600000000011</v>
      </c>
      <c r="J63" s="13">
        <f>+[1]CONGO!CD2029</f>
        <v>321.4140000000001</v>
      </c>
      <c r="K63" s="13">
        <f>+[1]CONGO!CO2029</f>
        <v>251.20299999999997</v>
      </c>
      <c r="L63" s="13">
        <f>+[1]CONGO!DA2029</f>
        <v>46.08000000000014</v>
      </c>
      <c r="M63" s="13">
        <f>+[1]CONGO!DI2029</f>
        <v>305.79739033384431</v>
      </c>
      <c r="N63" s="10"/>
    </row>
    <row r="64" spans="1:14" s="9" customFormat="1" x14ac:dyDescent="0.3">
      <c r="A64" s="9" t="s">
        <v>48</v>
      </c>
      <c r="B64" s="13">
        <f>+[1]CONGO!AC2030</f>
        <v>314.10000000000014</v>
      </c>
      <c r="C64" s="13">
        <f>+[1]CONGO!AH2030</f>
        <v>84.424999999999955</v>
      </c>
      <c r="D64" s="13">
        <f>+[1]CONGO!AM2030</f>
        <v>326.16499999999996</v>
      </c>
      <c r="E64" s="13">
        <f>+[1]CONGO!AR2030</f>
        <v>833.78200000000004</v>
      </c>
      <c r="F64" s="13">
        <f>+[1]CONGO!AV2030</f>
        <v>495.50800000000004</v>
      </c>
      <c r="G64" s="13">
        <f>+[1]CONGO!BA2030</f>
        <v>-460.07900000000001</v>
      </c>
      <c r="H64" s="13">
        <f>+[1]CONGO!BI2030</f>
        <v>28.384000000000015</v>
      </c>
      <c r="I64" s="13">
        <f>+[1]CONGO!BR2030</f>
        <v>-148.39700000000005</v>
      </c>
      <c r="J64" s="13">
        <f>+[1]CONGO!CD2030</f>
        <v>117.09700000000004</v>
      </c>
      <c r="K64" s="13">
        <f>+[1]CONGO!CO2030</f>
        <v>159.46099999999996</v>
      </c>
      <c r="L64" s="13">
        <f>+[1]CONGO!DA2030</f>
        <v>-201.72599999999989</v>
      </c>
      <c r="M64" s="13">
        <f>+[1]CONGO!DI2030</f>
        <v>96.1683903338444</v>
      </c>
      <c r="N64" s="10"/>
    </row>
    <row r="65" spans="1:14" s="9" customFormat="1" x14ac:dyDescent="0.3">
      <c r="A65" s="9" t="s">
        <v>49</v>
      </c>
      <c r="B65" s="13">
        <f>+[1]CONGO!AC2031</f>
        <v>0.13800000000000001</v>
      </c>
      <c r="C65" s="13">
        <f>+[1]CONGO!AH2031</f>
        <v>-8.1000000000000016E-2</v>
      </c>
      <c r="D65" s="13">
        <f>+[1]CONGO!AM2031</f>
        <v>1.8999999999999989E-2</v>
      </c>
      <c r="E65" s="13">
        <f>+[1]CONGO!AR2031</f>
        <v>0.218</v>
      </c>
      <c r="F65" s="13">
        <f>+[1]CONGO!AV2031</f>
        <v>-0.217</v>
      </c>
      <c r="G65" s="13">
        <f>+[1]CONGO!BA2031</f>
        <v>572.23500000000001</v>
      </c>
      <c r="H65" s="13">
        <f>+[1]CONGO!BI2031</f>
        <v>0</v>
      </c>
      <c r="I65" s="13">
        <f>+[1]CONGO!BR2031</f>
        <v>-0.17600000000004457</v>
      </c>
      <c r="J65" s="13">
        <f>+[1]CONGO!CD2031</f>
        <v>-0.23599999999999</v>
      </c>
      <c r="K65" s="13">
        <f>+[1]CONGO!CO2031</f>
        <v>-3.999999999996362E-2</v>
      </c>
      <c r="L65" s="13">
        <f>+[1]CONGO!DA2031</f>
        <v>0</v>
      </c>
      <c r="M65" s="13">
        <f>+[1]CONGO!DI2031</f>
        <v>-57.200000000000045</v>
      </c>
      <c r="N65" s="10"/>
    </row>
    <row r="66" spans="1:14" s="9" customFormat="1" x14ac:dyDescent="0.3">
      <c r="A66" s="9" t="s">
        <v>50</v>
      </c>
      <c r="B66" s="13">
        <f>+[1]CONGO!AC2032</f>
        <v>-1.5449999999999999</v>
      </c>
      <c r="C66" s="13">
        <f>+[1]CONGO!AH2032</f>
        <v>-2.9239999999999995</v>
      </c>
      <c r="D66" s="13">
        <f>+[1]CONGO!AM2032</f>
        <v>-1.9310000000000009</v>
      </c>
      <c r="E66" s="13">
        <f>+[1]CONGO!AR2032</f>
        <v>-2.5619999999999994</v>
      </c>
      <c r="F66" s="13">
        <f>+[1]CONGO!AV2032</f>
        <v>-1.907</v>
      </c>
      <c r="G66" s="13">
        <f>+[1]CONGO!BA2032</f>
        <v>-1.984</v>
      </c>
      <c r="H66" s="13">
        <f>+[1]CONGO!BI2032</f>
        <v>-1.2669999999999999</v>
      </c>
      <c r="I66" s="13">
        <f>+[1]CONGO!BR2032</f>
        <v>25.23</v>
      </c>
      <c r="J66" s="13">
        <f>+[1]CONGO!CD2032</f>
        <v>-1.9100000000000001</v>
      </c>
      <c r="K66" s="13">
        <f>+[1]CONGO!CO2032</f>
        <v>0.67000000000000171</v>
      </c>
      <c r="L66" s="13">
        <f>+[1]CONGO!DA2032</f>
        <v>106.84099999999999</v>
      </c>
      <c r="M66" s="13">
        <f>+[1]CONGO!DI2032</f>
        <v>107</v>
      </c>
      <c r="N66" s="10"/>
    </row>
    <row r="67" spans="1:14" s="9" customFormat="1" x14ac:dyDescent="0.3">
      <c r="A67" s="9" t="s">
        <v>51</v>
      </c>
      <c r="B67" s="13">
        <f>+[1]CONGO!AC2033</f>
        <v>19.562000000000001</v>
      </c>
      <c r="C67" s="13">
        <f>+[1]CONGO!AH2033</f>
        <v>-53.953000000000003</v>
      </c>
      <c r="D67" s="13">
        <f>+[1]CONGO!AM2033</f>
        <v>15.752000000000002</v>
      </c>
      <c r="E67" s="13">
        <f>+[1]CONGO!AR2033</f>
        <v>-8.4130000000000038</v>
      </c>
      <c r="F67" s="13">
        <f>+[1]CONGO!AV2033</f>
        <v>163.70400000000001</v>
      </c>
      <c r="G67" s="13">
        <f>+[1]CONGO!BA2033</f>
        <v>-8.6110000000000184</v>
      </c>
      <c r="H67" s="13">
        <f>+[1]CONGO!BI2033</f>
        <v>-10.442999999999984</v>
      </c>
      <c r="I67" s="13">
        <f>+[1]CONGO!BR2033</f>
        <v>54.566999999999979</v>
      </c>
      <c r="J67" s="13">
        <f>+[1]CONGO!CD2033</f>
        <v>206.46300000000002</v>
      </c>
      <c r="K67" s="13">
        <f>+[1]CONGO!CO2033</f>
        <v>91.111999999999966</v>
      </c>
      <c r="L67" s="13">
        <f>+[1]CONGO!DA2033</f>
        <v>140.96500000000003</v>
      </c>
      <c r="M67" s="13">
        <f>+[1]CONGO!DI2033</f>
        <v>159.82899999999995</v>
      </c>
      <c r="N67" s="10"/>
    </row>
    <row r="68" spans="1:14" s="9" customFormat="1" x14ac:dyDescent="0.3">
      <c r="A68" s="9" t="s">
        <v>52</v>
      </c>
      <c r="B68" s="13">
        <f>+[1]CONGO!AC2034</f>
        <v>-880.70140512744683</v>
      </c>
      <c r="C68" s="13">
        <f>+[1]CONGO!AH2034</f>
        <v>-660.2209558940001</v>
      </c>
      <c r="D68" s="13">
        <f>+[1]CONGO!AM2034</f>
        <v>-263.73501305358718</v>
      </c>
      <c r="E68" s="13">
        <f>+[1]CONGO!AR2034</f>
        <v>-242.98299999999995</v>
      </c>
      <c r="F68" s="13">
        <f>+[1]CONGO!AV2034</f>
        <v>-112.60400000000016</v>
      </c>
      <c r="G68" s="13">
        <f>+[1]CONGO!BA2034</f>
        <v>-808.2289999999997</v>
      </c>
      <c r="H68" s="13">
        <f>+[1]CONGO!BI2034</f>
        <v>-390.46499999999975</v>
      </c>
      <c r="I68" s="13">
        <f>+[1]CONGO!BR2034</f>
        <v>-632.64042075126792</v>
      </c>
      <c r="J68" s="13">
        <f>+[1]CONGO!CD2034</f>
        <v>-444.48179081747742</v>
      </c>
      <c r="K68" s="13">
        <f>+[1]CONGO!CO2034</f>
        <v>-1044.4236800337612</v>
      </c>
      <c r="L68" s="13">
        <f>+[1]CONGO!DA2034</f>
        <v>332.92162321415606</v>
      </c>
      <c r="M68" s="13">
        <f>+[1]CONGO!DI2034</f>
        <v>-199.1</v>
      </c>
      <c r="N68" s="10"/>
    </row>
    <row r="69" spans="1:14" s="9" customFormat="1" x14ac:dyDescent="0.3">
      <c r="A69" s="9" t="s">
        <v>53</v>
      </c>
      <c r="B69" s="14" t="str">
        <f>+[1]CONGO!AC2035</f>
        <v>...</v>
      </c>
      <c r="C69" s="14" t="str">
        <f>+[1]CONGO!AH2035</f>
        <v>...</v>
      </c>
      <c r="D69" s="14">
        <f>+[1]CONGO!AM2035</f>
        <v>-213</v>
      </c>
      <c r="E69" s="14" t="str">
        <f>+[1]CONGO!AR2035</f>
        <v>...</v>
      </c>
      <c r="F69" s="14" t="str">
        <f>+[1]CONGO!AV2035</f>
        <v>...</v>
      </c>
      <c r="G69" s="14" t="str">
        <f>+[1]CONGO!BA2035</f>
        <v>...</v>
      </c>
      <c r="H69" s="14" t="str">
        <f>+[1]CONGO!BI2035</f>
        <v>...</v>
      </c>
      <c r="I69" s="14" t="str">
        <f>+[1]CONGO!BR2035</f>
        <v>...</v>
      </c>
      <c r="J69" s="14" t="str">
        <f>+[1]CONGO!CD2035</f>
        <v>...</v>
      </c>
      <c r="K69" s="14" t="str">
        <f>+[1]CONGO!CO2035</f>
        <v>...</v>
      </c>
      <c r="L69" s="14" t="str">
        <f>+[1]CONGO!DA2035</f>
        <v>...</v>
      </c>
      <c r="M69" s="14" t="str">
        <f>+[1]CONGO!DI2035</f>
        <v>...</v>
      </c>
      <c r="N69" s="10"/>
    </row>
    <row r="70" spans="1:14" s="9" customFormat="1" x14ac:dyDescent="0.3">
      <c r="A70" s="9" t="s">
        <v>54</v>
      </c>
      <c r="B70" s="14" t="str">
        <f>+[1]CONGO!AC2036</f>
        <v>...</v>
      </c>
      <c r="C70" s="14" t="str">
        <f>+[1]CONGO!AH2036</f>
        <v>...</v>
      </c>
      <c r="D70" s="14" t="str">
        <f>+[1]CONGO!AM2036</f>
        <v>...</v>
      </c>
      <c r="E70" s="14" t="str">
        <f>+[1]CONGO!AR2036</f>
        <v>...</v>
      </c>
      <c r="F70" s="14" t="str">
        <f>+[1]CONGO!AV2036</f>
        <v>...</v>
      </c>
      <c r="G70" s="14" t="str">
        <f>+[1]CONGO!BA2036</f>
        <v>...</v>
      </c>
      <c r="H70" s="14" t="str">
        <f>+[1]CONGO!BI2036</f>
        <v>...</v>
      </c>
      <c r="I70" s="14" t="str">
        <f>+[1]CONGO!BR2036</f>
        <v>...</v>
      </c>
      <c r="J70" s="14" t="str">
        <f>+[1]CONGO!CD2036</f>
        <v>...</v>
      </c>
      <c r="K70" s="14" t="str">
        <f>+[1]CONGO!CO2036</f>
        <v>...</v>
      </c>
      <c r="L70" s="14" t="str">
        <f>+[1]CONGO!DA2036</f>
        <v>...</v>
      </c>
      <c r="M70" s="14" t="str">
        <f>+[1]CONGO!DI2036</f>
        <v>...</v>
      </c>
      <c r="N70" s="10"/>
    </row>
    <row r="71" spans="1:14" s="9" customFormat="1" x14ac:dyDescent="0.3">
      <c r="A71" s="9" t="s">
        <v>55</v>
      </c>
      <c r="B71" s="14" t="str">
        <f>+[1]CONGO!AC2037</f>
        <v>...</v>
      </c>
      <c r="C71" s="14" t="str">
        <f>+[1]CONGO!AH2037</f>
        <v>...</v>
      </c>
      <c r="D71" s="14" t="str">
        <f>+[1]CONGO!AM2037</f>
        <v>...</v>
      </c>
      <c r="E71" s="14" t="str">
        <f>+[1]CONGO!AR2037</f>
        <v>...</v>
      </c>
      <c r="F71" s="14" t="str">
        <f>+[1]CONGO!AV2037</f>
        <v>...</v>
      </c>
      <c r="G71" s="14" t="str">
        <f>+[1]CONGO!BA2037</f>
        <v>...</v>
      </c>
      <c r="H71" s="14" t="str">
        <f>+[1]CONGO!BI2037</f>
        <v>...</v>
      </c>
      <c r="I71" s="14" t="str">
        <f>+[1]CONGO!BR2037</f>
        <v>...</v>
      </c>
      <c r="J71" s="14" t="str">
        <f>+[1]CONGO!CD2037</f>
        <v>...</v>
      </c>
      <c r="K71" s="14" t="str">
        <f>+[1]CONGO!CO2037</f>
        <v>...</v>
      </c>
      <c r="L71" s="14" t="str">
        <f>+[1]CONGO!DA2037</f>
        <v>...</v>
      </c>
      <c r="M71" s="14" t="str">
        <f>+[1]CONGO!DI2037</f>
        <v>...</v>
      </c>
      <c r="N71" s="10"/>
    </row>
    <row r="72" spans="1:14" s="9" customFormat="1" x14ac:dyDescent="0.3">
      <c r="A72" s="9" t="s">
        <v>56</v>
      </c>
      <c r="B72" s="14" t="str">
        <f>+[1]CONGO!AC2038</f>
        <v>...</v>
      </c>
      <c r="C72" s="14" t="str">
        <f>+[1]CONGO!AH2038</f>
        <v>...</v>
      </c>
      <c r="D72" s="14" t="str">
        <f>+[1]CONGO!AM2038</f>
        <v>...</v>
      </c>
      <c r="E72" s="14" t="str">
        <f>+[1]CONGO!AR2038</f>
        <v>...</v>
      </c>
      <c r="F72" s="14" t="str">
        <f>+[1]CONGO!AV2038</f>
        <v>...</v>
      </c>
      <c r="G72" s="14" t="str">
        <f>+[1]CONGO!BA2038</f>
        <v>...</v>
      </c>
      <c r="H72" s="14" t="str">
        <f>+[1]CONGO!BI2038</f>
        <v>...</v>
      </c>
      <c r="I72" s="14" t="str">
        <f>+[1]CONGO!BR2038</f>
        <v>...</v>
      </c>
      <c r="J72" s="14" t="str">
        <f>+[1]CONGO!CD2038</f>
        <v>...</v>
      </c>
      <c r="K72" s="14" t="str">
        <f>+[1]CONGO!CO2038</f>
        <v>...</v>
      </c>
      <c r="L72" s="14" t="str">
        <f>+[1]CONGO!DA2038</f>
        <v>...</v>
      </c>
      <c r="M72" s="14" t="str">
        <f>+[1]CONGO!DI2038</f>
        <v>...</v>
      </c>
      <c r="N72" s="10"/>
    </row>
    <row r="73" spans="1:14" s="9" customFormat="1" x14ac:dyDescent="0.3">
      <c r="A73" s="9" t="s">
        <v>57</v>
      </c>
      <c r="B73" s="14" t="str">
        <f>+[1]CONGO!AC2039</f>
        <v>...</v>
      </c>
      <c r="C73" s="14" t="str">
        <f>+[1]CONGO!AH2039</f>
        <v>...</v>
      </c>
      <c r="D73" s="14">
        <f>+[1]CONGO!AM2039</f>
        <v>-66</v>
      </c>
      <c r="E73" s="14">
        <f>+[1]CONGO!AR2039</f>
        <v>-116.5</v>
      </c>
      <c r="F73" s="14">
        <f>+[1]CONGO!AV2039</f>
        <v>-49.1</v>
      </c>
      <c r="G73" s="14">
        <f>+[1]CONGO!BA2039</f>
        <v>0</v>
      </c>
      <c r="H73" s="14">
        <f>+[1]CONGO!BI2039</f>
        <v>0</v>
      </c>
      <c r="I73" s="14">
        <f>+[1]CONGO!BR2039</f>
        <v>0</v>
      </c>
      <c r="J73" s="14">
        <f>+[1]CONGO!CD2039</f>
        <v>0</v>
      </c>
      <c r="K73" s="14">
        <f>+[1]CONGO!CO2039</f>
        <v>0</v>
      </c>
      <c r="L73" s="14">
        <f>+[1]CONGO!DA2039</f>
        <v>0</v>
      </c>
      <c r="M73" s="14" t="str">
        <f>+[1]CONGO!DI2039</f>
        <v>...</v>
      </c>
      <c r="N73" s="10"/>
    </row>
    <row r="74" spans="1:14" s="9" customFormat="1" x14ac:dyDescent="0.3">
      <c r="A74" s="9" t="s">
        <v>58</v>
      </c>
      <c r="B74" s="14" t="str">
        <f>+[1]CONGO!AC2040</f>
        <v>...</v>
      </c>
      <c r="C74" s="14" t="str">
        <f>+[1]CONGO!AH2040</f>
        <v>...</v>
      </c>
      <c r="D74" s="14" t="str">
        <f>+[1]CONGO!AM2040</f>
        <v>...</v>
      </c>
      <c r="E74" s="14" t="str">
        <f>+[1]CONGO!AR2040</f>
        <v>...</v>
      </c>
      <c r="F74" s="14" t="str">
        <f>+[1]CONGO!AV2040</f>
        <v>...</v>
      </c>
      <c r="G74" s="14" t="str">
        <f>+[1]CONGO!BA2040</f>
        <v>...</v>
      </c>
      <c r="H74" s="14" t="str">
        <f>+[1]CONGO!BI2040</f>
        <v>...</v>
      </c>
      <c r="I74" s="14" t="str">
        <f>+[1]CONGO!BR2040</f>
        <v>...</v>
      </c>
      <c r="J74" s="14" t="str">
        <f>+[1]CONGO!CD2040</f>
        <v>...</v>
      </c>
      <c r="K74" s="14" t="str">
        <f>+[1]CONGO!CO2040</f>
        <v>...</v>
      </c>
      <c r="L74" s="14" t="str">
        <f>+[1]CONGO!DA2040</f>
        <v>...</v>
      </c>
      <c r="M74" s="14" t="str">
        <f>+[1]CONGO!DI2040</f>
        <v>...</v>
      </c>
      <c r="N74" s="10"/>
    </row>
    <row r="75" spans="1:14" s="9" customFormat="1" x14ac:dyDescent="0.3">
      <c r="A75" s="9" t="s">
        <v>59</v>
      </c>
      <c r="B75" s="14" t="str">
        <f>+[1]CONGO!AC2041</f>
        <v>...</v>
      </c>
      <c r="C75" s="14" t="str">
        <f>+[1]CONGO!AH2041</f>
        <v>...</v>
      </c>
      <c r="D75" s="14">
        <f>+[1]CONGO!AM2041</f>
        <v>6</v>
      </c>
      <c r="E75" s="14" t="str">
        <f>+[1]CONGO!AR2041</f>
        <v>...</v>
      </c>
      <c r="F75" s="14">
        <f>+[1]CONGO!AV2041</f>
        <v>192.3</v>
      </c>
      <c r="G75" s="14">
        <f>+[1]CONGO!BA2041</f>
        <v>38.299999999999997</v>
      </c>
      <c r="H75" s="14">
        <f>+[1]CONGO!BI2041</f>
        <v>38.299999999999997</v>
      </c>
      <c r="I75" s="14">
        <f>+[1]CONGO!BR2041</f>
        <v>-199.1</v>
      </c>
      <c r="J75" s="14">
        <f>+[1]CONGO!CD2041</f>
        <v>-199.1</v>
      </c>
      <c r="K75" s="14">
        <f>+[1]CONGO!CO2041</f>
        <v>-199.1</v>
      </c>
      <c r="L75" s="14">
        <f>+[1]CONGO!DA2041</f>
        <v>-199.1</v>
      </c>
      <c r="M75" s="14">
        <f>+[1]CONGO!DI2041</f>
        <v>-199.1</v>
      </c>
      <c r="N75" s="10"/>
    </row>
    <row r="76" spans="1:14" s="9" customFormat="1" x14ac:dyDescent="0.3">
      <c r="A76" s="6" t="s">
        <v>60</v>
      </c>
      <c r="B76" s="15" t="str">
        <f>+[1]CONGO!AC2042</f>
        <v>...</v>
      </c>
      <c r="C76" s="15" t="str">
        <f>+[1]CONGO!AH2042</f>
        <v>...</v>
      </c>
      <c r="D76" s="15">
        <f>+[1]CONGO!AM2042</f>
        <v>5.7</v>
      </c>
      <c r="E76" s="15">
        <f>+[1]CONGO!AR2042</f>
        <v>-5.0999999999999996</v>
      </c>
      <c r="F76" s="15">
        <f>+[1]CONGO!AV2042</f>
        <v>-3.9</v>
      </c>
      <c r="G76" s="15">
        <f>+[1]CONGO!BA2042</f>
        <v>0.8</v>
      </c>
      <c r="H76" s="15">
        <f>+[1]CONGO!BI2042</f>
        <v>0.8</v>
      </c>
      <c r="I76" s="15">
        <f>+[1]CONGO!BR2042</f>
        <v>0.8</v>
      </c>
      <c r="J76" s="15">
        <f>+[1]CONGO!CD2042</f>
        <v>0.8</v>
      </c>
      <c r="K76" s="15">
        <f>+[1]CONGO!CO2042</f>
        <v>0.8</v>
      </c>
      <c r="L76" s="15">
        <f>+[1]CONGO!DA2042</f>
        <v>0.8</v>
      </c>
      <c r="M76" s="15" t="str">
        <f>+[1]CONGO!DI2042</f>
        <v>...</v>
      </c>
      <c r="N76" s="10"/>
    </row>
    <row r="77" spans="1:14" s="6" customFormat="1" ht="15" thickBot="1" x14ac:dyDescent="0.35">
      <c r="A77" s="12" t="s">
        <v>61</v>
      </c>
      <c r="B77" s="16">
        <f>+[1]CONGO!AC2043</f>
        <v>-880.70140512744683</v>
      </c>
      <c r="C77" s="16">
        <f>+[1]CONGO!AH2043</f>
        <v>-660.2209558940001</v>
      </c>
      <c r="D77" s="16">
        <f>+[1]CONGO!AM2043</f>
        <v>3.5649869464128301</v>
      </c>
      <c r="E77" s="16">
        <f>+[1]CONGO!AR2043</f>
        <v>-121.38299999999995</v>
      </c>
      <c r="F77" s="16">
        <f>+[1]CONGO!AV2043</f>
        <v>-251.90400000000017</v>
      </c>
      <c r="G77" s="16">
        <f>+[1]CONGO!BA2043</f>
        <v>-847.32899999999972</v>
      </c>
      <c r="H77" s="16">
        <f>+[1]CONGO!BI2043</f>
        <v>-429.56499999999971</v>
      </c>
      <c r="I77" s="16">
        <f>+[1]CONGO!BR2043</f>
        <v>-434.34042075126797</v>
      </c>
      <c r="J77" s="16">
        <f>+[1]CONGO!CD2043</f>
        <v>-246.18179081747743</v>
      </c>
      <c r="K77" s="16">
        <f>+[1]CONGO!CO2043</f>
        <v>-846.12368003376127</v>
      </c>
      <c r="L77" s="16">
        <f>+[1]CONGO!DA2043</f>
        <v>531.22162321415601</v>
      </c>
      <c r="M77" s="16">
        <f>+[1]CONGO!DI2043</f>
        <v>0</v>
      </c>
      <c r="N77" s="11"/>
    </row>
    <row r="78" spans="1:14" s="9" customFormat="1" ht="15" thickTop="1" x14ac:dyDescent="0.3">
      <c r="A78" s="17" t="s">
        <v>65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deofecng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EHOWE</dc:creator>
  <cp:lastModifiedBy>CMBEAC</cp:lastModifiedBy>
  <dcterms:created xsi:type="dcterms:W3CDTF">2019-06-04T09:02:41Z</dcterms:created>
  <dcterms:modified xsi:type="dcterms:W3CDTF">2023-10-12T11:43:43Z</dcterms:modified>
</cp:coreProperties>
</file>