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Tableau des Opérations financières de l'Etat\"/>
    </mc:Choice>
  </mc:AlternateContent>
  <bookViews>
    <workbookView xWindow="0" yWindow="0" windowWidth="11520" windowHeight="8184"/>
  </bookViews>
  <sheets>
    <sheet name="deofecema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4" i="1"/>
  <c r="B33" i="1"/>
  <c r="B32" i="1"/>
  <c r="C35" i="1"/>
  <c r="C34" i="1"/>
  <c r="C33" i="1"/>
  <c r="C32" i="1"/>
  <c r="D35" i="1"/>
  <c r="D34" i="1"/>
  <c r="D33" i="1"/>
  <c r="D32" i="1"/>
  <c r="D31" i="1"/>
  <c r="E35" i="1"/>
  <c r="E34" i="1"/>
  <c r="E33" i="1"/>
  <c r="E32" i="1"/>
  <c r="F35" i="1"/>
  <c r="F34" i="1"/>
  <c r="F33" i="1"/>
  <c r="F32" i="1"/>
  <c r="G35" i="1"/>
  <c r="G34" i="1"/>
  <c r="G33" i="1"/>
  <c r="G32" i="1"/>
  <c r="H35" i="1"/>
  <c r="H34" i="1"/>
  <c r="H33" i="1"/>
  <c r="H32" i="1"/>
  <c r="I35" i="1"/>
  <c r="I34" i="1"/>
  <c r="I33" i="1"/>
  <c r="I32" i="1"/>
  <c r="J35" i="1"/>
  <c r="J34" i="1"/>
  <c r="J33" i="1"/>
  <c r="J32" i="1"/>
  <c r="K35" i="1"/>
  <c r="K34" i="1"/>
  <c r="K33" i="1"/>
  <c r="K32" i="1"/>
  <c r="L35" i="1"/>
  <c r="L34" i="1"/>
  <c r="L33" i="1"/>
  <c r="L32" i="1"/>
  <c r="M35" i="1"/>
  <c r="M34" i="1"/>
  <c r="M33" i="1"/>
  <c r="M32" i="1"/>
  <c r="H67" i="1"/>
  <c r="G67" i="1"/>
  <c r="F67" i="1"/>
  <c r="E67" i="1"/>
  <c r="D67" i="1"/>
  <c r="C67" i="1"/>
  <c r="B67" i="1"/>
  <c r="H66" i="1"/>
  <c r="G66" i="1"/>
  <c r="F66" i="1"/>
  <c r="E66" i="1"/>
  <c r="D66" i="1"/>
  <c r="C66" i="1"/>
  <c r="B66" i="1"/>
  <c r="H65" i="1"/>
  <c r="G65" i="1"/>
  <c r="F65" i="1"/>
  <c r="E65" i="1"/>
  <c r="D65" i="1"/>
  <c r="C65" i="1"/>
  <c r="B65" i="1"/>
  <c r="H64" i="1"/>
  <c r="G64" i="1"/>
  <c r="F64" i="1"/>
  <c r="E64" i="1"/>
  <c r="D64" i="1"/>
  <c r="C64" i="1"/>
  <c r="B64" i="1"/>
  <c r="H63" i="1"/>
  <c r="G63" i="1"/>
  <c r="F63" i="1"/>
  <c r="E63" i="1"/>
  <c r="D63" i="1"/>
  <c r="C63" i="1"/>
  <c r="B63" i="1"/>
  <c r="H62" i="1"/>
  <c r="G62" i="1"/>
  <c r="F62" i="1"/>
  <c r="E62" i="1"/>
  <c r="D62" i="1"/>
  <c r="C62" i="1"/>
  <c r="B62" i="1"/>
  <c r="H61" i="1"/>
  <c r="G61" i="1"/>
  <c r="F61" i="1"/>
  <c r="E61" i="1"/>
  <c r="D61" i="1"/>
  <c r="C61" i="1"/>
  <c r="B61" i="1"/>
  <c r="H60" i="1"/>
  <c r="G60" i="1"/>
  <c r="F60" i="1"/>
  <c r="E60" i="1"/>
  <c r="D60" i="1"/>
  <c r="C60" i="1"/>
  <c r="B60" i="1"/>
  <c r="H59" i="1"/>
  <c r="G59" i="1"/>
  <c r="F59" i="1"/>
  <c r="E59" i="1"/>
  <c r="D59" i="1"/>
  <c r="C59" i="1"/>
  <c r="B59" i="1"/>
  <c r="H58" i="1"/>
  <c r="G58" i="1"/>
  <c r="F58" i="1"/>
  <c r="E58" i="1"/>
  <c r="D58" i="1"/>
  <c r="C58" i="1"/>
  <c r="B58" i="1"/>
  <c r="H57" i="1"/>
  <c r="G57" i="1"/>
  <c r="F57" i="1"/>
  <c r="E57" i="1"/>
  <c r="D57" i="1"/>
  <c r="C57" i="1"/>
  <c r="B57" i="1"/>
  <c r="H56" i="1"/>
  <c r="G56" i="1"/>
  <c r="F56" i="1"/>
  <c r="E56" i="1"/>
  <c r="D56" i="1"/>
  <c r="C56" i="1"/>
  <c r="B56" i="1"/>
  <c r="H55" i="1"/>
  <c r="G55" i="1"/>
  <c r="F55" i="1"/>
  <c r="E55" i="1"/>
  <c r="D55" i="1"/>
  <c r="C55" i="1"/>
  <c r="B55" i="1"/>
  <c r="H54" i="1"/>
  <c r="G54" i="1"/>
  <c r="F54" i="1"/>
  <c r="E54" i="1"/>
  <c r="D54" i="1"/>
  <c r="C54" i="1"/>
  <c r="B54" i="1"/>
  <c r="H53" i="1"/>
  <c r="G53" i="1"/>
  <c r="F53" i="1"/>
  <c r="E53" i="1"/>
  <c r="D53" i="1"/>
  <c r="C53" i="1"/>
  <c r="B53" i="1"/>
  <c r="H52" i="1"/>
  <c r="G52" i="1"/>
  <c r="F52" i="1"/>
  <c r="E52" i="1"/>
  <c r="D52" i="1"/>
  <c r="C52" i="1"/>
  <c r="B52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H48" i="1"/>
  <c r="G48" i="1"/>
  <c r="F48" i="1"/>
  <c r="E48" i="1"/>
  <c r="D48" i="1"/>
  <c r="C48" i="1"/>
  <c r="B48" i="1"/>
  <c r="H46" i="1"/>
  <c r="G46" i="1"/>
  <c r="F46" i="1"/>
  <c r="E46" i="1"/>
  <c r="D46" i="1"/>
  <c r="C46" i="1"/>
  <c r="B46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1" i="1"/>
  <c r="G31" i="1"/>
  <c r="F31" i="1"/>
  <c r="E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4" i="1"/>
  <c r="G14" i="1"/>
  <c r="F14" i="1"/>
  <c r="E14" i="1"/>
  <c r="D14" i="1"/>
  <c r="C14" i="1"/>
  <c r="B14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5" i="1"/>
  <c r="G5" i="1" s="1"/>
  <c r="F5" i="1" s="1"/>
  <c r="E5" i="1" s="1"/>
  <c r="D5" i="1" s="1"/>
  <c r="C5" i="1" s="1"/>
  <c r="B5" i="1" s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6" i="1"/>
  <c r="I44" i="1"/>
  <c r="I43" i="1"/>
  <c r="I42" i="1"/>
  <c r="I40" i="1"/>
  <c r="I39" i="1"/>
  <c r="I38" i="1"/>
  <c r="I37" i="1"/>
  <c r="I31" i="1"/>
  <c r="I30" i="1"/>
  <c r="I29" i="1"/>
  <c r="I28" i="1"/>
  <c r="I26" i="1"/>
  <c r="I25" i="1"/>
  <c r="I24" i="1"/>
  <c r="I22" i="1"/>
  <c r="I21" i="1"/>
  <c r="I20" i="1"/>
  <c r="I19" i="1"/>
  <c r="I18" i="1"/>
  <c r="I17" i="1"/>
  <c r="I16" i="1"/>
  <c r="I14" i="1"/>
  <c r="I12" i="1"/>
  <c r="I11" i="1"/>
  <c r="I10" i="1"/>
  <c r="I9" i="1"/>
  <c r="I8" i="1"/>
  <c r="I5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6" i="1"/>
  <c r="J44" i="1"/>
  <c r="J43" i="1"/>
  <c r="J42" i="1"/>
  <c r="J40" i="1"/>
  <c r="J39" i="1"/>
  <c r="J38" i="1"/>
  <c r="J37" i="1"/>
  <c r="J31" i="1"/>
  <c r="J30" i="1"/>
  <c r="J29" i="1"/>
  <c r="J28" i="1"/>
  <c r="J26" i="1"/>
  <c r="J25" i="1"/>
  <c r="J24" i="1"/>
  <c r="J22" i="1"/>
  <c r="J21" i="1"/>
  <c r="J20" i="1"/>
  <c r="J19" i="1"/>
  <c r="J18" i="1"/>
  <c r="J17" i="1"/>
  <c r="J16" i="1"/>
  <c r="J14" i="1"/>
  <c r="J12" i="1"/>
  <c r="J11" i="1"/>
  <c r="J10" i="1"/>
  <c r="J9" i="1"/>
  <c r="J8" i="1"/>
  <c r="J5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6" i="1"/>
  <c r="K44" i="1"/>
  <c r="K43" i="1"/>
  <c r="K42" i="1"/>
  <c r="K40" i="1"/>
  <c r="K39" i="1"/>
  <c r="K38" i="1"/>
  <c r="K37" i="1"/>
  <c r="K31" i="1"/>
  <c r="K30" i="1"/>
  <c r="K29" i="1"/>
  <c r="K28" i="1"/>
  <c r="K26" i="1"/>
  <c r="K25" i="1"/>
  <c r="K24" i="1"/>
  <c r="K22" i="1"/>
  <c r="K21" i="1"/>
  <c r="K20" i="1"/>
  <c r="K19" i="1"/>
  <c r="K18" i="1"/>
  <c r="K17" i="1"/>
  <c r="K16" i="1"/>
  <c r="K14" i="1"/>
  <c r="K12" i="1"/>
  <c r="K11" i="1"/>
  <c r="K10" i="1"/>
  <c r="K9" i="1"/>
  <c r="K8" i="1"/>
  <c r="K5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4" i="1"/>
  <c r="L43" i="1"/>
  <c r="L42" i="1"/>
  <c r="L40" i="1"/>
  <c r="L39" i="1"/>
  <c r="L38" i="1"/>
  <c r="L37" i="1"/>
  <c r="L31" i="1"/>
  <c r="L30" i="1"/>
  <c r="L29" i="1"/>
  <c r="L28" i="1"/>
  <c r="L26" i="1"/>
  <c r="L25" i="1"/>
  <c r="L24" i="1"/>
  <c r="L22" i="1"/>
  <c r="L21" i="1"/>
  <c r="L20" i="1"/>
  <c r="L19" i="1"/>
  <c r="L18" i="1"/>
  <c r="L17" i="1"/>
  <c r="L16" i="1"/>
  <c r="L14" i="1"/>
  <c r="L12" i="1"/>
  <c r="L11" i="1"/>
  <c r="L10" i="1"/>
  <c r="L9" i="1"/>
  <c r="L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6" i="1"/>
  <c r="M44" i="1"/>
  <c r="M43" i="1"/>
  <c r="M42" i="1"/>
  <c r="M40" i="1"/>
  <c r="M39" i="1"/>
  <c r="M38" i="1"/>
  <c r="M37" i="1"/>
  <c r="M31" i="1"/>
  <c r="M30" i="1"/>
  <c r="M29" i="1"/>
  <c r="M28" i="1"/>
  <c r="M26" i="1"/>
  <c r="M25" i="1"/>
  <c r="M24" i="1"/>
  <c r="M22" i="1"/>
  <c r="M21" i="1"/>
  <c r="M20" i="1"/>
  <c r="M19" i="1"/>
  <c r="M18" i="1"/>
  <c r="M17" i="1"/>
  <c r="M16" i="1"/>
  <c r="M14" i="1"/>
  <c r="M12" i="1"/>
  <c r="M11" i="1"/>
  <c r="M10" i="1"/>
  <c r="M9" i="1"/>
  <c r="M8" i="1"/>
  <c r="L5" i="1"/>
</calcChain>
</file>

<file path=xl/sharedStrings.xml><?xml version="1.0" encoding="utf-8"?>
<sst xmlns="http://schemas.openxmlformats.org/spreadsheetml/2006/main" count="67" uniqueCount="57">
  <si>
    <t>Estim</t>
  </si>
  <si>
    <t>Recettes totales</t>
  </si>
  <si>
    <t xml:space="preserve">     Recettes pétrolières</t>
  </si>
  <si>
    <t xml:space="preserve">     Recettes non pétrolières</t>
  </si>
  <si>
    <t xml:space="preserve">        . Recettes fiscales</t>
  </si>
  <si>
    <t xml:space="preserve">        . Recettes non fiscales</t>
  </si>
  <si>
    <t>Dépenses totales</t>
  </si>
  <si>
    <t xml:space="preserve">     Dépenses courantes</t>
  </si>
  <si>
    <t xml:space="preserve">        Salaires et traitements</t>
  </si>
  <si>
    <t xml:space="preserve">        Biens et services</t>
  </si>
  <si>
    <t xml:space="preserve">       Transferts et subventions</t>
  </si>
  <si>
    <t xml:space="preserve">        Intérêts</t>
  </si>
  <si>
    <t xml:space="preserve">           Dette extérieure</t>
  </si>
  <si>
    <t xml:space="preserve">           Dette intérieure</t>
  </si>
  <si>
    <t xml:space="preserve">     Dépenses en capital</t>
  </si>
  <si>
    <t xml:space="preserve">        Sur ressources locales</t>
  </si>
  <si>
    <t xml:space="preserve">        Sur ressources extérieures</t>
  </si>
  <si>
    <t xml:space="preserve">     Solde primaire (en milliards de FCFA)</t>
  </si>
  <si>
    <t xml:space="preserve">     Solde primaire (en pourcentage du PIB)</t>
  </si>
  <si>
    <t xml:space="preserve">     Solde budgétaire de base (en milliards de FCFA)</t>
  </si>
  <si>
    <t xml:space="preserve">     Solde budgétaire de base (en pourcentage du PIB)</t>
  </si>
  <si>
    <t xml:space="preserve">     Solde primaire (hors intérêts) en milliards</t>
  </si>
  <si>
    <t xml:space="preserve">     Solde primaire (hors intérêts) en % PIB</t>
  </si>
  <si>
    <t xml:space="preserve">     Solde primaire (hors intérêts et recettes pétrolières) en milliards</t>
  </si>
  <si>
    <t xml:space="preserve">     Solde primaire (hors intérêts et recettes pétrolières) en % PIB hors pétrole</t>
  </si>
  <si>
    <t>Déficit global (base engagements hors dons)</t>
  </si>
  <si>
    <t>Déficit global (base engagements dons compris)</t>
  </si>
  <si>
    <t>Epargne financières sur ressources pétrolières (EFRP)</t>
  </si>
  <si>
    <t>Solde budgétaire de référence (en % du PIB)</t>
  </si>
  <si>
    <t>Variations des arriérés (baisse -)</t>
  </si>
  <si>
    <t xml:space="preserve">     Intérieurs (principal et intérêts)</t>
  </si>
  <si>
    <t xml:space="preserve">     Extérieurs (principal et intérêts)</t>
  </si>
  <si>
    <t>Déficit global (base trésorerie)</t>
  </si>
  <si>
    <t>Financement total</t>
  </si>
  <si>
    <t xml:space="preserve">     Extérieur</t>
  </si>
  <si>
    <t xml:space="preserve">        Dons</t>
  </si>
  <si>
    <t xml:space="preserve">          Courants</t>
  </si>
  <si>
    <t xml:space="preserve">          Projets</t>
  </si>
  <si>
    <t xml:space="preserve">        Tirages</t>
  </si>
  <si>
    <t xml:space="preserve">          Prêts trésorerie et programmes</t>
  </si>
  <si>
    <t xml:space="preserve">          Prêts-projets</t>
  </si>
  <si>
    <t xml:space="preserve">        Amortissements de la dette extérieure</t>
  </si>
  <si>
    <t xml:space="preserve">        Allégements de la dette extérieure</t>
  </si>
  <si>
    <t xml:space="preserve">        Autres</t>
  </si>
  <si>
    <t xml:space="preserve">     Intérieur</t>
  </si>
  <si>
    <t xml:space="preserve">        Système bancaire</t>
  </si>
  <si>
    <t xml:space="preserve">          BEAC, opérations traditionnelles</t>
  </si>
  <si>
    <t xml:space="preserve">          BEAC, consolidation refinancement</t>
  </si>
  <si>
    <t xml:space="preserve">          FMI (net)</t>
  </si>
  <si>
    <t xml:space="preserve">          Fonds de Réserve</t>
  </si>
  <si>
    <t xml:space="preserve">          Banques commerciales, hors rachats...</t>
  </si>
  <si>
    <t xml:space="preserve">        Non bancaire</t>
  </si>
  <si>
    <t xml:space="preserve">     Gap résiduel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</si>
  <si>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nationales, FMI et services de la BEAC.</t>
    </r>
  </si>
  <si>
    <t>Màj</t>
  </si>
  <si>
    <t>ZONE BEAC : Tableau des opérations financières des Etats.</t>
  </si>
  <si>
    <t xml:space="preserve">     (En milliards de FCFA)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</si>
</sst>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0" fontId="0" fillId="0" borderId="0" xfId="0" applyBorder="1"/>
    <xf numFmtId="0" fontId="0" fillId="0" borderId="2" xfId="0" applyBorder="1"/>
    <xf numFmtId="164" fontId="0" fillId="0" borderId="2" xfId="0" applyNumberFormat="1" applyBorder="1"/>
    <xf numFmtId="0" fontId="3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Zone%20BE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17"/>
      <sheetName val="ZBEAC1"/>
      <sheetName val="MCEMAC"/>
      <sheetName val="Déclencheurs"/>
      <sheetName val="Situation SCX"/>
      <sheetName val="Utilisations DTS"/>
      <sheetName val="Réserves"/>
      <sheetName val="Données communes"/>
      <sheetName val="Non rapatriement RP"/>
      <sheetName val="FMI_BEAC"/>
      <sheetName val="Structure cible réserves change"/>
      <sheetName val="SPC (Sb)"/>
      <sheetName val="SPC (Sop)"/>
      <sheetName val="SPC (Sp)"/>
      <sheetName val="Indicateurs"/>
      <sheetName val="Regle Pol Mon"/>
      <sheetName val="Base Regle Pol Mon"/>
      <sheetName val="Situation Monétaire"/>
      <sheetName val="Saisie Monnaie"/>
      <sheetName val="OUTPUT_GAP"/>
      <sheetName val="ZBEAC2"/>
      <sheetName val="ZBEAC3"/>
      <sheetName val="Graphique18"/>
      <sheetName val="Graphique19"/>
      <sheetName val="Complete Data Set (Annual)"/>
      <sheetName val="Annexe1_Conj"/>
      <sheetName val="Annexe2_Conj"/>
      <sheetName val="Annexe3_Conj"/>
      <sheetName val="Annexe4_Conj"/>
      <sheetName val="Annexe5_Conj"/>
      <sheetName val="CEMAC_Conj"/>
      <sheetName val="Cameroun_Conj"/>
      <sheetName val="RCA_Conj"/>
      <sheetName val="Congo_Conj"/>
      <sheetName val="Gabon_Conj"/>
      <sheetName val="Guinée_Conj"/>
      <sheetName val="Tchad_Conj"/>
      <sheetName val="SM-PIB Offre"/>
      <sheetName val="SM-PIB demande"/>
      <sheetName val="SM-CEMAC"/>
      <sheetName val="Graph SM"/>
      <sheetName val="SM-CMR"/>
      <sheetName val="SM-RCA"/>
      <sheetName val="SM-Congo"/>
      <sheetName val="SM-Gabon"/>
      <sheetName val="SM-Guinée Eq"/>
      <sheetName val="SM-Tchad"/>
      <sheetName val="Structures MT"/>
      <sheetName val="Tableau Quest FMI"/>
      <sheetName val="Production pétrolière"/>
      <sheetName val="T5"/>
      <sheetName val="T6"/>
      <sheetName val="T7"/>
      <sheetName val="T10"/>
      <sheetName val="T11"/>
      <sheetName val="T12"/>
      <sheetName val="T13"/>
      <sheetName val="T14"/>
      <sheetName val="T26"/>
      <sheetName val="T27"/>
      <sheetName val="T28"/>
      <sheetName val="T29"/>
      <sheetName val="T30"/>
      <sheetName val="T31"/>
      <sheetName val="T32"/>
      <sheetName val="T33"/>
      <sheetName val="SM_CEMAC"/>
      <sheetName val="SM_CMR"/>
      <sheetName val="SM_RCA"/>
      <sheetName val="SM_Congo"/>
      <sheetName val="SM_Gabon"/>
      <sheetName val="SM_Guinée Eq"/>
      <sheetName val="SM_Tchad"/>
      <sheetName val="Graphique20"/>
    </sheetNames>
    <sheetDataSet>
      <sheetData sheetId="1">
        <row r="1651">
          <cell r="AA1651">
            <v>-406.7018832183528</v>
          </cell>
          <cell r="AE1651">
            <v>-718.12677037199876</v>
          </cell>
          <cell r="AJ1651">
            <v>-2075.5926015157643</v>
          </cell>
          <cell r="AO1651">
            <v>-3038.7241875197337</v>
          </cell>
          <cell r="AS1651">
            <v>-3050.6583974235236</v>
          </cell>
          <cell r="AX1651">
            <v>-1574.1156862389378</v>
          </cell>
          <cell r="BF1651">
            <v>236.37340550229374</v>
          </cell>
          <cell r="BO1651">
            <v>375.57057044082489</v>
          </cell>
          <cell r="CA1651">
            <v>-920.14039326168609</v>
          </cell>
          <cell r="CL1651">
            <v>-121.08728211206562</v>
          </cell>
          <cell r="DA1651">
            <v>2432.972265389446</v>
          </cell>
          <cell r="DI1651">
            <v>2197.9813880678248</v>
          </cell>
        </row>
        <row r="1652">
          <cell r="AA1652">
            <v>-0.78505769151837312</v>
          </cell>
          <cell r="AE1652">
            <v>-1.3791094667602635</v>
          </cell>
          <cell r="AJ1652">
            <v>-3.8538940111870126</v>
          </cell>
          <cell r="AO1652">
            <v>-6.2008669399265148</v>
          </cell>
          <cell r="AS1652">
            <v>-6.4531207473068779</v>
          </cell>
          <cell r="AX1652">
            <v>-3.1572694772340588</v>
          </cell>
          <cell r="BF1652">
            <v>0.44456751745625395</v>
          </cell>
          <cell r="BO1652">
            <v>0.68125642441641632</v>
          </cell>
          <cell r="CA1652">
            <v>-1.7879366360160944</v>
          </cell>
          <cell r="CL1652">
            <v>-0.21273330293825937</v>
          </cell>
          <cell r="DA1652">
            <v>3.76181308976378</v>
          </cell>
          <cell r="DI1652">
            <v>3.4106333541674907</v>
          </cell>
        </row>
        <row r="1653">
          <cell r="AA1653">
            <v>-8794.2469719730234</v>
          </cell>
          <cell r="AE1653">
            <v>-8285.3068346299988</v>
          </cell>
          <cell r="AJ1653">
            <v>-9021.2696066465378</v>
          </cell>
          <cell r="AO1653">
            <v>-6814.3346235323806</v>
          </cell>
          <cell r="AS1653">
            <v>-5581.9965897261218</v>
          </cell>
          <cell r="AX1653">
            <v>-4368.4046915044</v>
          </cell>
          <cell r="BF1653">
            <v>-3648.5555093171361</v>
          </cell>
          <cell r="BO1653">
            <v>-3560.9204427022305</v>
          </cell>
          <cell r="CA1653">
            <v>-3619.1697873128614</v>
          </cell>
          <cell r="CL1653">
            <v>-3566.6577572657206</v>
          </cell>
          <cell r="DA1653">
            <v>-4409.8967202191088</v>
          </cell>
          <cell r="DI1653">
            <v>-3137.3143999635195</v>
          </cell>
        </row>
        <row r="1654">
          <cell r="AA1654">
            <v>-26.084581362531154</v>
          </cell>
          <cell r="AE1654">
            <v>-22.989006821723702</v>
          </cell>
          <cell r="AJ1654">
            <v>-23.354194850726994</v>
          </cell>
          <cell r="AO1654">
            <v>-17.052704905815691</v>
          </cell>
          <cell r="AS1654">
            <v>-13.810363205751795</v>
          </cell>
          <cell r="AX1654">
            <v>-10.48617267231571</v>
          </cell>
          <cell r="BF1654">
            <v>-8.6428522457542218</v>
          </cell>
          <cell r="BO1654">
            <v>-8.0040626311816858</v>
          </cell>
          <cell r="CA1654">
            <v>-8.0432499574941971</v>
          </cell>
          <cell r="CL1654">
            <v>-7.5131414693835445</v>
          </cell>
          <cell r="DA1654">
            <v>-8.8078181842106087</v>
          </cell>
          <cell r="DI1654">
            <v>-5.9075856173074675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4"/>
      <sheetData sheetId="25"/>
      <sheetData sheetId="26"/>
      <sheetData sheetId="27"/>
      <sheetData sheetId="28"/>
      <sheetData sheetId="29">
        <row r="7">
          <cell r="D7">
            <v>12736.372221281646</v>
          </cell>
          <cell r="E7">
            <v>12314.997229627999</v>
          </cell>
          <cell r="F7">
            <v>12515.983899992283</v>
          </cell>
          <cell r="G7">
            <v>9300.3674449386854</v>
          </cell>
          <cell r="H7">
            <v>7534.2148413617779</v>
          </cell>
          <cell r="I7">
            <v>7814.0178144564616</v>
          </cell>
          <cell r="J7">
            <v>9195.2101358732016</v>
          </cell>
          <cell r="K7">
            <v>9764.0100918322714</v>
          </cell>
          <cell r="L7">
            <v>7997.539078381099</v>
          </cell>
          <cell r="M7">
            <v>9184.8028228327366</v>
          </cell>
          <cell r="N7">
            <v>13154.449521167906</v>
          </cell>
          <cell r="Q7">
            <v>12676.823272640957</v>
          </cell>
        </row>
        <row r="8">
          <cell r="D8">
            <v>8387.5450887546704</v>
          </cell>
          <cell r="E8">
            <v>7567.1800642580001</v>
          </cell>
          <cell r="F8">
            <v>6945.6770051307731</v>
          </cell>
          <cell r="G8">
            <v>3775.6104360126469</v>
          </cell>
          <cell r="H8">
            <v>2531.3381923025981</v>
          </cell>
          <cell r="I8">
            <v>2794.2890052654625</v>
          </cell>
          <cell r="J8">
            <v>3884.9289148194298</v>
          </cell>
          <cell r="K8">
            <v>3936.4910131430556</v>
          </cell>
          <cell r="L8">
            <v>2699.0293940511756</v>
          </cell>
          <cell r="M8">
            <v>3445.570475153655</v>
          </cell>
          <cell r="N8">
            <v>6842.8689856085548</v>
          </cell>
          <cell r="Q8">
            <v>5335.2957880313443</v>
          </cell>
        </row>
        <row r="9">
          <cell r="D9">
            <v>4348.827132526977</v>
          </cell>
          <cell r="E9">
            <v>4747.8171653700001</v>
          </cell>
          <cell r="F9">
            <v>5570.3068948615091</v>
          </cell>
          <cell r="G9">
            <v>5524.757008926038</v>
          </cell>
          <cell r="H9">
            <v>5002.8766490591797</v>
          </cell>
          <cell r="I9">
            <v>5019.7288091909995</v>
          </cell>
          <cell r="J9">
            <v>5310.2812210537713</v>
          </cell>
          <cell r="K9">
            <v>5827.5190786892163</v>
          </cell>
          <cell r="L9">
            <v>5298.5096843299234</v>
          </cell>
          <cell r="M9">
            <v>5739.2323476790816</v>
          </cell>
          <cell r="N9">
            <v>6311.5805355593511</v>
          </cell>
          <cell r="Q9">
            <v>7341.5274846096127</v>
          </cell>
        </row>
        <row r="10">
          <cell r="D10">
            <v>3991.1990877254402</v>
          </cell>
          <cell r="E10">
            <v>4443.3061653699997</v>
          </cell>
          <cell r="F10">
            <v>4821.5679965659974</v>
          </cell>
          <cell r="G10">
            <v>4909.6124622797242</v>
          </cell>
          <cell r="H10">
            <v>4552.765502190975</v>
          </cell>
          <cell r="I10">
            <v>4622.702676506</v>
          </cell>
          <cell r="J10">
            <v>4839.1668535870213</v>
          </cell>
          <cell r="K10">
            <v>5399.2987106874061</v>
          </cell>
          <cell r="L10">
            <v>4828.8141780094784</v>
          </cell>
          <cell r="M10">
            <v>5251.2363674596945</v>
          </cell>
          <cell r="N10">
            <v>5781.2766670475521</v>
          </cell>
          <cell r="Q10">
            <v>6765.3386341332889</v>
          </cell>
        </row>
        <row r="11">
          <cell r="D11">
            <v>357.62804480153659</v>
          </cell>
          <cell r="E11">
            <v>304.51100000000002</v>
          </cell>
          <cell r="F11">
            <v>748.73889829551183</v>
          </cell>
          <cell r="G11">
            <v>615.1445466463141</v>
          </cell>
          <cell r="H11">
            <v>450.11114686820463</v>
          </cell>
          <cell r="I11">
            <v>397.02613268499977</v>
          </cell>
          <cell r="J11">
            <v>471.11436746675002</v>
          </cell>
          <cell r="K11">
            <v>428.22036800181007</v>
          </cell>
          <cell r="L11">
            <v>469.69550632044474</v>
          </cell>
          <cell r="M11">
            <v>487.99598021938732</v>
          </cell>
          <cell r="N11">
            <v>530.30386851179856</v>
          </cell>
          <cell r="Q11">
            <v>576.18885047632386</v>
          </cell>
        </row>
        <row r="13">
          <cell r="D13">
            <v>13360.051504499999</v>
          </cell>
          <cell r="E13">
            <v>13343.320999999998</v>
          </cell>
          <cell r="F13">
            <v>14904.448152485613</v>
          </cell>
          <cell r="G13">
            <v>12772.454332458419</v>
          </cell>
          <cell r="H13">
            <v>11224.749238785302</v>
          </cell>
          <cell r="I13">
            <v>10041.954312650574</v>
          </cell>
          <cell r="J13">
            <v>9649.2312833759079</v>
          </cell>
          <cell r="K13">
            <v>10202.228035558686</v>
          </cell>
          <cell r="L13">
            <v>9652.6901455052539</v>
          </cell>
          <cell r="M13">
            <v>10182.739733059647</v>
          </cell>
          <cell r="N13">
            <v>11597.838920161968</v>
          </cell>
          <cell r="Q13">
            <v>11576.637544573132</v>
          </cell>
        </row>
        <row r="15">
          <cell r="D15">
            <v>6005.663599999999</v>
          </cell>
          <cell r="E15">
            <v>6650.7109999999993</v>
          </cell>
          <cell r="F15">
            <v>7543.5434076284555</v>
          </cell>
          <cell r="G15">
            <v>7079.5793324584192</v>
          </cell>
          <cell r="H15">
            <v>6942.6439642303012</v>
          </cell>
          <cell r="I15">
            <v>6776.0751779683742</v>
          </cell>
          <cell r="J15">
            <v>6637.1788921497009</v>
          </cell>
          <cell r="K15">
            <v>7231.6662125716466</v>
          </cell>
          <cell r="L15">
            <v>7263.0224370399792</v>
          </cell>
          <cell r="M15">
            <v>7953.1788594233576</v>
          </cell>
          <cell r="N15">
            <v>8962.4822543933569</v>
          </cell>
          <cell r="Q15">
            <v>8803.5407080784589</v>
          </cell>
        </row>
        <row r="16">
          <cell r="D16">
            <v>1903.432</v>
          </cell>
          <cell r="E16">
            <v>2133.8319999999999</v>
          </cell>
          <cell r="F16">
            <v>2473.8913519488897</v>
          </cell>
          <cell r="G16">
            <v>2542.0826324584191</v>
          </cell>
          <cell r="H16">
            <v>2619.1421349493335</v>
          </cell>
          <cell r="I16">
            <v>2666.2863818389997</v>
          </cell>
          <cell r="J16">
            <v>2628.1514450120003</v>
          </cell>
          <cell r="K16">
            <v>2660.8097751780001</v>
          </cell>
          <cell r="L16">
            <v>2772.6429020179999</v>
          </cell>
          <cell r="M16">
            <v>2852.816168545</v>
          </cell>
          <cell r="N16">
            <v>3055.3326935162872</v>
          </cell>
          <cell r="Q16">
            <v>3235.0912548874403</v>
          </cell>
        </row>
        <row r="17">
          <cell r="D17">
            <v>1817.8271999999997</v>
          </cell>
          <cell r="E17">
            <v>2162.0819999999999</v>
          </cell>
          <cell r="F17">
            <v>2585.1117047020002</v>
          </cell>
          <cell r="G17">
            <v>2293.6709999999998</v>
          </cell>
          <cell r="H17">
            <v>2120.0215061009671</v>
          </cell>
          <cell r="I17">
            <v>2083.1964005629998</v>
          </cell>
          <cell r="J17">
            <v>1703.1417337911</v>
          </cell>
          <cell r="K17">
            <v>1790.9371054261087</v>
          </cell>
          <cell r="L17">
            <v>1927.0965024782822</v>
          </cell>
          <cell r="M17">
            <v>2266.9641071312035</v>
          </cell>
          <cell r="N17">
            <v>2244.8317588363307</v>
          </cell>
          <cell r="Q17">
            <v>2081.2366819827553</v>
          </cell>
        </row>
        <row r="18">
          <cell r="D18">
            <v>2067.4269999999997</v>
          </cell>
          <cell r="E18">
            <v>2044.6</v>
          </cell>
          <cell r="F18">
            <v>2171.6687000000002</v>
          </cell>
          <cell r="G18">
            <v>1810.4630000000002</v>
          </cell>
          <cell r="H18">
            <v>1563.6043231799999</v>
          </cell>
          <cell r="I18">
            <v>1372.7715836112002</v>
          </cell>
          <cell r="J18">
            <v>1615.4911603415999</v>
          </cell>
          <cell r="K18">
            <v>1966.130817800298</v>
          </cell>
          <cell r="L18">
            <v>1828.2723586812276</v>
          </cell>
          <cell r="M18">
            <v>1956.54895563231</v>
          </cell>
          <cell r="N18">
            <v>2785.9561376572301</v>
          </cell>
          <cell r="Q18">
            <v>2389.417111208264</v>
          </cell>
        </row>
        <row r="19">
          <cell r="D19">
            <v>216.97739999999999</v>
          </cell>
          <cell r="E19">
            <v>310.197</v>
          </cell>
          <cell r="F19">
            <v>312.87165097756525</v>
          </cell>
          <cell r="G19">
            <v>433.36270000000002</v>
          </cell>
          <cell r="H19">
            <v>639.87599999999998</v>
          </cell>
          <cell r="I19">
            <v>653.8208119551748</v>
          </cell>
          <cell r="J19">
            <v>690.39455300500003</v>
          </cell>
          <cell r="K19">
            <v>813.78851416723978</v>
          </cell>
          <cell r="L19">
            <v>735.01067386246882</v>
          </cell>
          <cell r="M19">
            <v>876.84962811484456</v>
          </cell>
          <cell r="N19">
            <v>876.3616643835087</v>
          </cell>
          <cell r="Q19">
            <v>1097.7956600000002</v>
          </cell>
        </row>
        <row r="20">
          <cell r="D20">
            <v>169.1354</v>
          </cell>
          <cell r="E20">
            <v>242.21095</v>
          </cell>
          <cell r="F20">
            <v>219.36815000000001</v>
          </cell>
          <cell r="G20">
            <v>330.32560999999998</v>
          </cell>
          <cell r="H20">
            <v>504.21859999999998</v>
          </cell>
          <cell r="I20">
            <v>455.45529059917476</v>
          </cell>
          <cell r="J20">
            <v>469.95867909100002</v>
          </cell>
          <cell r="K20">
            <v>604.86356473759326</v>
          </cell>
          <cell r="L20">
            <v>456.69294229301488</v>
          </cell>
          <cell r="M20">
            <v>534.5876161765716</v>
          </cell>
          <cell r="N20">
            <v>498.42159897650873</v>
          </cell>
          <cell r="Q20">
            <v>538.31635000000006</v>
          </cell>
        </row>
        <row r="21">
          <cell r="D21">
            <v>47.841999999999999</v>
          </cell>
          <cell r="E21">
            <v>67.986049999999992</v>
          </cell>
          <cell r="F21">
            <v>93.503500977565238</v>
          </cell>
          <cell r="G21">
            <v>103.03709000000001</v>
          </cell>
          <cell r="H21">
            <v>135.6574</v>
          </cell>
          <cell r="I21">
            <v>198.36552135599999</v>
          </cell>
          <cell r="J21">
            <v>220.43587391400007</v>
          </cell>
          <cell r="K21">
            <v>208.92494942964652</v>
          </cell>
          <cell r="L21">
            <v>278.317731569454</v>
          </cell>
          <cell r="M21">
            <v>342.26201193827296</v>
          </cell>
          <cell r="N21">
            <v>377.94006540700002</v>
          </cell>
          <cell r="Q21">
            <v>559.47931000000005</v>
          </cell>
        </row>
        <row r="23">
          <cell r="D23">
            <v>7354.3879045000012</v>
          </cell>
          <cell r="E23">
            <v>6692.6099999999988</v>
          </cell>
          <cell r="F23">
            <v>7360.9047448571564</v>
          </cell>
          <cell r="G23">
            <v>5692.8750000000009</v>
          </cell>
          <cell r="H23">
            <v>4282.1052745550005</v>
          </cell>
          <cell r="I23">
            <v>3265.8791346821995</v>
          </cell>
          <cell r="J23">
            <v>3012.052391226207</v>
          </cell>
          <cell r="K23">
            <v>2970.5618229870397</v>
          </cell>
          <cell r="L23">
            <v>2389.6677084652742</v>
          </cell>
          <cell r="M23">
            <v>2229.5608736362901</v>
          </cell>
          <cell r="N23">
            <v>2635.3566657686124</v>
          </cell>
          <cell r="Q23">
            <v>2773.0968364946739</v>
          </cell>
        </row>
        <row r="24">
          <cell r="D24">
            <v>6393.9374000000007</v>
          </cell>
          <cell r="E24">
            <v>5236.0749999999989</v>
          </cell>
          <cell r="F24">
            <v>5939.7187448571567</v>
          </cell>
          <cell r="G24">
            <v>4669.3060000000005</v>
          </cell>
          <cell r="H24">
            <v>3084.0052745550001</v>
          </cell>
          <cell r="I24">
            <v>1959.169295318</v>
          </cell>
          <cell r="J24">
            <v>1840.4921141136031</v>
          </cell>
          <cell r="K24">
            <v>1712.0260187805995</v>
          </cell>
          <cell r="L24">
            <v>1311.6960285352397</v>
          </cell>
          <cell r="M24">
            <v>1315.0990024089431</v>
          </cell>
          <cell r="N24">
            <v>1493.9033966215022</v>
          </cell>
          <cell r="Q24">
            <v>1384.3008364946736</v>
          </cell>
        </row>
        <row r="25">
          <cell r="D25">
            <v>960.45050450000008</v>
          </cell>
          <cell r="E25">
            <v>1456.5350000000001</v>
          </cell>
          <cell r="F25">
            <v>1421.1859999999999</v>
          </cell>
          <cell r="G25">
            <v>1023.5690000000001</v>
          </cell>
          <cell r="H25">
            <v>1198.0999999999999</v>
          </cell>
          <cell r="I25">
            <v>1306.7098393641995</v>
          </cell>
          <cell r="J25">
            <v>1171.5602771126041</v>
          </cell>
          <cell r="K25">
            <v>1258.5358042064399</v>
          </cell>
          <cell r="L25">
            <v>1077.9716799300345</v>
          </cell>
          <cell r="M25">
            <v>914.46187122734682</v>
          </cell>
          <cell r="N25">
            <v>1141.4532691471099</v>
          </cell>
          <cell r="Q25">
            <v>1388.796</v>
          </cell>
        </row>
        <row r="27">
          <cell r="D27">
            <v>553.74862128164727</v>
          </cell>
          <cell r="E27">
            <v>738.40822962800132</v>
          </cell>
          <cell r="F27">
            <v>-654.40660151576435</v>
          </cell>
          <cell r="G27">
            <v>-2015.1551875197338</v>
          </cell>
          <cell r="H27">
            <v>-1852.5583974235237</v>
          </cell>
          <cell r="I27">
            <v>-267.40584687473824</v>
          </cell>
          <cell r="J27">
            <v>1407.9336826148979</v>
          </cell>
          <cell r="K27">
            <v>1634.1063746472648</v>
          </cell>
          <cell r="L27">
            <v>157.83128666834841</v>
          </cell>
          <cell r="M27">
            <v>793.3745891152812</v>
          </cell>
          <cell r="N27">
            <v>3574.4255345365559</v>
          </cell>
          <cell r="Q27">
            <v>3586.7773880678251</v>
          </cell>
        </row>
        <row r="28">
          <cell r="D28">
            <v>1.0689023883163433</v>
          </cell>
          <cell r="E28">
            <v>1.4180585125466736</v>
          </cell>
          <cell r="F28">
            <v>-1.2150812643199216</v>
          </cell>
          <cell r="G28">
            <v>-4.1121564215776285</v>
          </cell>
          <cell r="H28">
            <v>-3.9187550595989049</v>
          </cell>
          <cell r="I28">
            <v>-0.53634705870238175</v>
          </cell>
          <cell r="J28">
            <v>2.6480203248460308</v>
          </cell>
          <cell r="K28">
            <v>2.9641445670293063</v>
          </cell>
          <cell r="L28">
            <v>0.30668400366990928</v>
          </cell>
          <cell r="M28">
            <v>1.3938474286141445</v>
          </cell>
          <cell r="N28">
            <v>5.5267053206844343</v>
          </cell>
          <cell r="Q28">
            <v>5.5656443044186457</v>
          </cell>
        </row>
        <row r="29">
          <cell r="D29">
            <v>336.77122128164729</v>
          </cell>
          <cell r="E29">
            <v>428.21122962800132</v>
          </cell>
          <cell r="F29">
            <v>-967.27825249332977</v>
          </cell>
          <cell r="G29">
            <v>-2448.5178875197339</v>
          </cell>
          <cell r="H29">
            <v>-2492.4343974235239</v>
          </cell>
          <cell r="I29">
            <v>-921.22665882991305</v>
          </cell>
          <cell r="J29">
            <v>717.53912960989783</v>
          </cell>
          <cell r="K29">
            <v>820.31786048002505</v>
          </cell>
          <cell r="L29">
            <v>-577.17938719412041</v>
          </cell>
          <cell r="M29">
            <v>-83.475038999563367</v>
          </cell>
          <cell r="N29">
            <v>2698.0638701530474</v>
          </cell>
          <cell r="Q29">
            <v>2488.9817280678253</v>
          </cell>
        </row>
        <row r="30">
          <cell r="D30">
            <v>0.65007035486788878</v>
          </cell>
          <cell r="E30">
            <v>0.82234806571424324</v>
          </cell>
          <cell r="F30">
            <v>-1.7960113471753334</v>
          </cell>
          <cell r="G30">
            <v>-4.9964829591633437</v>
          </cell>
          <cell r="H30">
            <v>-5.2722979848871345</v>
          </cell>
          <cell r="I30">
            <v>-1.8477427275294318</v>
          </cell>
          <cell r="J30">
            <v>1.3495367164953673</v>
          </cell>
          <cell r="K30">
            <v>1.4879941520966398</v>
          </cell>
          <cell r="L30">
            <v>-1.1215246928347804</v>
          </cell>
          <cell r="M30">
            <v>-0.1466538884144932</v>
          </cell>
          <cell r="N30">
            <v>4.1716924307543684</v>
          </cell>
          <cell r="Q30">
            <v>3.8621819755825944</v>
          </cell>
        </row>
        <row r="32">
          <cell r="D32">
            <v>-623.67928321835279</v>
          </cell>
          <cell r="E32">
            <v>-1028.3237703719988</v>
          </cell>
          <cell r="F32">
            <v>-2388.4642524933297</v>
          </cell>
          <cell r="G32">
            <v>-3472.0868875197339</v>
          </cell>
          <cell r="H32">
            <v>-3690.5343974235238</v>
          </cell>
          <cell r="I32">
            <v>-2227.9364981941126</v>
          </cell>
          <cell r="J32">
            <v>-454.0211475027063</v>
          </cell>
          <cell r="K32">
            <v>-438.21794372641489</v>
          </cell>
          <cell r="L32">
            <v>-1655.1510671241549</v>
          </cell>
          <cell r="M32">
            <v>-997.93691022691019</v>
          </cell>
          <cell r="N32">
            <v>1556.6106010059375</v>
          </cell>
          <cell r="Q32">
            <v>1100.185728067825</v>
          </cell>
        </row>
        <row r="33">
          <cell r="D33">
            <v>-344.64422871835279</v>
          </cell>
          <cell r="E33">
            <v>-833.78477037199877</v>
          </cell>
          <cell r="F33">
            <v>-2065.3712524933298</v>
          </cell>
          <cell r="G33">
            <v>-3138.0258875197337</v>
          </cell>
          <cell r="H33">
            <v>-3388.5343974235238</v>
          </cell>
          <cell r="I33">
            <v>-1866.9364981941126</v>
          </cell>
          <cell r="J33">
            <v>-90.121147502706322</v>
          </cell>
          <cell r="K33">
            <v>-64.374943726414926</v>
          </cell>
          <cell r="L33">
            <v>-1057.078067124155</v>
          </cell>
          <cell r="M33">
            <v>-722.36807124591019</v>
          </cell>
          <cell r="N33">
            <v>1926.2857212730476</v>
          </cell>
          <cell r="Q33">
            <v>1591.888728067825</v>
          </cell>
        </row>
        <row r="34">
          <cell r="D34">
            <v>3327.5129982360959</v>
          </cell>
          <cell r="E34">
            <v>1536.5767500715131</v>
          </cell>
          <cell r="F34">
            <v>574.16443099406206</v>
          </cell>
          <cell r="G34">
            <v>-2331.1634728256049</v>
          </cell>
          <cell r="H34">
            <v>-2345.5864758044477</v>
          </cell>
          <cell r="I34">
            <v>-739.74449698680951</v>
          </cell>
          <cell r="J34">
            <v>1457.932212531241</v>
          </cell>
          <cell r="K34">
            <v>1480.3427165063915</v>
          </cell>
          <cell r="L34">
            <v>-100.92781203011748</v>
          </cell>
          <cell r="M34">
            <v>640.11732261667885</v>
          </cell>
          <cell r="N34">
            <v>4154.5780836491194</v>
          </cell>
          <cell r="Q34">
            <v>2121.2290803266642</v>
          </cell>
        </row>
        <row r="35">
          <cell r="D35">
            <v>-4.6148424364432623</v>
          </cell>
          <cell r="E35">
            <v>-3.2368136637875287</v>
          </cell>
          <cell r="F35">
            <v>-4.0110472278464666</v>
          </cell>
          <cell r="G35">
            <v>-2.4762792761101342</v>
          </cell>
          <cell r="H35">
            <v>-3.1535514226423027</v>
          </cell>
          <cell r="I35">
            <v>-2.4277020213892171</v>
          </cell>
          <cell r="J35">
            <v>-2.4992052960387205</v>
          </cell>
          <cell r="K35">
            <v>-2.386351778330738</v>
          </cell>
          <cell r="L35">
            <v>-1.9513854180560397</v>
          </cell>
          <cell r="M35">
            <v>-2.0713533091343757</v>
          </cell>
          <cell r="N35">
            <v>-2.6850172080342625</v>
          </cell>
          <cell r="Q35">
            <v>-0.52698343823762883</v>
          </cell>
        </row>
        <row r="37">
          <cell r="D37">
            <v>-305.88497999999998</v>
          </cell>
          <cell r="E37">
            <v>-527.11804837500006</v>
          </cell>
          <cell r="F37">
            <v>93.378090000000043</v>
          </cell>
          <cell r="G37">
            <v>671.81009800000004</v>
          </cell>
          <cell r="H37">
            <v>295.55311300000005</v>
          </cell>
          <cell r="I37">
            <v>464.23871999999977</v>
          </cell>
          <cell r="J37">
            <v>165.54800000000017</v>
          </cell>
          <cell r="K37">
            <v>-746.93201514099997</v>
          </cell>
          <cell r="L37">
            <v>89.212072870999521</v>
          </cell>
          <cell r="M37">
            <v>1257.5650124899998</v>
          </cell>
          <cell r="N37">
            <v>-1062.8865874541798</v>
          </cell>
          <cell r="Q37">
            <v>-904</v>
          </cell>
        </row>
        <row r="38">
          <cell r="D38">
            <v>-252.21600000000001</v>
          </cell>
          <cell r="E38">
            <v>-563.11</v>
          </cell>
          <cell r="F38">
            <v>85.078000000000031</v>
          </cell>
          <cell r="G38">
            <v>675.36900000000003</v>
          </cell>
          <cell r="H38">
            <v>59</v>
          </cell>
          <cell r="I38">
            <v>466.86789999999985</v>
          </cell>
          <cell r="J38">
            <v>49.124000000000194</v>
          </cell>
          <cell r="K38">
            <v>-1106.632015141</v>
          </cell>
          <cell r="L38">
            <v>45.849072871000033</v>
          </cell>
          <cell r="M38">
            <v>1146.4970124899999</v>
          </cell>
          <cell r="N38">
            <v>-881.3865874541799</v>
          </cell>
          <cell r="Q38">
            <v>-904</v>
          </cell>
        </row>
        <row r="39">
          <cell r="D39">
            <v>-53.668979999999991</v>
          </cell>
          <cell r="E39">
            <v>35.991951624999999</v>
          </cell>
          <cell r="F39">
            <v>8.3000900000000115</v>
          </cell>
          <cell r="G39">
            <v>-3.5589020000000104</v>
          </cell>
          <cell r="H39">
            <v>236.55311300000005</v>
          </cell>
          <cell r="I39">
            <v>-2.6291800000000549</v>
          </cell>
          <cell r="J39">
            <v>116.42399999999996</v>
          </cell>
          <cell r="K39">
            <v>359.7</v>
          </cell>
          <cell r="L39">
            <v>43.362999999999495</v>
          </cell>
          <cell r="M39">
            <v>111.06800000000004</v>
          </cell>
          <cell r="N39">
            <v>-181.5</v>
          </cell>
          <cell r="Q39">
            <v>0</v>
          </cell>
        </row>
        <row r="41">
          <cell r="D41">
            <v>-929.56426321835283</v>
          </cell>
          <cell r="E41">
            <v>-1555.4418187469987</v>
          </cell>
          <cell r="F41">
            <v>-2295.0861624933295</v>
          </cell>
          <cell r="G41">
            <v>-2800.2767895197339</v>
          </cell>
          <cell r="H41">
            <v>-3394.9812844235239</v>
          </cell>
          <cell r="I41">
            <v>-1763.6977781941127</v>
          </cell>
          <cell r="J41">
            <v>-288.47314750270613</v>
          </cell>
          <cell r="K41">
            <v>-1185.1499588674149</v>
          </cell>
          <cell r="L41">
            <v>-1565.9389942531554</v>
          </cell>
          <cell r="M41">
            <v>259.62810226308966</v>
          </cell>
          <cell r="N41">
            <v>493.72401355175771</v>
          </cell>
          <cell r="Q41">
            <v>196.18572806782504</v>
          </cell>
        </row>
        <row r="43">
          <cell r="D43">
            <v>929.56426321835283</v>
          </cell>
          <cell r="E43">
            <v>1555.4418187469987</v>
          </cell>
          <cell r="F43">
            <v>2295.0861624933295</v>
          </cell>
          <cell r="G43">
            <v>2800.2767895197339</v>
          </cell>
          <cell r="H43">
            <v>3394.9812844235239</v>
          </cell>
          <cell r="I43">
            <v>1763.6977781941127</v>
          </cell>
          <cell r="J43">
            <v>288.47314750270613</v>
          </cell>
          <cell r="K43">
            <v>1185.1499588674149</v>
          </cell>
          <cell r="L43">
            <v>1565.9389942531554</v>
          </cell>
          <cell r="M43">
            <v>-259.62810226308966</v>
          </cell>
          <cell r="N43">
            <v>-493.72401355175771</v>
          </cell>
          <cell r="Q43">
            <v>-196.18572806782504</v>
          </cell>
        </row>
        <row r="44">
          <cell r="D44">
            <v>906.8541779038585</v>
          </cell>
          <cell r="E44">
            <v>1696.6774100000002</v>
          </cell>
          <cell r="F44">
            <v>2614.4417659213591</v>
          </cell>
          <cell r="G44">
            <v>2316.4106720346717</v>
          </cell>
          <cell r="H44">
            <v>1089.4960449936184</v>
          </cell>
          <cell r="I44">
            <v>1869.7069811850056</v>
          </cell>
          <cell r="J44">
            <v>1349.5167761043579</v>
          </cell>
          <cell r="K44">
            <v>929.77876682824058</v>
          </cell>
          <cell r="L44">
            <v>702.23071319499627</v>
          </cell>
          <cell r="M44">
            <v>553.99847545221928</v>
          </cell>
          <cell r="N44">
            <v>294.05126914710985</v>
          </cell>
          <cell r="Q44">
            <v>47.065000000000509</v>
          </cell>
        </row>
        <row r="45">
          <cell r="D45">
            <v>279.0350545</v>
          </cell>
          <cell r="E45">
            <v>194.53899999999999</v>
          </cell>
          <cell r="F45">
            <v>323.09299999999996</v>
          </cell>
          <cell r="G45">
            <v>334.06100000000004</v>
          </cell>
          <cell r="H45">
            <v>302</v>
          </cell>
          <cell r="I45">
            <v>361</v>
          </cell>
          <cell r="J45">
            <v>363.9</v>
          </cell>
          <cell r="K45">
            <v>373.84299999999996</v>
          </cell>
          <cell r="L45">
            <v>598.07299999999998</v>
          </cell>
          <cell r="M45">
            <v>275.568838981</v>
          </cell>
          <cell r="N45">
            <v>369.67512026711006</v>
          </cell>
          <cell r="Q45">
            <v>491.70300000000003</v>
          </cell>
        </row>
        <row r="46">
          <cell r="D46">
            <v>54.783999999999999</v>
          </cell>
          <cell r="E46">
            <v>35.536999999999999</v>
          </cell>
          <cell r="F46">
            <v>87.2</v>
          </cell>
          <cell r="G46">
            <v>131.792</v>
          </cell>
          <cell r="H46">
            <v>121.2</v>
          </cell>
          <cell r="I46">
            <v>156.19999999999999</v>
          </cell>
          <cell r="J46">
            <v>205.8</v>
          </cell>
          <cell r="K46">
            <v>146.24299999999999</v>
          </cell>
          <cell r="L46">
            <v>300.87299999999999</v>
          </cell>
          <cell r="M46">
            <v>51.968838981000005</v>
          </cell>
          <cell r="N46">
            <v>111.05499999999999</v>
          </cell>
          <cell r="Q46">
            <v>186.21100000000001</v>
          </cell>
        </row>
        <row r="47">
          <cell r="D47">
            <v>224.25105450000001</v>
          </cell>
          <cell r="E47">
            <v>159.00199999999998</v>
          </cell>
          <cell r="F47">
            <v>235.89299999999997</v>
          </cell>
          <cell r="G47">
            <v>202.26900000000001</v>
          </cell>
          <cell r="H47">
            <v>180.8</v>
          </cell>
          <cell r="I47">
            <v>204.8</v>
          </cell>
          <cell r="J47">
            <v>158.1</v>
          </cell>
          <cell r="K47">
            <v>227.6</v>
          </cell>
          <cell r="L47">
            <v>297.2</v>
          </cell>
          <cell r="M47">
            <v>223.6</v>
          </cell>
          <cell r="N47">
            <v>258.62012026711005</v>
          </cell>
          <cell r="Q47">
            <v>305.49200000000002</v>
          </cell>
        </row>
        <row r="48">
          <cell r="D48">
            <v>1007.4994500000003</v>
          </cell>
          <cell r="E48">
            <v>2478.0740000000001</v>
          </cell>
          <cell r="F48">
            <v>2860.3668059213587</v>
          </cell>
          <cell r="G48">
            <v>2626.8388640142002</v>
          </cell>
          <cell r="H48">
            <v>1521.5682030395515</v>
          </cell>
          <cell r="I48">
            <v>2234.6390693641993</v>
          </cell>
          <cell r="J48">
            <v>1712.6939016126039</v>
          </cell>
          <cell r="K48">
            <v>1671.73580420644</v>
          </cell>
          <cell r="L48">
            <v>1582.6966474864785</v>
          </cell>
          <cell r="M48">
            <v>1736.2676636486462</v>
          </cell>
          <cell r="N48">
            <v>1387.83314888</v>
          </cell>
          <cell r="Q48">
            <v>1768.8300000000002</v>
          </cell>
        </row>
        <row r="49">
          <cell r="D49">
            <v>271.3</v>
          </cell>
          <cell r="E49">
            <v>1180.5409999999999</v>
          </cell>
          <cell r="F49">
            <v>1675.0738059213588</v>
          </cell>
          <cell r="G49">
            <v>1805.5388640142</v>
          </cell>
          <cell r="H49">
            <v>504.26820303955162</v>
          </cell>
          <cell r="I49">
            <v>1132.7292299999999</v>
          </cell>
          <cell r="J49">
            <v>657.70862450000004</v>
          </cell>
          <cell r="K49">
            <v>640.79999999999995</v>
          </cell>
          <cell r="L49">
            <v>801.92496755644413</v>
          </cell>
          <cell r="M49">
            <v>1045.4057924212993</v>
          </cell>
          <cell r="N49">
            <v>505</v>
          </cell>
          <cell r="Q49">
            <v>685.52600000000007</v>
          </cell>
        </row>
        <row r="50">
          <cell r="D50">
            <v>736.19945000000018</v>
          </cell>
          <cell r="E50">
            <v>1297.5330000000001</v>
          </cell>
          <cell r="F50">
            <v>1185.2929999999999</v>
          </cell>
          <cell r="G50">
            <v>821.3</v>
          </cell>
          <cell r="H50">
            <v>1017.3</v>
          </cell>
          <cell r="I50">
            <v>1101.9098393641993</v>
          </cell>
          <cell r="J50">
            <v>1054.9852771126039</v>
          </cell>
          <cell r="K50">
            <v>1030.93580420644</v>
          </cell>
          <cell r="L50">
            <v>780.77167993003434</v>
          </cell>
          <cell r="M50">
            <v>690.8618712273468</v>
          </cell>
          <cell r="N50">
            <v>882.83314887999995</v>
          </cell>
          <cell r="Q50">
            <v>1083.3040000000001</v>
          </cell>
        </row>
        <row r="51">
          <cell r="D51">
            <v>-414.58661999999998</v>
          </cell>
          <cell r="E51">
            <v>-972.40849000000003</v>
          </cell>
          <cell r="F51">
            <v>-854.59303999999997</v>
          </cell>
          <cell r="G51">
            <v>-1490.6111919795285</v>
          </cell>
          <cell r="H51">
            <v>-833.07640504593314</v>
          </cell>
          <cell r="I51">
            <v>-952.70176817919366</v>
          </cell>
          <cell r="J51">
            <v>-896.47212550824611</v>
          </cell>
          <cell r="K51">
            <v>-1253.8000373781995</v>
          </cell>
          <cell r="L51">
            <v>-1722.675934291482</v>
          </cell>
          <cell r="M51">
            <v>-1782.1380271774269</v>
          </cell>
          <cell r="N51">
            <v>-1867.5310000000002</v>
          </cell>
          <cell r="Q51">
            <v>-2375.4679999999998</v>
          </cell>
        </row>
        <row r="52">
          <cell r="D52">
            <v>60.417999999999992</v>
          </cell>
          <cell r="E52">
            <v>36.472899999999996</v>
          </cell>
          <cell r="F52">
            <v>78.957999999999998</v>
          </cell>
          <cell r="G52">
            <v>792.12200000000007</v>
          </cell>
          <cell r="H52">
            <v>52.004246999999971</v>
          </cell>
          <cell r="I52">
            <v>191.76967999999999</v>
          </cell>
          <cell r="J52">
            <v>134.39500000000001</v>
          </cell>
          <cell r="K52">
            <v>103</v>
          </cell>
          <cell r="L52">
            <v>209.137</v>
          </cell>
          <cell r="M52">
            <v>289.29999999999995</v>
          </cell>
          <cell r="N52">
            <v>254.07400000000001</v>
          </cell>
          <cell r="Q52">
            <v>62</v>
          </cell>
        </row>
        <row r="53">
          <cell r="D53">
            <v>-25.511706596141877</v>
          </cell>
          <cell r="E53">
            <v>-40</v>
          </cell>
          <cell r="F53">
            <v>206.61699999999999</v>
          </cell>
          <cell r="G53">
            <v>54</v>
          </cell>
          <cell r="H53">
            <v>47</v>
          </cell>
          <cell r="I53">
            <v>35</v>
          </cell>
          <cell r="J53">
            <v>35</v>
          </cell>
          <cell r="K53">
            <v>35</v>
          </cell>
          <cell r="L53">
            <v>35</v>
          </cell>
          <cell r="M53">
            <v>35</v>
          </cell>
          <cell r="N53">
            <v>150</v>
          </cell>
          <cell r="Q53">
            <v>100</v>
          </cell>
        </row>
        <row r="54">
          <cell r="D54">
            <v>22.710085314496041</v>
          </cell>
          <cell r="E54">
            <v>-141.23559125300051</v>
          </cell>
          <cell r="F54">
            <v>-319.35560342803058</v>
          </cell>
          <cell r="G54">
            <v>483.86611748506198</v>
          </cell>
          <cell r="H54">
            <v>2305.4852394299041</v>
          </cell>
          <cell r="I54">
            <v>-106.00920299089378</v>
          </cell>
          <cell r="J54">
            <v>-1061.0436286016509</v>
          </cell>
          <cell r="K54">
            <v>-694.2239717848264</v>
          </cell>
          <cell r="L54">
            <v>863.70828105815838</v>
          </cell>
          <cell r="M54">
            <v>-813.62657771530849</v>
          </cell>
          <cell r="N54">
            <v>-787.7752826988667</v>
          </cell>
          <cell r="Q54">
            <v>-243.25072806782293</v>
          </cell>
        </row>
        <row r="55">
          <cell r="D55">
            <v>382.62240752300022</v>
          </cell>
          <cell r="E55">
            <v>-222.46600000000024</v>
          </cell>
          <cell r="F55">
            <v>1017.5800000000003</v>
          </cell>
          <cell r="G55">
            <v>1685.8799999999999</v>
          </cell>
          <cell r="H55">
            <v>2212.1630000000005</v>
          </cell>
          <cell r="I55">
            <v>-332.19412725328243</v>
          </cell>
          <cell r="J55">
            <v>1066.0029999999999</v>
          </cell>
          <cell r="K55">
            <v>905.6066240914148</v>
          </cell>
          <cell r="L55">
            <v>1516.4716888738703</v>
          </cell>
          <cell r="M55">
            <v>1241.9426230080771</v>
          </cell>
          <cell r="N55">
            <v>-551.70776395094003</v>
          </cell>
          <cell r="Q55">
            <v>683.69157523217712</v>
          </cell>
        </row>
        <row r="56">
          <cell r="D56">
            <v>415.08009752300029</v>
          </cell>
          <cell r="E56">
            <v>-905.87069000000031</v>
          </cell>
          <cell r="F56">
            <v>1253.5590000000002</v>
          </cell>
          <cell r="G56">
            <v>1366.3789999999999</v>
          </cell>
          <cell r="H56">
            <v>1588.1440000000002</v>
          </cell>
          <cell r="I56">
            <v>-1867.0146072532825</v>
          </cell>
          <cell r="J56">
            <v>-982.71925999999996</v>
          </cell>
          <cell r="K56">
            <v>93.654433712680472</v>
          </cell>
          <cell r="L56">
            <v>381.74500000000018</v>
          </cell>
          <cell r="M56">
            <v>327.2506230080773</v>
          </cell>
          <cell r="N56">
            <v>-1081.5647639509405</v>
          </cell>
          <cell r="Q56">
            <v>236.21308480360574</v>
          </cell>
        </row>
        <row r="57">
          <cell r="D57">
            <v>1.415000000000002</v>
          </cell>
          <cell r="E57">
            <v>2.5519999999999956</v>
          </cell>
          <cell r="F57">
            <v>0.67000000000000337</v>
          </cell>
          <cell r="G57">
            <v>0.218</v>
          </cell>
          <cell r="H57">
            <v>1.5849999999999995</v>
          </cell>
          <cell r="I57">
            <v>1143.9480000000001</v>
          </cell>
          <cell r="J57">
            <v>1533.125</v>
          </cell>
          <cell r="K57">
            <v>0.47800000000003706</v>
          </cell>
          <cell r="L57">
            <v>-1.0949999999999278</v>
          </cell>
          <cell r="M57">
            <v>-0.35700000000005616</v>
          </cell>
          <cell r="N57">
            <v>4.9590000000000032</v>
          </cell>
          <cell r="Q57">
            <v>-96.257509571428599</v>
          </cell>
        </row>
        <row r="58">
          <cell r="D58">
            <v>-1.86500000000001</v>
          </cell>
          <cell r="E58">
            <v>-12.797999999999986</v>
          </cell>
          <cell r="F58">
            <v>17.485999999999997</v>
          </cell>
          <cell r="G58">
            <v>18.238000000000007</v>
          </cell>
          <cell r="H58">
            <v>22.231999999999989</v>
          </cell>
          <cell r="I58">
            <v>401.93900000000002</v>
          </cell>
          <cell r="J58">
            <v>279.92500000000007</v>
          </cell>
          <cell r="K58">
            <v>250.93662037873409</v>
          </cell>
          <cell r="L58">
            <v>509.39900000000006</v>
          </cell>
          <cell r="M58">
            <v>350.52499999999998</v>
          </cell>
          <cell r="N58">
            <v>433.46900000000005</v>
          </cell>
          <cell r="Q58">
            <v>438.00000000000006</v>
          </cell>
        </row>
        <row r="59">
          <cell r="D59">
            <v>11.807309999999916</v>
          </cell>
          <cell r="E59">
            <v>528.2736900000001</v>
          </cell>
          <cell r="F59">
            <v>112.24499999999999</v>
          </cell>
          <cell r="G59">
            <v>-0.4380000000000166</v>
          </cell>
          <cell r="H59">
            <v>-21.49199999999999</v>
          </cell>
          <cell r="I59">
            <v>59.278944999999986</v>
          </cell>
          <cell r="J59">
            <v>25.45926</v>
          </cell>
          <cell r="K59">
            <v>-9.0239999999999991</v>
          </cell>
          <cell r="L59">
            <v>59.656962823819114</v>
          </cell>
          <cell r="M59">
            <v>19.614999999999998</v>
          </cell>
          <cell r="N59">
            <v>-20.030999999999999</v>
          </cell>
          <cell r="Q59">
            <v>-10</v>
          </cell>
        </row>
        <row r="60">
          <cell r="D60">
            <v>-43.814999999999991</v>
          </cell>
          <cell r="E60">
            <v>165.37699999999995</v>
          </cell>
          <cell r="F60">
            <v>-366.38</v>
          </cell>
          <cell r="G60">
            <v>301.48299999999995</v>
          </cell>
          <cell r="H60">
            <v>621.69400000000007</v>
          </cell>
          <cell r="I60">
            <v>-70.345464999999962</v>
          </cell>
          <cell r="J60">
            <v>210.21299999999982</v>
          </cell>
          <cell r="K60">
            <v>569.56157000000019</v>
          </cell>
          <cell r="L60">
            <v>566.76572605005094</v>
          </cell>
          <cell r="M60">
            <v>544.90899999999976</v>
          </cell>
          <cell r="N60">
            <v>111.46000000000021</v>
          </cell>
          <cell r="Q60">
            <v>115.73599999999999</v>
          </cell>
        </row>
        <row r="61">
          <cell r="D61">
            <v>-359.91232220850418</v>
          </cell>
          <cell r="E61">
            <v>81.230408746999743</v>
          </cell>
          <cell r="F61">
            <v>-1336.9356034280308</v>
          </cell>
          <cell r="G61">
            <v>-1202.0138825149379</v>
          </cell>
          <cell r="H61">
            <v>93.322239429903533</v>
          </cell>
          <cell r="I61">
            <v>226.18492426238865</v>
          </cell>
          <cell r="J61">
            <v>-2127.0466286016508</v>
          </cell>
          <cell r="K61">
            <v>-1599.8305958762412</v>
          </cell>
          <cell r="L61">
            <v>-652.76340781571196</v>
          </cell>
          <cell r="M61">
            <v>-2055.5692007233856</v>
          </cell>
          <cell r="N61">
            <v>-236.06751874792673</v>
          </cell>
          <cell r="Q61">
            <v>-926.94230330000005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Q62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8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2" sqref="D2:D3"/>
    </sheetView>
  </sheetViews>
  <sheetFormatPr baseColWidth="10" defaultRowHeight="14.4" x14ac:dyDescent="0.3"/>
  <cols>
    <col min="1" max="1" width="37.6640625" customWidth="1"/>
  </cols>
  <sheetData>
    <row r="2" spans="1:13" ht="18" x14ac:dyDescent="0.35">
      <c r="D2" s="10" t="s">
        <v>55</v>
      </c>
    </row>
    <row r="3" spans="1:13" x14ac:dyDescent="0.3">
      <c r="D3" t="s">
        <v>56</v>
      </c>
    </row>
    <row r="4" spans="1:13" ht="15" thickBot="1" x14ac:dyDescent="0.35"/>
    <row r="5" spans="1:13" ht="15" thickTop="1" x14ac:dyDescent="0.3">
      <c r="A5" s="3"/>
      <c r="B5" s="3">
        <f t="shared" ref="B5:H5" si="0">+C5-1</f>
        <v>2012</v>
      </c>
      <c r="C5" s="3">
        <f t="shared" si="0"/>
        <v>2013</v>
      </c>
      <c r="D5" s="3">
        <f t="shared" si="0"/>
        <v>2014</v>
      </c>
      <c r="E5" s="3">
        <f t="shared" si="0"/>
        <v>2015</v>
      </c>
      <c r="F5" s="3">
        <f t="shared" si="0"/>
        <v>2016</v>
      </c>
      <c r="G5" s="3">
        <f t="shared" si="0"/>
        <v>2017</v>
      </c>
      <c r="H5" s="3">
        <f t="shared" si="0"/>
        <v>2018</v>
      </c>
      <c r="I5" s="3">
        <f>+J5-1</f>
        <v>2019</v>
      </c>
      <c r="J5" s="3">
        <f>+K5-1</f>
        <v>2020</v>
      </c>
      <c r="K5" s="3">
        <f>+L5-1</f>
        <v>2021</v>
      </c>
      <c r="L5" s="3">
        <f>+M5-1</f>
        <v>2022</v>
      </c>
      <c r="M5" s="3">
        <v>2023</v>
      </c>
    </row>
    <row r="6" spans="1:13" ht="15" thickBot="1" x14ac:dyDescent="0.35">
      <c r="A6" s="4"/>
      <c r="B6" s="5" t="s">
        <v>0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5" t="s">
        <v>54</v>
      </c>
    </row>
    <row r="7" spans="1:13" ht="15" thickTop="1" x14ac:dyDescent="0.3"/>
    <row r="8" spans="1:13" x14ac:dyDescent="0.3">
      <c r="A8" s="1" t="s">
        <v>1</v>
      </c>
      <c r="B8" s="2">
        <f>+[1]Annexe5_Conj!D7</f>
        <v>12736.372221281646</v>
      </c>
      <c r="C8" s="2">
        <f>+[1]Annexe5_Conj!E7</f>
        <v>12314.997229627999</v>
      </c>
      <c r="D8" s="2">
        <f>+[1]Annexe5_Conj!F7</f>
        <v>12515.983899992283</v>
      </c>
      <c r="E8" s="2">
        <f>+[1]Annexe5_Conj!G7</f>
        <v>9300.3674449386854</v>
      </c>
      <c r="F8" s="2">
        <f>+[1]Annexe5_Conj!H7</f>
        <v>7534.2148413617779</v>
      </c>
      <c r="G8" s="2">
        <f>+[1]Annexe5_Conj!I7</f>
        <v>7814.0178144564616</v>
      </c>
      <c r="H8" s="2">
        <f>+[1]Annexe5_Conj!J7</f>
        <v>9195.2101358732016</v>
      </c>
      <c r="I8" s="2">
        <f>+[1]Annexe5_Conj!K7</f>
        <v>9764.0100918322714</v>
      </c>
      <c r="J8" s="2">
        <f>+[1]Annexe5_Conj!L7</f>
        <v>7997.539078381099</v>
      </c>
      <c r="K8" s="2">
        <f>+[1]Annexe5_Conj!M7</f>
        <v>9184.8028228327366</v>
      </c>
      <c r="L8" s="2">
        <f>+[1]Annexe5_Conj!N7</f>
        <v>13154.449521167906</v>
      </c>
      <c r="M8" s="2">
        <f>+[1]Annexe5_Conj!Q7</f>
        <v>12676.823272640957</v>
      </c>
    </row>
    <row r="9" spans="1:13" x14ac:dyDescent="0.3">
      <c r="A9" t="s">
        <v>2</v>
      </c>
      <c r="B9" s="2">
        <f>+[1]Annexe5_Conj!D8</f>
        <v>8387.5450887546704</v>
      </c>
      <c r="C9" s="2">
        <f>+[1]Annexe5_Conj!E8</f>
        <v>7567.1800642580001</v>
      </c>
      <c r="D9" s="2">
        <f>+[1]Annexe5_Conj!F8</f>
        <v>6945.6770051307731</v>
      </c>
      <c r="E9" s="2">
        <f>+[1]Annexe5_Conj!G8</f>
        <v>3775.6104360126469</v>
      </c>
      <c r="F9" s="2">
        <f>+[1]Annexe5_Conj!H8</f>
        <v>2531.3381923025981</v>
      </c>
      <c r="G9" s="2">
        <f>+[1]Annexe5_Conj!I8</f>
        <v>2794.2890052654625</v>
      </c>
      <c r="H9" s="2">
        <f>+[1]Annexe5_Conj!J8</f>
        <v>3884.9289148194298</v>
      </c>
      <c r="I9" s="2">
        <f>+[1]Annexe5_Conj!K8</f>
        <v>3936.4910131430556</v>
      </c>
      <c r="J9" s="2">
        <f>+[1]Annexe5_Conj!L8</f>
        <v>2699.0293940511756</v>
      </c>
      <c r="K9" s="2">
        <f>+[1]Annexe5_Conj!M8</f>
        <v>3445.570475153655</v>
      </c>
      <c r="L9" s="2">
        <f>+[1]Annexe5_Conj!N8</f>
        <v>6842.8689856085548</v>
      </c>
      <c r="M9" s="2">
        <f>+[1]Annexe5_Conj!Q8</f>
        <v>5335.2957880313443</v>
      </c>
    </row>
    <row r="10" spans="1:13" x14ac:dyDescent="0.3">
      <c r="A10" t="s">
        <v>3</v>
      </c>
      <c r="B10" s="2">
        <f>+[1]Annexe5_Conj!D9</f>
        <v>4348.827132526977</v>
      </c>
      <c r="C10" s="2">
        <f>+[1]Annexe5_Conj!E9</f>
        <v>4747.8171653700001</v>
      </c>
      <c r="D10" s="2">
        <f>+[1]Annexe5_Conj!F9</f>
        <v>5570.3068948615091</v>
      </c>
      <c r="E10" s="2">
        <f>+[1]Annexe5_Conj!G9</f>
        <v>5524.757008926038</v>
      </c>
      <c r="F10" s="2">
        <f>+[1]Annexe5_Conj!H9</f>
        <v>5002.8766490591797</v>
      </c>
      <c r="G10" s="2">
        <f>+[1]Annexe5_Conj!I9</f>
        <v>5019.7288091909995</v>
      </c>
      <c r="H10" s="2">
        <f>+[1]Annexe5_Conj!J9</f>
        <v>5310.2812210537713</v>
      </c>
      <c r="I10" s="2">
        <f>+[1]Annexe5_Conj!K9</f>
        <v>5827.5190786892163</v>
      </c>
      <c r="J10" s="2">
        <f>+[1]Annexe5_Conj!L9</f>
        <v>5298.5096843299234</v>
      </c>
      <c r="K10" s="2">
        <f>+[1]Annexe5_Conj!M9</f>
        <v>5739.2323476790816</v>
      </c>
      <c r="L10" s="2">
        <f>+[1]Annexe5_Conj!N9</f>
        <v>6311.5805355593511</v>
      </c>
      <c r="M10" s="2">
        <f>+[1]Annexe5_Conj!Q9</f>
        <v>7341.5274846096127</v>
      </c>
    </row>
    <row r="11" spans="1:13" x14ac:dyDescent="0.3">
      <c r="A11" t="s">
        <v>4</v>
      </c>
      <c r="B11" s="2">
        <f>+[1]Annexe5_Conj!D10</f>
        <v>3991.1990877254402</v>
      </c>
      <c r="C11" s="2">
        <f>+[1]Annexe5_Conj!E10</f>
        <v>4443.3061653699997</v>
      </c>
      <c r="D11" s="2">
        <f>+[1]Annexe5_Conj!F10</f>
        <v>4821.5679965659974</v>
      </c>
      <c r="E11" s="2">
        <f>+[1]Annexe5_Conj!G10</f>
        <v>4909.6124622797242</v>
      </c>
      <c r="F11" s="2">
        <f>+[1]Annexe5_Conj!H10</f>
        <v>4552.765502190975</v>
      </c>
      <c r="G11" s="2">
        <f>+[1]Annexe5_Conj!I10</f>
        <v>4622.702676506</v>
      </c>
      <c r="H11" s="2">
        <f>+[1]Annexe5_Conj!J10</f>
        <v>4839.1668535870213</v>
      </c>
      <c r="I11" s="2">
        <f>+[1]Annexe5_Conj!K10</f>
        <v>5399.2987106874061</v>
      </c>
      <c r="J11" s="2">
        <f>+[1]Annexe5_Conj!L10</f>
        <v>4828.8141780094784</v>
      </c>
      <c r="K11" s="2">
        <f>+[1]Annexe5_Conj!M10</f>
        <v>5251.2363674596945</v>
      </c>
      <c r="L11" s="2">
        <f>+[1]Annexe5_Conj!N10</f>
        <v>5781.2766670475521</v>
      </c>
      <c r="M11" s="2">
        <f>+[1]Annexe5_Conj!Q10</f>
        <v>6765.3386341332889</v>
      </c>
    </row>
    <row r="12" spans="1:13" x14ac:dyDescent="0.3">
      <c r="A12" t="s">
        <v>5</v>
      </c>
      <c r="B12" s="2">
        <f>+[1]Annexe5_Conj!D11</f>
        <v>357.62804480153659</v>
      </c>
      <c r="C12" s="2">
        <f>+[1]Annexe5_Conj!E11</f>
        <v>304.51100000000002</v>
      </c>
      <c r="D12" s="2">
        <f>+[1]Annexe5_Conj!F11</f>
        <v>748.73889829551183</v>
      </c>
      <c r="E12" s="2">
        <f>+[1]Annexe5_Conj!G11</f>
        <v>615.1445466463141</v>
      </c>
      <c r="F12" s="2">
        <f>+[1]Annexe5_Conj!H11</f>
        <v>450.11114686820463</v>
      </c>
      <c r="G12" s="2">
        <f>+[1]Annexe5_Conj!I11</f>
        <v>397.02613268499977</v>
      </c>
      <c r="H12" s="2">
        <f>+[1]Annexe5_Conj!J11</f>
        <v>471.11436746675002</v>
      </c>
      <c r="I12" s="2">
        <f>+[1]Annexe5_Conj!K11</f>
        <v>428.22036800181007</v>
      </c>
      <c r="J12" s="2">
        <f>+[1]Annexe5_Conj!L11</f>
        <v>469.69550632044474</v>
      </c>
      <c r="K12" s="2">
        <f>+[1]Annexe5_Conj!M11</f>
        <v>487.99598021938732</v>
      </c>
      <c r="L12" s="2">
        <f>+[1]Annexe5_Conj!N11</f>
        <v>530.30386851179856</v>
      </c>
      <c r="M12" s="2">
        <f>+[1]Annexe5_Conj!Q11</f>
        <v>576.18885047632386</v>
      </c>
    </row>
    <row r="13" spans="1:13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3">
      <c r="A14" s="1" t="s">
        <v>6</v>
      </c>
      <c r="B14" s="2">
        <f>+[1]Annexe5_Conj!D13</f>
        <v>13360.051504499999</v>
      </c>
      <c r="C14" s="2">
        <f>+[1]Annexe5_Conj!E13</f>
        <v>13343.320999999998</v>
      </c>
      <c r="D14" s="2">
        <f>+[1]Annexe5_Conj!F13</f>
        <v>14904.448152485613</v>
      </c>
      <c r="E14" s="2">
        <f>+[1]Annexe5_Conj!G13</f>
        <v>12772.454332458419</v>
      </c>
      <c r="F14" s="2">
        <f>+[1]Annexe5_Conj!H13</f>
        <v>11224.749238785302</v>
      </c>
      <c r="G14" s="2">
        <f>+[1]Annexe5_Conj!I13</f>
        <v>10041.954312650574</v>
      </c>
      <c r="H14" s="2">
        <f>+[1]Annexe5_Conj!J13</f>
        <v>9649.2312833759079</v>
      </c>
      <c r="I14" s="2">
        <f>+[1]Annexe5_Conj!K13</f>
        <v>10202.228035558686</v>
      </c>
      <c r="J14" s="2">
        <f>+[1]Annexe5_Conj!L13</f>
        <v>9652.6901455052539</v>
      </c>
      <c r="K14" s="2">
        <f>+[1]Annexe5_Conj!M13</f>
        <v>10182.739733059647</v>
      </c>
      <c r="L14" s="2">
        <f>+[1]Annexe5_Conj!N13</f>
        <v>11597.838920161968</v>
      </c>
      <c r="M14" s="2">
        <f>+[1]Annexe5_Conj!Q13</f>
        <v>11576.637544573132</v>
      </c>
    </row>
    <row r="15" spans="1:13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A16" t="s">
        <v>7</v>
      </c>
      <c r="B16" s="2">
        <f>+[1]Annexe5_Conj!D15</f>
        <v>6005.663599999999</v>
      </c>
      <c r="C16" s="2">
        <f>+[1]Annexe5_Conj!E15</f>
        <v>6650.7109999999993</v>
      </c>
      <c r="D16" s="2">
        <f>+[1]Annexe5_Conj!F15</f>
        <v>7543.5434076284555</v>
      </c>
      <c r="E16" s="2">
        <f>+[1]Annexe5_Conj!G15</f>
        <v>7079.5793324584192</v>
      </c>
      <c r="F16" s="2">
        <f>+[1]Annexe5_Conj!H15</f>
        <v>6942.6439642303012</v>
      </c>
      <c r="G16" s="2">
        <f>+[1]Annexe5_Conj!I15</f>
        <v>6776.0751779683742</v>
      </c>
      <c r="H16" s="2">
        <f>+[1]Annexe5_Conj!J15</f>
        <v>6637.1788921497009</v>
      </c>
      <c r="I16" s="2">
        <f>+[1]Annexe5_Conj!K15</f>
        <v>7231.6662125716466</v>
      </c>
      <c r="J16" s="2">
        <f>+[1]Annexe5_Conj!L15</f>
        <v>7263.0224370399792</v>
      </c>
      <c r="K16" s="2">
        <f>+[1]Annexe5_Conj!M15</f>
        <v>7953.1788594233576</v>
      </c>
      <c r="L16" s="2">
        <f>+[1]Annexe5_Conj!N15</f>
        <v>8962.4822543933569</v>
      </c>
      <c r="M16" s="2">
        <f>+[1]Annexe5_Conj!Q15</f>
        <v>8803.5407080784589</v>
      </c>
    </row>
    <row r="17" spans="1:13" x14ac:dyDescent="0.3">
      <c r="A17" t="s">
        <v>8</v>
      </c>
      <c r="B17" s="2">
        <f>+[1]Annexe5_Conj!D16</f>
        <v>1903.432</v>
      </c>
      <c r="C17" s="2">
        <f>+[1]Annexe5_Conj!E16</f>
        <v>2133.8319999999999</v>
      </c>
      <c r="D17" s="2">
        <f>+[1]Annexe5_Conj!F16</f>
        <v>2473.8913519488897</v>
      </c>
      <c r="E17" s="2">
        <f>+[1]Annexe5_Conj!G16</f>
        <v>2542.0826324584191</v>
      </c>
      <c r="F17" s="2">
        <f>+[1]Annexe5_Conj!H16</f>
        <v>2619.1421349493335</v>
      </c>
      <c r="G17" s="2">
        <f>+[1]Annexe5_Conj!I16</f>
        <v>2666.2863818389997</v>
      </c>
      <c r="H17" s="2">
        <f>+[1]Annexe5_Conj!J16</f>
        <v>2628.1514450120003</v>
      </c>
      <c r="I17" s="2">
        <f>+[1]Annexe5_Conj!K16</f>
        <v>2660.8097751780001</v>
      </c>
      <c r="J17" s="2">
        <f>+[1]Annexe5_Conj!L16</f>
        <v>2772.6429020179999</v>
      </c>
      <c r="K17" s="2">
        <f>+[1]Annexe5_Conj!M16</f>
        <v>2852.816168545</v>
      </c>
      <c r="L17" s="2">
        <f>+[1]Annexe5_Conj!N16</f>
        <v>3055.3326935162872</v>
      </c>
      <c r="M17" s="2">
        <f>+[1]Annexe5_Conj!Q16</f>
        <v>3235.0912548874403</v>
      </c>
    </row>
    <row r="18" spans="1:13" x14ac:dyDescent="0.3">
      <c r="A18" t="s">
        <v>9</v>
      </c>
      <c r="B18" s="2">
        <f>+[1]Annexe5_Conj!D17</f>
        <v>1817.8271999999997</v>
      </c>
      <c r="C18" s="2">
        <f>+[1]Annexe5_Conj!E17</f>
        <v>2162.0819999999999</v>
      </c>
      <c r="D18" s="2">
        <f>+[1]Annexe5_Conj!F17</f>
        <v>2585.1117047020002</v>
      </c>
      <c r="E18" s="2">
        <f>+[1]Annexe5_Conj!G17</f>
        <v>2293.6709999999998</v>
      </c>
      <c r="F18" s="2">
        <f>+[1]Annexe5_Conj!H17</f>
        <v>2120.0215061009671</v>
      </c>
      <c r="G18" s="2">
        <f>+[1]Annexe5_Conj!I17</f>
        <v>2083.1964005629998</v>
      </c>
      <c r="H18" s="2">
        <f>+[1]Annexe5_Conj!J17</f>
        <v>1703.1417337911</v>
      </c>
      <c r="I18" s="2">
        <f>+[1]Annexe5_Conj!K17</f>
        <v>1790.9371054261087</v>
      </c>
      <c r="J18" s="2">
        <f>+[1]Annexe5_Conj!L17</f>
        <v>1927.0965024782822</v>
      </c>
      <c r="K18" s="2">
        <f>+[1]Annexe5_Conj!M17</f>
        <v>2266.9641071312035</v>
      </c>
      <c r="L18" s="2">
        <f>+[1]Annexe5_Conj!N17</f>
        <v>2244.8317588363307</v>
      </c>
      <c r="M18" s="2">
        <f>+[1]Annexe5_Conj!Q17</f>
        <v>2081.2366819827553</v>
      </c>
    </row>
    <row r="19" spans="1:13" x14ac:dyDescent="0.3">
      <c r="A19" t="s">
        <v>10</v>
      </c>
      <c r="B19" s="2">
        <f>+[1]Annexe5_Conj!D18</f>
        <v>2067.4269999999997</v>
      </c>
      <c r="C19" s="2">
        <f>+[1]Annexe5_Conj!E18</f>
        <v>2044.6</v>
      </c>
      <c r="D19" s="2">
        <f>+[1]Annexe5_Conj!F18</f>
        <v>2171.6687000000002</v>
      </c>
      <c r="E19" s="2">
        <f>+[1]Annexe5_Conj!G18</f>
        <v>1810.4630000000002</v>
      </c>
      <c r="F19" s="2">
        <f>+[1]Annexe5_Conj!H18</f>
        <v>1563.6043231799999</v>
      </c>
      <c r="G19" s="2">
        <f>+[1]Annexe5_Conj!I18</f>
        <v>1372.7715836112002</v>
      </c>
      <c r="H19" s="2">
        <f>+[1]Annexe5_Conj!J18</f>
        <v>1615.4911603415999</v>
      </c>
      <c r="I19" s="2">
        <f>+[1]Annexe5_Conj!K18</f>
        <v>1966.130817800298</v>
      </c>
      <c r="J19" s="2">
        <f>+[1]Annexe5_Conj!L18</f>
        <v>1828.2723586812276</v>
      </c>
      <c r="K19" s="2">
        <f>+[1]Annexe5_Conj!M18</f>
        <v>1956.54895563231</v>
      </c>
      <c r="L19" s="2">
        <f>+[1]Annexe5_Conj!N18</f>
        <v>2785.9561376572301</v>
      </c>
      <c r="M19" s="2">
        <f>+[1]Annexe5_Conj!Q18</f>
        <v>2389.417111208264</v>
      </c>
    </row>
    <row r="20" spans="1:13" x14ac:dyDescent="0.3">
      <c r="A20" t="s">
        <v>11</v>
      </c>
      <c r="B20" s="2">
        <f>+[1]Annexe5_Conj!D19</f>
        <v>216.97739999999999</v>
      </c>
      <c r="C20" s="2">
        <f>+[1]Annexe5_Conj!E19</f>
        <v>310.197</v>
      </c>
      <c r="D20" s="2">
        <f>+[1]Annexe5_Conj!F19</f>
        <v>312.87165097756525</v>
      </c>
      <c r="E20" s="2">
        <f>+[1]Annexe5_Conj!G19</f>
        <v>433.36270000000002</v>
      </c>
      <c r="F20" s="2">
        <f>+[1]Annexe5_Conj!H19</f>
        <v>639.87599999999998</v>
      </c>
      <c r="G20" s="2">
        <f>+[1]Annexe5_Conj!I19</f>
        <v>653.8208119551748</v>
      </c>
      <c r="H20" s="2">
        <f>+[1]Annexe5_Conj!J19</f>
        <v>690.39455300500003</v>
      </c>
      <c r="I20" s="2">
        <f>+[1]Annexe5_Conj!K19</f>
        <v>813.78851416723978</v>
      </c>
      <c r="J20" s="2">
        <f>+[1]Annexe5_Conj!L19</f>
        <v>735.01067386246882</v>
      </c>
      <c r="K20" s="2">
        <f>+[1]Annexe5_Conj!M19</f>
        <v>876.84962811484456</v>
      </c>
      <c r="L20" s="2">
        <f>+[1]Annexe5_Conj!N19</f>
        <v>876.3616643835087</v>
      </c>
      <c r="M20" s="2">
        <f>+[1]Annexe5_Conj!Q19</f>
        <v>1097.7956600000002</v>
      </c>
    </row>
    <row r="21" spans="1:13" x14ac:dyDescent="0.3">
      <c r="A21" t="s">
        <v>12</v>
      </c>
      <c r="B21" s="2">
        <f>+[1]Annexe5_Conj!D20</f>
        <v>169.1354</v>
      </c>
      <c r="C21" s="2">
        <f>+[1]Annexe5_Conj!E20</f>
        <v>242.21095</v>
      </c>
      <c r="D21" s="2">
        <f>+[1]Annexe5_Conj!F20</f>
        <v>219.36815000000001</v>
      </c>
      <c r="E21" s="2">
        <f>+[1]Annexe5_Conj!G20</f>
        <v>330.32560999999998</v>
      </c>
      <c r="F21" s="2">
        <f>+[1]Annexe5_Conj!H20</f>
        <v>504.21859999999998</v>
      </c>
      <c r="G21" s="2">
        <f>+[1]Annexe5_Conj!I20</f>
        <v>455.45529059917476</v>
      </c>
      <c r="H21" s="2">
        <f>+[1]Annexe5_Conj!J20</f>
        <v>469.95867909100002</v>
      </c>
      <c r="I21" s="2">
        <f>+[1]Annexe5_Conj!K20</f>
        <v>604.86356473759326</v>
      </c>
      <c r="J21" s="2">
        <f>+[1]Annexe5_Conj!L20</f>
        <v>456.69294229301488</v>
      </c>
      <c r="K21" s="2">
        <f>+[1]Annexe5_Conj!M20</f>
        <v>534.5876161765716</v>
      </c>
      <c r="L21" s="2">
        <f>+[1]Annexe5_Conj!N20</f>
        <v>498.42159897650873</v>
      </c>
      <c r="M21" s="2">
        <f>+[1]Annexe5_Conj!Q20</f>
        <v>538.31635000000006</v>
      </c>
    </row>
    <row r="22" spans="1:13" x14ac:dyDescent="0.3">
      <c r="A22" t="s">
        <v>13</v>
      </c>
      <c r="B22" s="2">
        <f>+[1]Annexe5_Conj!D21</f>
        <v>47.841999999999999</v>
      </c>
      <c r="C22" s="2">
        <f>+[1]Annexe5_Conj!E21</f>
        <v>67.986049999999992</v>
      </c>
      <c r="D22" s="2">
        <f>+[1]Annexe5_Conj!F21</f>
        <v>93.503500977565238</v>
      </c>
      <c r="E22" s="2">
        <f>+[1]Annexe5_Conj!G21</f>
        <v>103.03709000000001</v>
      </c>
      <c r="F22" s="2">
        <f>+[1]Annexe5_Conj!H21</f>
        <v>135.6574</v>
      </c>
      <c r="G22" s="2">
        <f>+[1]Annexe5_Conj!I21</f>
        <v>198.36552135599999</v>
      </c>
      <c r="H22" s="2">
        <f>+[1]Annexe5_Conj!J21</f>
        <v>220.43587391400007</v>
      </c>
      <c r="I22" s="2">
        <f>+[1]Annexe5_Conj!K21</f>
        <v>208.92494942964652</v>
      </c>
      <c r="J22" s="2">
        <f>+[1]Annexe5_Conj!L21</f>
        <v>278.317731569454</v>
      </c>
      <c r="K22" s="2">
        <f>+[1]Annexe5_Conj!M21</f>
        <v>342.26201193827296</v>
      </c>
      <c r="L22" s="2">
        <f>+[1]Annexe5_Conj!N21</f>
        <v>377.94006540700002</v>
      </c>
      <c r="M22" s="2">
        <f>+[1]Annexe5_Conj!Q21</f>
        <v>559.47931000000005</v>
      </c>
    </row>
    <row r="23" spans="1:13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3">
      <c r="A24" t="s">
        <v>14</v>
      </c>
      <c r="B24" s="2">
        <f>+[1]Annexe5_Conj!D23</f>
        <v>7354.3879045000012</v>
      </c>
      <c r="C24" s="2">
        <f>+[1]Annexe5_Conj!E23</f>
        <v>6692.6099999999988</v>
      </c>
      <c r="D24" s="2">
        <f>+[1]Annexe5_Conj!F23</f>
        <v>7360.9047448571564</v>
      </c>
      <c r="E24" s="2">
        <f>+[1]Annexe5_Conj!G23</f>
        <v>5692.8750000000009</v>
      </c>
      <c r="F24" s="2">
        <f>+[1]Annexe5_Conj!H23</f>
        <v>4282.1052745550005</v>
      </c>
      <c r="G24" s="2">
        <f>+[1]Annexe5_Conj!I23</f>
        <v>3265.8791346821995</v>
      </c>
      <c r="H24" s="2">
        <f>+[1]Annexe5_Conj!J23</f>
        <v>3012.052391226207</v>
      </c>
      <c r="I24" s="2">
        <f>+[1]Annexe5_Conj!K23</f>
        <v>2970.5618229870397</v>
      </c>
      <c r="J24" s="2">
        <f>+[1]Annexe5_Conj!L23</f>
        <v>2389.6677084652742</v>
      </c>
      <c r="K24" s="2">
        <f>+[1]Annexe5_Conj!M23</f>
        <v>2229.5608736362901</v>
      </c>
      <c r="L24" s="2">
        <f>+[1]Annexe5_Conj!N23</f>
        <v>2635.3566657686124</v>
      </c>
      <c r="M24" s="2">
        <f>+[1]Annexe5_Conj!Q23</f>
        <v>2773.0968364946739</v>
      </c>
    </row>
    <row r="25" spans="1:13" x14ac:dyDescent="0.3">
      <c r="A25" t="s">
        <v>15</v>
      </c>
      <c r="B25" s="2">
        <f>+[1]Annexe5_Conj!D24</f>
        <v>6393.9374000000007</v>
      </c>
      <c r="C25" s="2">
        <f>+[1]Annexe5_Conj!E24</f>
        <v>5236.0749999999989</v>
      </c>
      <c r="D25" s="2">
        <f>+[1]Annexe5_Conj!F24</f>
        <v>5939.7187448571567</v>
      </c>
      <c r="E25" s="2">
        <f>+[1]Annexe5_Conj!G24</f>
        <v>4669.3060000000005</v>
      </c>
      <c r="F25" s="2">
        <f>+[1]Annexe5_Conj!H24</f>
        <v>3084.0052745550001</v>
      </c>
      <c r="G25" s="2">
        <f>+[1]Annexe5_Conj!I24</f>
        <v>1959.169295318</v>
      </c>
      <c r="H25" s="2">
        <f>+[1]Annexe5_Conj!J24</f>
        <v>1840.4921141136031</v>
      </c>
      <c r="I25" s="2">
        <f>+[1]Annexe5_Conj!K24</f>
        <v>1712.0260187805995</v>
      </c>
      <c r="J25" s="2">
        <f>+[1]Annexe5_Conj!L24</f>
        <v>1311.6960285352397</v>
      </c>
      <c r="K25" s="2">
        <f>+[1]Annexe5_Conj!M24</f>
        <v>1315.0990024089431</v>
      </c>
      <c r="L25" s="2">
        <f>+[1]Annexe5_Conj!N24</f>
        <v>1493.9033966215022</v>
      </c>
      <c r="M25" s="2">
        <f>+[1]Annexe5_Conj!Q24</f>
        <v>1384.3008364946736</v>
      </c>
    </row>
    <row r="26" spans="1:13" x14ac:dyDescent="0.3">
      <c r="A26" t="s">
        <v>16</v>
      </c>
      <c r="B26" s="2">
        <f>+[1]Annexe5_Conj!D25</f>
        <v>960.45050450000008</v>
      </c>
      <c r="C26" s="2">
        <f>+[1]Annexe5_Conj!E25</f>
        <v>1456.5350000000001</v>
      </c>
      <c r="D26" s="2">
        <f>+[1]Annexe5_Conj!F25</f>
        <v>1421.1859999999999</v>
      </c>
      <c r="E26" s="2">
        <f>+[1]Annexe5_Conj!G25</f>
        <v>1023.5690000000001</v>
      </c>
      <c r="F26" s="2">
        <f>+[1]Annexe5_Conj!H25</f>
        <v>1198.0999999999999</v>
      </c>
      <c r="G26" s="2">
        <f>+[1]Annexe5_Conj!I25</f>
        <v>1306.7098393641995</v>
      </c>
      <c r="H26" s="2">
        <f>+[1]Annexe5_Conj!J25</f>
        <v>1171.5602771126041</v>
      </c>
      <c r="I26" s="2">
        <f>+[1]Annexe5_Conj!K25</f>
        <v>1258.5358042064399</v>
      </c>
      <c r="J26" s="2">
        <f>+[1]Annexe5_Conj!L25</f>
        <v>1077.9716799300345</v>
      </c>
      <c r="K26" s="2">
        <f>+[1]Annexe5_Conj!M25</f>
        <v>914.46187122734682</v>
      </c>
      <c r="L26" s="2">
        <f>+[1]Annexe5_Conj!N25</f>
        <v>1141.4532691471099</v>
      </c>
      <c r="M26" s="2">
        <f>+[1]Annexe5_Conj!Q25</f>
        <v>1388.796</v>
      </c>
    </row>
    <row r="27" spans="1:13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3">
      <c r="A28" t="s">
        <v>17</v>
      </c>
      <c r="B28" s="2">
        <f>+[1]Annexe5_Conj!D27</f>
        <v>553.74862128164727</v>
      </c>
      <c r="C28" s="2">
        <f>+[1]Annexe5_Conj!E27</f>
        <v>738.40822962800132</v>
      </c>
      <c r="D28" s="2">
        <f>+[1]Annexe5_Conj!F27</f>
        <v>-654.40660151576435</v>
      </c>
      <c r="E28" s="2">
        <f>+[1]Annexe5_Conj!G27</f>
        <v>-2015.1551875197338</v>
      </c>
      <c r="F28" s="2">
        <f>+[1]Annexe5_Conj!H27</f>
        <v>-1852.5583974235237</v>
      </c>
      <c r="G28" s="2">
        <f>+[1]Annexe5_Conj!I27</f>
        <v>-267.40584687473824</v>
      </c>
      <c r="H28" s="2">
        <f>+[1]Annexe5_Conj!J27</f>
        <v>1407.9336826148979</v>
      </c>
      <c r="I28" s="2">
        <f>+[1]Annexe5_Conj!K27</f>
        <v>1634.1063746472648</v>
      </c>
      <c r="J28" s="2">
        <f>+[1]Annexe5_Conj!L27</f>
        <v>157.83128666834841</v>
      </c>
      <c r="K28" s="2">
        <f>+[1]Annexe5_Conj!M27</f>
        <v>793.3745891152812</v>
      </c>
      <c r="L28" s="2">
        <f>+[1]Annexe5_Conj!N27</f>
        <v>3574.4255345365559</v>
      </c>
      <c r="M28" s="2">
        <f>+[1]Annexe5_Conj!Q27</f>
        <v>3586.7773880678251</v>
      </c>
    </row>
    <row r="29" spans="1:13" x14ac:dyDescent="0.3">
      <c r="A29" t="s">
        <v>18</v>
      </c>
      <c r="B29" s="2">
        <f>+[1]Annexe5_Conj!D28</f>
        <v>1.0689023883163433</v>
      </c>
      <c r="C29" s="2">
        <f>+[1]Annexe5_Conj!E28</f>
        <v>1.4180585125466736</v>
      </c>
      <c r="D29" s="2">
        <f>+[1]Annexe5_Conj!F28</f>
        <v>-1.2150812643199216</v>
      </c>
      <c r="E29" s="2">
        <f>+[1]Annexe5_Conj!G28</f>
        <v>-4.1121564215776285</v>
      </c>
      <c r="F29" s="2">
        <f>+[1]Annexe5_Conj!H28</f>
        <v>-3.9187550595989049</v>
      </c>
      <c r="G29" s="2">
        <f>+[1]Annexe5_Conj!I28</f>
        <v>-0.53634705870238175</v>
      </c>
      <c r="H29" s="2">
        <f>+[1]Annexe5_Conj!J28</f>
        <v>2.6480203248460308</v>
      </c>
      <c r="I29" s="2">
        <f>+[1]Annexe5_Conj!K28</f>
        <v>2.9641445670293063</v>
      </c>
      <c r="J29" s="2">
        <f>+[1]Annexe5_Conj!L28</f>
        <v>0.30668400366990928</v>
      </c>
      <c r="K29" s="2">
        <f>+[1]Annexe5_Conj!M28</f>
        <v>1.3938474286141445</v>
      </c>
      <c r="L29" s="2">
        <f>+[1]Annexe5_Conj!N28</f>
        <v>5.5267053206844343</v>
      </c>
      <c r="M29" s="2">
        <f>+[1]Annexe5_Conj!Q28</f>
        <v>5.5656443044186457</v>
      </c>
    </row>
    <row r="30" spans="1:13" x14ac:dyDescent="0.3">
      <c r="A30" t="s">
        <v>19</v>
      </c>
      <c r="B30" s="2">
        <f>+[1]Annexe5_Conj!D29</f>
        <v>336.77122128164729</v>
      </c>
      <c r="C30" s="2">
        <f>+[1]Annexe5_Conj!E29</f>
        <v>428.21122962800132</v>
      </c>
      <c r="D30" s="2">
        <f>+[1]Annexe5_Conj!F29</f>
        <v>-967.27825249332977</v>
      </c>
      <c r="E30" s="2">
        <f>+[1]Annexe5_Conj!G29</f>
        <v>-2448.5178875197339</v>
      </c>
      <c r="F30" s="2">
        <f>+[1]Annexe5_Conj!H29</f>
        <v>-2492.4343974235239</v>
      </c>
      <c r="G30" s="2">
        <f>+[1]Annexe5_Conj!I29</f>
        <v>-921.22665882991305</v>
      </c>
      <c r="H30" s="2">
        <f>+[1]Annexe5_Conj!J29</f>
        <v>717.53912960989783</v>
      </c>
      <c r="I30" s="2">
        <f>+[1]Annexe5_Conj!K29</f>
        <v>820.31786048002505</v>
      </c>
      <c r="J30" s="2">
        <f>+[1]Annexe5_Conj!L29</f>
        <v>-577.17938719412041</v>
      </c>
      <c r="K30" s="2">
        <f>+[1]Annexe5_Conj!M29</f>
        <v>-83.475038999563367</v>
      </c>
      <c r="L30" s="2">
        <f>+[1]Annexe5_Conj!N29</f>
        <v>2698.0638701530474</v>
      </c>
      <c r="M30" s="2">
        <f>+[1]Annexe5_Conj!Q29</f>
        <v>2488.9817280678253</v>
      </c>
    </row>
    <row r="31" spans="1:13" x14ac:dyDescent="0.3">
      <c r="A31" t="s">
        <v>20</v>
      </c>
      <c r="B31" s="2">
        <f>+[1]Annexe5_Conj!D30</f>
        <v>0.65007035486788878</v>
      </c>
      <c r="C31" s="2">
        <f>+[1]Annexe5_Conj!E30</f>
        <v>0.82234806571424324</v>
      </c>
      <c r="D31" s="2">
        <f>+[1]Annexe5_Conj!F30</f>
        <v>-1.7960113471753334</v>
      </c>
      <c r="E31" s="2">
        <f>+[1]Annexe5_Conj!G30</f>
        <v>-4.9964829591633437</v>
      </c>
      <c r="F31" s="2">
        <f>+[1]Annexe5_Conj!H30</f>
        <v>-5.2722979848871345</v>
      </c>
      <c r="G31" s="2">
        <f>+[1]Annexe5_Conj!I30</f>
        <v>-1.8477427275294318</v>
      </c>
      <c r="H31" s="2">
        <f>+[1]Annexe5_Conj!J30</f>
        <v>1.3495367164953673</v>
      </c>
      <c r="I31" s="2">
        <f>+[1]Annexe5_Conj!K30</f>
        <v>1.4879941520966398</v>
      </c>
      <c r="J31" s="2">
        <f>+[1]Annexe5_Conj!L30</f>
        <v>-1.1215246928347804</v>
      </c>
      <c r="K31" s="2">
        <f>+[1]Annexe5_Conj!M30</f>
        <v>-0.1466538884144932</v>
      </c>
      <c r="L31" s="2">
        <f>+[1]Annexe5_Conj!N30</f>
        <v>4.1716924307543684</v>
      </c>
      <c r="M31" s="2">
        <f>+[1]Annexe5_Conj!Q30</f>
        <v>3.8621819755825944</v>
      </c>
    </row>
    <row r="32" spans="1:13" x14ac:dyDescent="0.3">
      <c r="A32" t="s">
        <v>21</v>
      </c>
      <c r="B32" s="2">
        <f>+[1]ZBEAC1!AA1651</f>
        <v>-406.7018832183528</v>
      </c>
      <c r="C32" s="2">
        <f>+[1]ZBEAC1!AE1651</f>
        <v>-718.12677037199876</v>
      </c>
      <c r="D32" s="2">
        <f>+[1]ZBEAC1!AJ1651</f>
        <v>-2075.5926015157643</v>
      </c>
      <c r="E32" s="2">
        <f>+[1]ZBEAC1!AO1651</f>
        <v>-3038.7241875197337</v>
      </c>
      <c r="F32" s="2">
        <f>+[1]ZBEAC1!AS1651</f>
        <v>-3050.6583974235236</v>
      </c>
      <c r="G32" s="2">
        <f>+[1]ZBEAC1!AX1651</f>
        <v>-1574.1156862389378</v>
      </c>
      <c r="H32" s="2">
        <f>+[1]ZBEAC1!BF1651</f>
        <v>236.37340550229374</v>
      </c>
      <c r="I32" s="2">
        <f>+[1]ZBEAC1!BO1651</f>
        <v>375.57057044082489</v>
      </c>
      <c r="J32" s="2">
        <f>+[1]ZBEAC1!CA1651</f>
        <v>-920.14039326168609</v>
      </c>
      <c r="K32" s="2">
        <f>+[1]ZBEAC1!CL1651</f>
        <v>-121.08728211206562</v>
      </c>
      <c r="L32" s="2">
        <f>+[1]ZBEAC1!DA1651</f>
        <v>2432.972265389446</v>
      </c>
      <c r="M32" s="2">
        <f>+[1]ZBEAC1!DI1651</f>
        <v>2197.9813880678248</v>
      </c>
    </row>
    <row r="33" spans="1:13" x14ac:dyDescent="0.3">
      <c r="A33" t="s">
        <v>22</v>
      </c>
      <c r="B33" s="2">
        <f>+[1]ZBEAC1!AA1652</f>
        <v>-0.78505769151837312</v>
      </c>
      <c r="C33" s="2">
        <f>+[1]ZBEAC1!AE1652</f>
        <v>-1.3791094667602635</v>
      </c>
      <c r="D33" s="2">
        <f>+[1]ZBEAC1!AJ1652</f>
        <v>-3.8538940111870126</v>
      </c>
      <c r="E33" s="2">
        <f>+[1]ZBEAC1!AO1652</f>
        <v>-6.2008669399265148</v>
      </c>
      <c r="F33" s="2">
        <f>+[1]ZBEAC1!AS1652</f>
        <v>-6.4531207473068779</v>
      </c>
      <c r="G33" s="2">
        <f>+[1]ZBEAC1!AX1652</f>
        <v>-3.1572694772340588</v>
      </c>
      <c r="H33" s="2">
        <f>+[1]ZBEAC1!BF1652</f>
        <v>0.44456751745625395</v>
      </c>
      <c r="I33" s="2">
        <f>+[1]ZBEAC1!BO1652</f>
        <v>0.68125642441641632</v>
      </c>
      <c r="J33" s="2">
        <f>+[1]ZBEAC1!CA1652</f>
        <v>-1.7879366360160944</v>
      </c>
      <c r="K33" s="2">
        <f>+[1]ZBEAC1!CL1652</f>
        <v>-0.21273330293825937</v>
      </c>
      <c r="L33" s="2">
        <f>+[1]ZBEAC1!DA1652</f>
        <v>3.76181308976378</v>
      </c>
      <c r="M33" s="2">
        <f>+[1]ZBEAC1!DI1652</f>
        <v>3.4106333541674907</v>
      </c>
    </row>
    <row r="34" spans="1:13" x14ac:dyDescent="0.3">
      <c r="A34" t="s">
        <v>23</v>
      </c>
      <c r="B34" s="2">
        <f>+[1]ZBEAC1!AA1653</f>
        <v>-8794.2469719730234</v>
      </c>
      <c r="C34" s="2">
        <f>+[1]ZBEAC1!AE1653</f>
        <v>-8285.3068346299988</v>
      </c>
      <c r="D34" s="2">
        <f>+[1]ZBEAC1!AJ1653</f>
        <v>-9021.2696066465378</v>
      </c>
      <c r="E34" s="2">
        <f>+[1]ZBEAC1!AO1653</f>
        <v>-6814.3346235323806</v>
      </c>
      <c r="F34" s="2">
        <f>+[1]ZBEAC1!AS1653</f>
        <v>-5581.9965897261218</v>
      </c>
      <c r="G34" s="2">
        <f>+[1]ZBEAC1!AX1653</f>
        <v>-4368.4046915044</v>
      </c>
      <c r="H34" s="2">
        <f>+[1]ZBEAC1!BF1653</f>
        <v>-3648.5555093171361</v>
      </c>
      <c r="I34" s="2">
        <f>+[1]ZBEAC1!BO1653</f>
        <v>-3560.9204427022305</v>
      </c>
      <c r="J34" s="2">
        <f>+[1]ZBEAC1!CA1653</f>
        <v>-3619.1697873128614</v>
      </c>
      <c r="K34" s="2">
        <f>+[1]ZBEAC1!CL1653</f>
        <v>-3566.6577572657206</v>
      </c>
      <c r="L34" s="2">
        <f>+[1]ZBEAC1!DA1653</f>
        <v>-4409.8967202191088</v>
      </c>
      <c r="M34" s="2">
        <f>+[1]ZBEAC1!DI1653</f>
        <v>-3137.3143999635195</v>
      </c>
    </row>
    <row r="35" spans="1:13" x14ac:dyDescent="0.3">
      <c r="A35" t="s">
        <v>24</v>
      </c>
      <c r="B35" s="2">
        <f>+[1]ZBEAC1!AA1654</f>
        <v>-26.084581362531154</v>
      </c>
      <c r="C35" s="2">
        <f>+[1]ZBEAC1!AE1654</f>
        <v>-22.989006821723702</v>
      </c>
      <c r="D35" s="2">
        <f>+[1]ZBEAC1!AJ1654</f>
        <v>-23.354194850726994</v>
      </c>
      <c r="E35" s="2">
        <f>+[1]ZBEAC1!AO1654</f>
        <v>-17.052704905815691</v>
      </c>
      <c r="F35" s="2">
        <f>+[1]ZBEAC1!AS1654</f>
        <v>-13.810363205751795</v>
      </c>
      <c r="G35" s="2">
        <f>+[1]ZBEAC1!AX1654</f>
        <v>-10.48617267231571</v>
      </c>
      <c r="H35" s="2">
        <f>+[1]ZBEAC1!BF1654</f>
        <v>-8.6428522457542218</v>
      </c>
      <c r="I35" s="2">
        <f>+[1]ZBEAC1!BO1654</f>
        <v>-8.0040626311816858</v>
      </c>
      <c r="J35" s="2">
        <f>+[1]ZBEAC1!CA1654</f>
        <v>-8.0432499574941971</v>
      </c>
      <c r="K35" s="2">
        <f>+[1]ZBEAC1!CL1654</f>
        <v>-7.5131414693835445</v>
      </c>
      <c r="L35" s="2">
        <f>+[1]ZBEAC1!DA1654</f>
        <v>-8.8078181842106087</v>
      </c>
      <c r="M35" s="2">
        <f>+[1]ZBEAC1!DI1654</f>
        <v>-5.9075856173074675</v>
      </c>
    </row>
    <row r="36" spans="1:13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">
      <c r="A37" t="s">
        <v>25</v>
      </c>
      <c r="B37" s="2">
        <f>+[1]Annexe5_Conj!D32</f>
        <v>-623.67928321835279</v>
      </c>
      <c r="C37" s="2">
        <f>+[1]Annexe5_Conj!E32</f>
        <v>-1028.3237703719988</v>
      </c>
      <c r="D37" s="2">
        <f>+[1]Annexe5_Conj!F32</f>
        <v>-2388.4642524933297</v>
      </c>
      <c r="E37" s="2">
        <f>+[1]Annexe5_Conj!G32</f>
        <v>-3472.0868875197339</v>
      </c>
      <c r="F37" s="2">
        <f>+[1]Annexe5_Conj!H32</f>
        <v>-3690.5343974235238</v>
      </c>
      <c r="G37" s="2">
        <f>+[1]Annexe5_Conj!I32</f>
        <v>-2227.9364981941126</v>
      </c>
      <c r="H37" s="2">
        <f>+[1]Annexe5_Conj!J32</f>
        <v>-454.0211475027063</v>
      </c>
      <c r="I37" s="2">
        <f>+[1]Annexe5_Conj!K32</f>
        <v>-438.21794372641489</v>
      </c>
      <c r="J37" s="2">
        <f>+[1]Annexe5_Conj!L32</f>
        <v>-1655.1510671241549</v>
      </c>
      <c r="K37" s="2">
        <f>+[1]Annexe5_Conj!M32</f>
        <v>-997.93691022691019</v>
      </c>
      <c r="L37" s="2">
        <f>+[1]Annexe5_Conj!N32</f>
        <v>1556.6106010059375</v>
      </c>
      <c r="M37" s="2">
        <f>+[1]Annexe5_Conj!Q32</f>
        <v>1100.185728067825</v>
      </c>
    </row>
    <row r="38" spans="1:13" x14ac:dyDescent="0.3">
      <c r="A38" t="s">
        <v>26</v>
      </c>
      <c r="B38" s="2">
        <f>+[1]Annexe5_Conj!D33</f>
        <v>-344.64422871835279</v>
      </c>
      <c r="C38" s="2">
        <f>+[1]Annexe5_Conj!E33</f>
        <v>-833.78477037199877</v>
      </c>
      <c r="D38" s="2">
        <f>+[1]Annexe5_Conj!F33</f>
        <v>-2065.3712524933298</v>
      </c>
      <c r="E38" s="2">
        <f>+[1]Annexe5_Conj!G33</f>
        <v>-3138.0258875197337</v>
      </c>
      <c r="F38" s="2">
        <f>+[1]Annexe5_Conj!H33</f>
        <v>-3388.5343974235238</v>
      </c>
      <c r="G38" s="2">
        <f>+[1]Annexe5_Conj!I33</f>
        <v>-1866.9364981941126</v>
      </c>
      <c r="H38" s="2">
        <f>+[1]Annexe5_Conj!J33</f>
        <v>-90.121147502706322</v>
      </c>
      <c r="I38" s="2">
        <f>+[1]Annexe5_Conj!K33</f>
        <v>-64.374943726414926</v>
      </c>
      <c r="J38" s="2">
        <f>+[1]Annexe5_Conj!L33</f>
        <v>-1057.078067124155</v>
      </c>
      <c r="K38" s="2">
        <f>+[1]Annexe5_Conj!M33</f>
        <v>-722.36807124591019</v>
      </c>
      <c r="L38" s="2">
        <f>+[1]Annexe5_Conj!N33</f>
        <v>1926.2857212730476</v>
      </c>
      <c r="M38" s="2">
        <f>+[1]Annexe5_Conj!Q33</f>
        <v>1591.888728067825</v>
      </c>
    </row>
    <row r="39" spans="1:13" x14ac:dyDescent="0.3">
      <c r="A39" t="s">
        <v>27</v>
      </c>
      <c r="B39" s="2">
        <f>+[1]Annexe5_Conj!D34</f>
        <v>3327.5129982360959</v>
      </c>
      <c r="C39" s="2">
        <f>+[1]Annexe5_Conj!E34</f>
        <v>1536.5767500715131</v>
      </c>
      <c r="D39" s="2">
        <f>+[1]Annexe5_Conj!F34</f>
        <v>574.16443099406206</v>
      </c>
      <c r="E39" s="2">
        <f>+[1]Annexe5_Conj!G34</f>
        <v>-2331.1634728256049</v>
      </c>
      <c r="F39" s="2">
        <f>+[1]Annexe5_Conj!H34</f>
        <v>-2345.5864758044477</v>
      </c>
      <c r="G39" s="2">
        <f>+[1]Annexe5_Conj!I34</f>
        <v>-739.74449698680951</v>
      </c>
      <c r="H39" s="2">
        <f>+[1]Annexe5_Conj!J34</f>
        <v>1457.932212531241</v>
      </c>
      <c r="I39" s="2">
        <f>+[1]Annexe5_Conj!K34</f>
        <v>1480.3427165063915</v>
      </c>
      <c r="J39" s="2">
        <f>+[1]Annexe5_Conj!L34</f>
        <v>-100.92781203011748</v>
      </c>
      <c r="K39" s="2">
        <f>+[1]Annexe5_Conj!M34</f>
        <v>640.11732261667885</v>
      </c>
      <c r="L39" s="2">
        <f>+[1]Annexe5_Conj!N34</f>
        <v>4154.5780836491194</v>
      </c>
      <c r="M39" s="2">
        <f>+[1]Annexe5_Conj!Q34</f>
        <v>2121.2290803266642</v>
      </c>
    </row>
    <row r="40" spans="1:13" x14ac:dyDescent="0.3">
      <c r="A40" t="s">
        <v>28</v>
      </c>
      <c r="B40" s="2">
        <f>+[1]Annexe5_Conj!D35</f>
        <v>-4.6148424364432623</v>
      </c>
      <c r="C40" s="2">
        <f>+[1]Annexe5_Conj!E35</f>
        <v>-3.2368136637875287</v>
      </c>
      <c r="D40" s="2">
        <f>+[1]Annexe5_Conj!F35</f>
        <v>-4.0110472278464666</v>
      </c>
      <c r="E40" s="2">
        <f>+[1]Annexe5_Conj!G35</f>
        <v>-2.4762792761101342</v>
      </c>
      <c r="F40" s="2">
        <f>+[1]Annexe5_Conj!H35</f>
        <v>-3.1535514226423027</v>
      </c>
      <c r="G40" s="2">
        <f>+[1]Annexe5_Conj!I35</f>
        <v>-2.4277020213892171</v>
      </c>
      <c r="H40" s="2">
        <f>+[1]Annexe5_Conj!J35</f>
        <v>-2.4992052960387205</v>
      </c>
      <c r="I40" s="2">
        <f>+[1]Annexe5_Conj!K35</f>
        <v>-2.386351778330738</v>
      </c>
      <c r="J40" s="2">
        <f>+[1]Annexe5_Conj!L35</f>
        <v>-1.9513854180560397</v>
      </c>
      <c r="K40" s="2">
        <f>+[1]Annexe5_Conj!M35</f>
        <v>-2.0713533091343757</v>
      </c>
      <c r="L40" s="2">
        <f>+[1]Annexe5_Conj!N35</f>
        <v>-2.6850172080342625</v>
      </c>
      <c r="M40" s="2">
        <f>+[1]Annexe5_Conj!Q35</f>
        <v>-0.52698343823762883</v>
      </c>
    </row>
    <row r="41" spans="1:13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3">
      <c r="A42" t="s">
        <v>29</v>
      </c>
      <c r="B42" s="2">
        <f>+[1]Annexe5_Conj!D37</f>
        <v>-305.88497999999998</v>
      </c>
      <c r="C42" s="2">
        <f>+[1]Annexe5_Conj!E37</f>
        <v>-527.11804837500006</v>
      </c>
      <c r="D42" s="2">
        <f>+[1]Annexe5_Conj!F37</f>
        <v>93.378090000000043</v>
      </c>
      <c r="E42" s="2">
        <f>+[1]Annexe5_Conj!G37</f>
        <v>671.81009800000004</v>
      </c>
      <c r="F42" s="2">
        <f>+[1]Annexe5_Conj!H37</f>
        <v>295.55311300000005</v>
      </c>
      <c r="G42" s="2">
        <f>+[1]Annexe5_Conj!I37</f>
        <v>464.23871999999977</v>
      </c>
      <c r="H42" s="2">
        <f>+[1]Annexe5_Conj!J37</f>
        <v>165.54800000000017</v>
      </c>
      <c r="I42" s="2">
        <f>+[1]Annexe5_Conj!K37</f>
        <v>-746.93201514099997</v>
      </c>
      <c r="J42" s="2">
        <f>+[1]Annexe5_Conj!L37</f>
        <v>89.212072870999521</v>
      </c>
      <c r="K42" s="2">
        <f>+[1]Annexe5_Conj!M37</f>
        <v>1257.5650124899998</v>
      </c>
      <c r="L42" s="2">
        <f>+[1]Annexe5_Conj!N37</f>
        <v>-1062.8865874541798</v>
      </c>
      <c r="M42" s="2">
        <f>+[1]Annexe5_Conj!Q37</f>
        <v>-904</v>
      </c>
    </row>
    <row r="43" spans="1:13" x14ac:dyDescent="0.3">
      <c r="A43" t="s">
        <v>30</v>
      </c>
      <c r="B43" s="2">
        <f>+[1]Annexe5_Conj!D38</f>
        <v>-252.21600000000001</v>
      </c>
      <c r="C43" s="2">
        <f>+[1]Annexe5_Conj!E38</f>
        <v>-563.11</v>
      </c>
      <c r="D43" s="2">
        <f>+[1]Annexe5_Conj!F38</f>
        <v>85.078000000000031</v>
      </c>
      <c r="E43" s="2">
        <f>+[1]Annexe5_Conj!G38</f>
        <v>675.36900000000003</v>
      </c>
      <c r="F43" s="2">
        <f>+[1]Annexe5_Conj!H38</f>
        <v>59</v>
      </c>
      <c r="G43" s="2">
        <f>+[1]Annexe5_Conj!I38</f>
        <v>466.86789999999985</v>
      </c>
      <c r="H43" s="2">
        <f>+[1]Annexe5_Conj!J38</f>
        <v>49.124000000000194</v>
      </c>
      <c r="I43" s="2">
        <f>+[1]Annexe5_Conj!K38</f>
        <v>-1106.632015141</v>
      </c>
      <c r="J43" s="2">
        <f>+[1]Annexe5_Conj!L38</f>
        <v>45.849072871000033</v>
      </c>
      <c r="K43" s="2">
        <f>+[1]Annexe5_Conj!M38</f>
        <v>1146.4970124899999</v>
      </c>
      <c r="L43" s="2">
        <f>+[1]Annexe5_Conj!N38</f>
        <v>-881.3865874541799</v>
      </c>
      <c r="M43" s="2">
        <f>+[1]Annexe5_Conj!Q38</f>
        <v>-904</v>
      </c>
    </row>
    <row r="44" spans="1:13" x14ac:dyDescent="0.3">
      <c r="A44" t="s">
        <v>31</v>
      </c>
      <c r="B44" s="2">
        <f>+[1]Annexe5_Conj!D39</f>
        <v>-53.668979999999991</v>
      </c>
      <c r="C44" s="2">
        <f>+[1]Annexe5_Conj!E39</f>
        <v>35.991951624999999</v>
      </c>
      <c r="D44" s="2">
        <f>+[1]Annexe5_Conj!F39</f>
        <v>8.3000900000000115</v>
      </c>
      <c r="E44" s="2">
        <f>+[1]Annexe5_Conj!G39</f>
        <v>-3.5589020000000104</v>
      </c>
      <c r="F44" s="2">
        <f>+[1]Annexe5_Conj!H39</f>
        <v>236.55311300000005</v>
      </c>
      <c r="G44" s="2">
        <f>+[1]Annexe5_Conj!I39</f>
        <v>-2.6291800000000549</v>
      </c>
      <c r="H44" s="2">
        <f>+[1]Annexe5_Conj!J39</f>
        <v>116.42399999999996</v>
      </c>
      <c r="I44" s="2">
        <f>+[1]Annexe5_Conj!K39</f>
        <v>359.7</v>
      </c>
      <c r="J44" s="2">
        <f>+[1]Annexe5_Conj!L39</f>
        <v>43.362999999999495</v>
      </c>
      <c r="K44" s="2">
        <f>+[1]Annexe5_Conj!M39</f>
        <v>111.06800000000004</v>
      </c>
      <c r="L44" s="2">
        <f>+[1]Annexe5_Conj!N39</f>
        <v>-181.5</v>
      </c>
      <c r="M44" s="2">
        <f>+[1]Annexe5_Conj!Q39</f>
        <v>0</v>
      </c>
    </row>
    <row r="45" spans="1:13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3">
      <c r="A46" s="1" t="s">
        <v>32</v>
      </c>
      <c r="B46" s="2">
        <f>+[1]Annexe5_Conj!D41</f>
        <v>-929.56426321835283</v>
      </c>
      <c r="C46" s="2">
        <f>+[1]Annexe5_Conj!E41</f>
        <v>-1555.4418187469987</v>
      </c>
      <c r="D46" s="2">
        <f>+[1]Annexe5_Conj!F41</f>
        <v>-2295.0861624933295</v>
      </c>
      <c r="E46" s="2">
        <f>+[1]Annexe5_Conj!G41</f>
        <v>-2800.2767895197339</v>
      </c>
      <c r="F46" s="2">
        <f>+[1]Annexe5_Conj!H41</f>
        <v>-3394.9812844235239</v>
      </c>
      <c r="G46" s="2">
        <f>+[1]Annexe5_Conj!I41</f>
        <v>-1763.6977781941127</v>
      </c>
      <c r="H46" s="2">
        <f>+[1]Annexe5_Conj!J41</f>
        <v>-288.47314750270613</v>
      </c>
      <c r="I46" s="2">
        <f>+[1]Annexe5_Conj!K41</f>
        <v>-1185.1499588674149</v>
      </c>
      <c r="J46" s="2">
        <f>+[1]Annexe5_Conj!L41</f>
        <v>-1565.9389942531554</v>
      </c>
      <c r="K46" s="2">
        <f>+[1]Annexe5_Conj!M41</f>
        <v>259.62810226308966</v>
      </c>
      <c r="L46" s="2">
        <f>+[1]Annexe5_Conj!N41</f>
        <v>493.72401355175771</v>
      </c>
      <c r="M46" s="2">
        <f>+[1]Annexe5_Conj!Q41</f>
        <v>196.18572806782504</v>
      </c>
    </row>
    <row r="47" spans="1:13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3">
      <c r="A48" s="1" t="s">
        <v>33</v>
      </c>
      <c r="B48" s="2">
        <f>+[1]Annexe5_Conj!D43</f>
        <v>929.56426321835283</v>
      </c>
      <c r="C48" s="2">
        <f>+[1]Annexe5_Conj!E43</f>
        <v>1555.4418187469987</v>
      </c>
      <c r="D48" s="2">
        <f>+[1]Annexe5_Conj!F43</f>
        <v>2295.0861624933295</v>
      </c>
      <c r="E48" s="2">
        <f>+[1]Annexe5_Conj!G43</f>
        <v>2800.2767895197339</v>
      </c>
      <c r="F48" s="2">
        <f>+[1]Annexe5_Conj!H43</f>
        <v>3394.9812844235239</v>
      </c>
      <c r="G48" s="2">
        <f>+[1]Annexe5_Conj!I43</f>
        <v>1763.6977781941127</v>
      </c>
      <c r="H48" s="2">
        <f>+[1]Annexe5_Conj!J43</f>
        <v>288.47314750270613</v>
      </c>
      <c r="I48" s="2">
        <f>+[1]Annexe5_Conj!K43</f>
        <v>1185.1499588674149</v>
      </c>
      <c r="J48" s="2">
        <f>+[1]Annexe5_Conj!L43</f>
        <v>1565.9389942531554</v>
      </c>
      <c r="K48" s="2">
        <f>+[1]Annexe5_Conj!M43</f>
        <v>-259.62810226308966</v>
      </c>
      <c r="L48" s="2">
        <f>+[1]Annexe5_Conj!N43</f>
        <v>-493.72401355175771</v>
      </c>
      <c r="M48" s="2">
        <f>+[1]Annexe5_Conj!Q43</f>
        <v>-196.18572806782504</v>
      </c>
    </row>
    <row r="49" spans="1:13" x14ac:dyDescent="0.3">
      <c r="A49" t="s">
        <v>34</v>
      </c>
      <c r="B49" s="2">
        <f>+[1]Annexe5_Conj!D44</f>
        <v>906.8541779038585</v>
      </c>
      <c r="C49" s="2">
        <f>+[1]Annexe5_Conj!E44</f>
        <v>1696.6774100000002</v>
      </c>
      <c r="D49" s="2">
        <f>+[1]Annexe5_Conj!F44</f>
        <v>2614.4417659213591</v>
      </c>
      <c r="E49" s="2">
        <f>+[1]Annexe5_Conj!G44</f>
        <v>2316.4106720346717</v>
      </c>
      <c r="F49" s="2">
        <f>+[1]Annexe5_Conj!H44</f>
        <v>1089.4960449936184</v>
      </c>
      <c r="G49" s="2">
        <f>+[1]Annexe5_Conj!I44</f>
        <v>1869.7069811850056</v>
      </c>
      <c r="H49" s="2">
        <f>+[1]Annexe5_Conj!J44</f>
        <v>1349.5167761043579</v>
      </c>
      <c r="I49" s="2">
        <f>+[1]Annexe5_Conj!K44</f>
        <v>929.77876682824058</v>
      </c>
      <c r="J49" s="2">
        <f>+[1]Annexe5_Conj!L44</f>
        <v>702.23071319499627</v>
      </c>
      <c r="K49" s="2">
        <f>+[1]Annexe5_Conj!M44</f>
        <v>553.99847545221928</v>
      </c>
      <c r="L49" s="2">
        <f>+[1]Annexe5_Conj!N44</f>
        <v>294.05126914710985</v>
      </c>
      <c r="M49" s="2">
        <f>+[1]Annexe5_Conj!Q44</f>
        <v>47.065000000000509</v>
      </c>
    </row>
    <row r="50" spans="1:13" x14ac:dyDescent="0.3">
      <c r="A50" t="s">
        <v>35</v>
      </c>
      <c r="B50" s="2">
        <f>+[1]Annexe5_Conj!D45</f>
        <v>279.0350545</v>
      </c>
      <c r="C50" s="2">
        <f>+[1]Annexe5_Conj!E45</f>
        <v>194.53899999999999</v>
      </c>
      <c r="D50" s="2">
        <f>+[1]Annexe5_Conj!F45</f>
        <v>323.09299999999996</v>
      </c>
      <c r="E50" s="2">
        <f>+[1]Annexe5_Conj!G45</f>
        <v>334.06100000000004</v>
      </c>
      <c r="F50" s="2">
        <f>+[1]Annexe5_Conj!H45</f>
        <v>302</v>
      </c>
      <c r="G50" s="2">
        <f>+[1]Annexe5_Conj!I45</f>
        <v>361</v>
      </c>
      <c r="H50" s="2">
        <f>+[1]Annexe5_Conj!J45</f>
        <v>363.9</v>
      </c>
      <c r="I50" s="2">
        <f>+[1]Annexe5_Conj!K45</f>
        <v>373.84299999999996</v>
      </c>
      <c r="J50" s="2">
        <f>+[1]Annexe5_Conj!L45</f>
        <v>598.07299999999998</v>
      </c>
      <c r="K50" s="2">
        <f>+[1]Annexe5_Conj!M45</f>
        <v>275.568838981</v>
      </c>
      <c r="L50" s="2">
        <f>+[1]Annexe5_Conj!N45</f>
        <v>369.67512026711006</v>
      </c>
      <c r="M50" s="2">
        <f>+[1]Annexe5_Conj!Q45</f>
        <v>491.70300000000003</v>
      </c>
    </row>
    <row r="51" spans="1:13" x14ac:dyDescent="0.3">
      <c r="A51" t="s">
        <v>36</v>
      </c>
      <c r="B51" s="2">
        <f>+[1]Annexe5_Conj!D46</f>
        <v>54.783999999999999</v>
      </c>
      <c r="C51" s="2">
        <f>+[1]Annexe5_Conj!E46</f>
        <v>35.536999999999999</v>
      </c>
      <c r="D51" s="2">
        <f>+[1]Annexe5_Conj!F46</f>
        <v>87.2</v>
      </c>
      <c r="E51" s="2">
        <f>+[1]Annexe5_Conj!G46</f>
        <v>131.792</v>
      </c>
      <c r="F51" s="2">
        <f>+[1]Annexe5_Conj!H46</f>
        <v>121.2</v>
      </c>
      <c r="G51" s="2">
        <f>+[1]Annexe5_Conj!I46</f>
        <v>156.19999999999999</v>
      </c>
      <c r="H51" s="2">
        <f>+[1]Annexe5_Conj!J46</f>
        <v>205.8</v>
      </c>
      <c r="I51" s="2">
        <f>+[1]Annexe5_Conj!K46</f>
        <v>146.24299999999999</v>
      </c>
      <c r="J51" s="2">
        <f>+[1]Annexe5_Conj!L46</f>
        <v>300.87299999999999</v>
      </c>
      <c r="K51" s="2">
        <f>+[1]Annexe5_Conj!M46</f>
        <v>51.968838981000005</v>
      </c>
      <c r="L51" s="2">
        <f>+[1]Annexe5_Conj!N46</f>
        <v>111.05499999999999</v>
      </c>
      <c r="M51" s="2">
        <f>+[1]Annexe5_Conj!Q46</f>
        <v>186.21100000000001</v>
      </c>
    </row>
    <row r="52" spans="1:13" x14ac:dyDescent="0.3">
      <c r="A52" t="s">
        <v>37</v>
      </c>
      <c r="B52" s="2">
        <f>+[1]Annexe5_Conj!D47</f>
        <v>224.25105450000001</v>
      </c>
      <c r="C52" s="2">
        <f>+[1]Annexe5_Conj!E47</f>
        <v>159.00199999999998</v>
      </c>
      <c r="D52" s="2">
        <f>+[1]Annexe5_Conj!F47</f>
        <v>235.89299999999997</v>
      </c>
      <c r="E52" s="2">
        <f>+[1]Annexe5_Conj!G47</f>
        <v>202.26900000000001</v>
      </c>
      <c r="F52" s="2">
        <f>+[1]Annexe5_Conj!H47</f>
        <v>180.8</v>
      </c>
      <c r="G52" s="2">
        <f>+[1]Annexe5_Conj!I47</f>
        <v>204.8</v>
      </c>
      <c r="H52" s="2">
        <f>+[1]Annexe5_Conj!J47</f>
        <v>158.1</v>
      </c>
      <c r="I52" s="2">
        <f>+[1]Annexe5_Conj!K47</f>
        <v>227.6</v>
      </c>
      <c r="J52" s="2">
        <f>+[1]Annexe5_Conj!L47</f>
        <v>297.2</v>
      </c>
      <c r="K52" s="2">
        <f>+[1]Annexe5_Conj!M47</f>
        <v>223.6</v>
      </c>
      <c r="L52" s="2">
        <f>+[1]Annexe5_Conj!N47</f>
        <v>258.62012026711005</v>
      </c>
      <c r="M52" s="2">
        <f>+[1]Annexe5_Conj!Q47</f>
        <v>305.49200000000002</v>
      </c>
    </row>
    <row r="53" spans="1:13" x14ac:dyDescent="0.3">
      <c r="A53" t="s">
        <v>38</v>
      </c>
      <c r="B53" s="2">
        <f>+[1]Annexe5_Conj!D48</f>
        <v>1007.4994500000003</v>
      </c>
      <c r="C53" s="2">
        <f>+[1]Annexe5_Conj!E48</f>
        <v>2478.0740000000001</v>
      </c>
      <c r="D53" s="2">
        <f>+[1]Annexe5_Conj!F48</f>
        <v>2860.3668059213587</v>
      </c>
      <c r="E53" s="2">
        <f>+[1]Annexe5_Conj!G48</f>
        <v>2626.8388640142002</v>
      </c>
      <c r="F53" s="2">
        <f>+[1]Annexe5_Conj!H48</f>
        <v>1521.5682030395515</v>
      </c>
      <c r="G53" s="2">
        <f>+[1]Annexe5_Conj!I48</f>
        <v>2234.6390693641993</v>
      </c>
      <c r="H53" s="2">
        <f>+[1]Annexe5_Conj!J48</f>
        <v>1712.6939016126039</v>
      </c>
      <c r="I53" s="2">
        <f>+[1]Annexe5_Conj!K48</f>
        <v>1671.73580420644</v>
      </c>
      <c r="J53" s="2">
        <f>+[1]Annexe5_Conj!L48</f>
        <v>1582.6966474864785</v>
      </c>
      <c r="K53" s="2">
        <f>+[1]Annexe5_Conj!M48</f>
        <v>1736.2676636486462</v>
      </c>
      <c r="L53" s="2">
        <f>+[1]Annexe5_Conj!N48</f>
        <v>1387.83314888</v>
      </c>
      <c r="M53" s="2">
        <f>+[1]Annexe5_Conj!Q48</f>
        <v>1768.8300000000002</v>
      </c>
    </row>
    <row r="54" spans="1:13" x14ac:dyDescent="0.3">
      <c r="A54" t="s">
        <v>39</v>
      </c>
      <c r="B54" s="2">
        <f>+[1]Annexe5_Conj!D49</f>
        <v>271.3</v>
      </c>
      <c r="C54" s="2">
        <f>+[1]Annexe5_Conj!E49</f>
        <v>1180.5409999999999</v>
      </c>
      <c r="D54" s="2">
        <f>+[1]Annexe5_Conj!F49</f>
        <v>1675.0738059213588</v>
      </c>
      <c r="E54" s="2">
        <f>+[1]Annexe5_Conj!G49</f>
        <v>1805.5388640142</v>
      </c>
      <c r="F54" s="2">
        <f>+[1]Annexe5_Conj!H49</f>
        <v>504.26820303955162</v>
      </c>
      <c r="G54" s="2">
        <f>+[1]Annexe5_Conj!I49</f>
        <v>1132.7292299999999</v>
      </c>
      <c r="H54" s="2">
        <f>+[1]Annexe5_Conj!J49</f>
        <v>657.70862450000004</v>
      </c>
      <c r="I54" s="2">
        <f>+[1]Annexe5_Conj!K49</f>
        <v>640.79999999999995</v>
      </c>
      <c r="J54" s="2">
        <f>+[1]Annexe5_Conj!L49</f>
        <v>801.92496755644413</v>
      </c>
      <c r="K54" s="2">
        <f>+[1]Annexe5_Conj!M49</f>
        <v>1045.4057924212993</v>
      </c>
      <c r="L54" s="2">
        <f>+[1]Annexe5_Conj!N49</f>
        <v>505</v>
      </c>
      <c r="M54" s="2">
        <f>+[1]Annexe5_Conj!Q49</f>
        <v>685.52600000000007</v>
      </c>
    </row>
    <row r="55" spans="1:13" x14ac:dyDescent="0.3">
      <c r="A55" t="s">
        <v>40</v>
      </c>
      <c r="B55" s="2">
        <f>+[1]Annexe5_Conj!D50</f>
        <v>736.19945000000018</v>
      </c>
      <c r="C55" s="2">
        <f>+[1]Annexe5_Conj!E50</f>
        <v>1297.5330000000001</v>
      </c>
      <c r="D55" s="2">
        <f>+[1]Annexe5_Conj!F50</f>
        <v>1185.2929999999999</v>
      </c>
      <c r="E55" s="2">
        <f>+[1]Annexe5_Conj!G50</f>
        <v>821.3</v>
      </c>
      <c r="F55" s="2">
        <f>+[1]Annexe5_Conj!H50</f>
        <v>1017.3</v>
      </c>
      <c r="G55" s="2">
        <f>+[1]Annexe5_Conj!I50</f>
        <v>1101.9098393641993</v>
      </c>
      <c r="H55" s="2">
        <f>+[1]Annexe5_Conj!J50</f>
        <v>1054.9852771126039</v>
      </c>
      <c r="I55" s="2">
        <f>+[1]Annexe5_Conj!K50</f>
        <v>1030.93580420644</v>
      </c>
      <c r="J55" s="2">
        <f>+[1]Annexe5_Conj!L50</f>
        <v>780.77167993003434</v>
      </c>
      <c r="K55" s="2">
        <f>+[1]Annexe5_Conj!M50</f>
        <v>690.8618712273468</v>
      </c>
      <c r="L55" s="2">
        <f>+[1]Annexe5_Conj!N50</f>
        <v>882.83314887999995</v>
      </c>
      <c r="M55" s="2">
        <f>+[1]Annexe5_Conj!Q50</f>
        <v>1083.3040000000001</v>
      </c>
    </row>
    <row r="56" spans="1:13" x14ac:dyDescent="0.3">
      <c r="A56" t="s">
        <v>41</v>
      </c>
      <c r="B56" s="2">
        <f>+[1]Annexe5_Conj!D51</f>
        <v>-414.58661999999998</v>
      </c>
      <c r="C56" s="2">
        <f>+[1]Annexe5_Conj!E51</f>
        <v>-972.40849000000003</v>
      </c>
      <c r="D56" s="2">
        <f>+[1]Annexe5_Conj!F51</f>
        <v>-854.59303999999997</v>
      </c>
      <c r="E56" s="2">
        <f>+[1]Annexe5_Conj!G51</f>
        <v>-1490.6111919795285</v>
      </c>
      <c r="F56" s="2">
        <f>+[1]Annexe5_Conj!H51</f>
        <v>-833.07640504593314</v>
      </c>
      <c r="G56" s="2">
        <f>+[1]Annexe5_Conj!I51</f>
        <v>-952.70176817919366</v>
      </c>
      <c r="H56" s="2">
        <f>+[1]Annexe5_Conj!J51</f>
        <v>-896.47212550824611</v>
      </c>
      <c r="I56" s="2">
        <f>+[1]Annexe5_Conj!K51</f>
        <v>-1253.8000373781995</v>
      </c>
      <c r="J56" s="2">
        <f>+[1]Annexe5_Conj!L51</f>
        <v>-1722.675934291482</v>
      </c>
      <c r="K56" s="2">
        <f>+[1]Annexe5_Conj!M51</f>
        <v>-1782.1380271774269</v>
      </c>
      <c r="L56" s="2">
        <f>+[1]Annexe5_Conj!N51</f>
        <v>-1867.5310000000002</v>
      </c>
      <c r="M56" s="2">
        <f>+[1]Annexe5_Conj!Q51</f>
        <v>-2375.4679999999998</v>
      </c>
    </row>
    <row r="57" spans="1:13" x14ac:dyDescent="0.3">
      <c r="A57" t="s">
        <v>42</v>
      </c>
      <c r="B57" s="2">
        <f>+[1]Annexe5_Conj!D52</f>
        <v>60.417999999999992</v>
      </c>
      <c r="C57" s="2">
        <f>+[1]Annexe5_Conj!E52</f>
        <v>36.472899999999996</v>
      </c>
      <c r="D57" s="2">
        <f>+[1]Annexe5_Conj!F52</f>
        <v>78.957999999999998</v>
      </c>
      <c r="E57" s="2">
        <f>+[1]Annexe5_Conj!G52</f>
        <v>792.12200000000007</v>
      </c>
      <c r="F57" s="2">
        <f>+[1]Annexe5_Conj!H52</f>
        <v>52.004246999999971</v>
      </c>
      <c r="G57" s="2">
        <f>+[1]Annexe5_Conj!I52</f>
        <v>191.76967999999999</v>
      </c>
      <c r="H57" s="2">
        <f>+[1]Annexe5_Conj!J52</f>
        <v>134.39500000000001</v>
      </c>
      <c r="I57" s="2">
        <f>+[1]Annexe5_Conj!K52</f>
        <v>103</v>
      </c>
      <c r="J57" s="2">
        <f>+[1]Annexe5_Conj!L52</f>
        <v>209.137</v>
      </c>
      <c r="K57" s="2">
        <f>+[1]Annexe5_Conj!M52</f>
        <v>289.29999999999995</v>
      </c>
      <c r="L57" s="2">
        <f>+[1]Annexe5_Conj!N52</f>
        <v>254.07400000000001</v>
      </c>
      <c r="M57" s="2">
        <f>+[1]Annexe5_Conj!Q52</f>
        <v>62</v>
      </c>
    </row>
    <row r="58" spans="1:13" x14ac:dyDescent="0.3">
      <c r="A58" t="s">
        <v>43</v>
      </c>
      <c r="B58" s="2">
        <f>+[1]Annexe5_Conj!D53</f>
        <v>-25.511706596141877</v>
      </c>
      <c r="C58" s="2">
        <f>+[1]Annexe5_Conj!E53</f>
        <v>-40</v>
      </c>
      <c r="D58" s="2">
        <f>+[1]Annexe5_Conj!F53</f>
        <v>206.61699999999999</v>
      </c>
      <c r="E58" s="2">
        <f>+[1]Annexe5_Conj!G53</f>
        <v>54</v>
      </c>
      <c r="F58" s="2">
        <f>+[1]Annexe5_Conj!H53</f>
        <v>47</v>
      </c>
      <c r="G58" s="2">
        <f>+[1]Annexe5_Conj!I53</f>
        <v>35</v>
      </c>
      <c r="H58" s="2">
        <f>+[1]Annexe5_Conj!J53</f>
        <v>35</v>
      </c>
      <c r="I58" s="2">
        <f>+[1]Annexe5_Conj!K53</f>
        <v>35</v>
      </c>
      <c r="J58" s="2">
        <f>+[1]Annexe5_Conj!L53</f>
        <v>35</v>
      </c>
      <c r="K58" s="2">
        <f>+[1]Annexe5_Conj!M53</f>
        <v>35</v>
      </c>
      <c r="L58" s="2">
        <f>+[1]Annexe5_Conj!N53</f>
        <v>150</v>
      </c>
      <c r="M58" s="2">
        <f>+[1]Annexe5_Conj!Q53</f>
        <v>100</v>
      </c>
    </row>
    <row r="59" spans="1:13" x14ac:dyDescent="0.3">
      <c r="A59" t="s">
        <v>44</v>
      </c>
      <c r="B59" s="2">
        <f>+[1]Annexe5_Conj!D54</f>
        <v>22.710085314496041</v>
      </c>
      <c r="C59" s="2">
        <f>+[1]Annexe5_Conj!E54</f>
        <v>-141.23559125300051</v>
      </c>
      <c r="D59" s="2">
        <f>+[1]Annexe5_Conj!F54</f>
        <v>-319.35560342803058</v>
      </c>
      <c r="E59" s="2">
        <f>+[1]Annexe5_Conj!G54</f>
        <v>483.86611748506198</v>
      </c>
      <c r="F59" s="2">
        <f>+[1]Annexe5_Conj!H54</f>
        <v>2305.4852394299041</v>
      </c>
      <c r="G59" s="2">
        <f>+[1]Annexe5_Conj!I54</f>
        <v>-106.00920299089378</v>
      </c>
      <c r="H59" s="2">
        <f>+[1]Annexe5_Conj!J54</f>
        <v>-1061.0436286016509</v>
      </c>
      <c r="I59" s="2">
        <f>+[1]Annexe5_Conj!K54</f>
        <v>-694.2239717848264</v>
      </c>
      <c r="J59" s="2">
        <f>+[1]Annexe5_Conj!L54</f>
        <v>863.70828105815838</v>
      </c>
      <c r="K59" s="2">
        <f>+[1]Annexe5_Conj!M54</f>
        <v>-813.62657771530849</v>
      </c>
      <c r="L59" s="2">
        <f>+[1]Annexe5_Conj!N54</f>
        <v>-787.7752826988667</v>
      </c>
      <c r="M59" s="2">
        <f>+[1]Annexe5_Conj!Q54</f>
        <v>-243.25072806782293</v>
      </c>
    </row>
    <row r="60" spans="1:13" x14ac:dyDescent="0.3">
      <c r="A60" t="s">
        <v>45</v>
      </c>
      <c r="B60" s="2">
        <f>+[1]Annexe5_Conj!D55</f>
        <v>382.62240752300022</v>
      </c>
      <c r="C60" s="2">
        <f>+[1]Annexe5_Conj!E55</f>
        <v>-222.46600000000024</v>
      </c>
      <c r="D60" s="2">
        <f>+[1]Annexe5_Conj!F55</f>
        <v>1017.5800000000003</v>
      </c>
      <c r="E60" s="2">
        <f>+[1]Annexe5_Conj!G55</f>
        <v>1685.8799999999999</v>
      </c>
      <c r="F60" s="2">
        <f>+[1]Annexe5_Conj!H55</f>
        <v>2212.1630000000005</v>
      </c>
      <c r="G60" s="2">
        <f>+[1]Annexe5_Conj!I55</f>
        <v>-332.19412725328243</v>
      </c>
      <c r="H60" s="2">
        <f>+[1]Annexe5_Conj!J55</f>
        <v>1066.0029999999999</v>
      </c>
      <c r="I60" s="2">
        <f>+[1]Annexe5_Conj!K55</f>
        <v>905.6066240914148</v>
      </c>
      <c r="J60" s="2">
        <f>+[1]Annexe5_Conj!L55</f>
        <v>1516.4716888738703</v>
      </c>
      <c r="K60" s="2">
        <f>+[1]Annexe5_Conj!M55</f>
        <v>1241.9426230080771</v>
      </c>
      <c r="L60" s="2">
        <f>+[1]Annexe5_Conj!N55</f>
        <v>-551.70776395094003</v>
      </c>
      <c r="M60" s="2">
        <f>+[1]Annexe5_Conj!Q55</f>
        <v>683.69157523217712</v>
      </c>
    </row>
    <row r="61" spans="1:13" x14ac:dyDescent="0.3">
      <c r="A61" t="s">
        <v>46</v>
      </c>
      <c r="B61" s="2">
        <f>+[1]Annexe5_Conj!D56</f>
        <v>415.08009752300029</v>
      </c>
      <c r="C61" s="2">
        <f>+[1]Annexe5_Conj!E56</f>
        <v>-905.87069000000031</v>
      </c>
      <c r="D61" s="2">
        <f>+[1]Annexe5_Conj!F56</f>
        <v>1253.5590000000002</v>
      </c>
      <c r="E61" s="2">
        <f>+[1]Annexe5_Conj!G56</f>
        <v>1366.3789999999999</v>
      </c>
      <c r="F61" s="2">
        <f>+[1]Annexe5_Conj!H56</f>
        <v>1588.1440000000002</v>
      </c>
      <c r="G61" s="2">
        <f>+[1]Annexe5_Conj!I56</f>
        <v>-1867.0146072532825</v>
      </c>
      <c r="H61" s="2">
        <f>+[1]Annexe5_Conj!J56</f>
        <v>-982.71925999999996</v>
      </c>
      <c r="I61" s="2">
        <f>+[1]Annexe5_Conj!K56</f>
        <v>93.654433712680472</v>
      </c>
      <c r="J61" s="2">
        <f>+[1]Annexe5_Conj!L56</f>
        <v>381.74500000000018</v>
      </c>
      <c r="K61" s="2">
        <f>+[1]Annexe5_Conj!M56</f>
        <v>327.2506230080773</v>
      </c>
      <c r="L61" s="2">
        <f>+[1]Annexe5_Conj!N56</f>
        <v>-1081.5647639509405</v>
      </c>
      <c r="M61" s="2">
        <f>+[1]Annexe5_Conj!Q56</f>
        <v>236.21308480360574</v>
      </c>
    </row>
    <row r="62" spans="1:13" x14ac:dyDescent="0.3">
      <c r="A62" t="s">
        <v>47</v>
      </c>
      <c r="B62" s="2">
        <f>+[1]Annexe5_Conj!D57</f>
        <v>1.415000000000002</v>
      </c>
      <c r="C62" s="2">
        <f>+[1]Annexe5_Conj!E57</f>
        <v>2.5519999999999956</v>
      </c>
      <c r="D62" s="2">
        <f>+[1]Annexe5_Conj!F57</f>
        <v>0.67000000000000337</v>
      </c>
      <c r="E62" s="2">
        <f>+[1]Annexe5_Conj!G57</f>
        <v>0.218</v>
      </c>
      <c r="F62" s="2">
        <f>+[1]Annexe5_Conj!H57</f>
        <v>1.5849999999999995</v>
      </c>
      <c r="G62" s="2">
        <f>+[1]Annexe5_Conj!I57</f>
        <v>1143.9480000000001</v>
      </c>
      <c r="H62" s="2">
        <f>+[1]Annexe5_Conj!J57</f>
        <v>1533.125</v>
      </c>
      <c r="I62" s="2">
        <f>+[1]Annexe5_Conj!K57</f>
        <v>0.47800000000003706</v>
      </c>
      <c r="J62" s="2">
        <f>+[1]Annexe5_Conj!L57</f>
        <v>-1.0949999999999278</v>
      </c>
      <c r="K62" s="2">
        <f>+[1]Annexe5_Conj!M57</f>
        <v>-0.35700000000005616</v>
      </c>
      <c r="L62" s="2">
        <f>+[1]Annexe5_Conj!N57</f>
        <v>4.9590000000000032</v>
      </c>
      <c r="M62" s="2">
        <f>+[1]Annexe5_Conj!Q57</f>
        <v>-96.257509571428599</v>
      </c>
    </row>
    <row r="63" spans="1:13" x14ac:dyDescent="0.3">
      <c r="A63" t="s">
        <v>48</v>
      </c>
      <c r="B63" s="2">
        <f>+[1]Annexe5_Conj!D58</f>
        <v>-1.86500000000001</v>
      </c>
      <c r="C63" s="2">
        <f>+[1]Annexe5_Conj!E58</f>
        <v>-12.797999999999986</v>
      </c>
      <c r="D63" s="2">
        <f>+[1]Annexe5_Conj!F58</f>
        <v>17.485999999999997</v>
      </c>
      <c r="E63" s="2">
        <f>+[1]Annexe5_Conj!G58</f>
        <v>18.238000000000007</v>
      </c>
      <c r="F63" s="2">
        <f>+[1]Annexe5_Conj!H58</f>
        <v>22.231999999999989</v>
      </c>
      <c r="G63" s="2">
        <f>+[1]Annexe5_Conj!I58</f>
        <v>401.93900000000002</v>
      </c>
      <c r="H63" s="2">
        <f>+[1]Annexe5_Conj!J58</f>
        <v>279.92500000000007</v>
      </c>
      <c r="I63" s="2">
        <f>+[1]Annexe5_Conj!K58</f>
        <v>250.93662037873409</v>
      </c>
      <c r="J63" s="2">
        <f>+[1]Annexe5_Conj!L58</f>
        <v>509.39900000000006</v>
      </c>
      <c r="K63" s="2">
        <f>+[1]Annexe5_Conj!M58</f>
        <v>350.52499999999998</v>
      </c>
      <c r="L63" s="2">
        <f>+[1]Annexe5_Conj!N58</f>
        <v>433.46900000000005</v>
      </c>
      <c r="M63" s="2">
        <f>+[1]Annexe5_Conj!Q58</f>
        <v>438.00000000000006</v>
      </c>
    </row>
    <row r="64" spans="1:13" x14ac:dyDescent="0.3">
      <c r="A64" t="s">
        <v>49</v>
      </c>
      <c r="B64" s="2">
        <f>+[1]Annexe5_Conj!D59</f>
        <v>11.807309999999916</v>
      </c>
      <c r="C64" s="2">
        <f>+[1]Annexe5_Conj!E59</f>
        <v>528.2736900000001</v>
      </c>
      <c r="D64" s="2">
        <f>+[1]Annexe5_Conj!F59</f>
        <v>112.24499999999999</v>
      </c>
      <c r="E64" s="2">
        <f>+[1]Annexe5_Conj!G59</f>
        <v>-0.4380000000000166</v>
      </c>
      <c r="F64" s="2">
        <f>+[1]Annexe5_Conj!H59</f>
        <v>-21.49199999999999</v>
      </c>
      <c r="G64" s="2">
        <f>+[1]Annexe5_Conj!I59</f>
        <v>59.278944999999986</v>
      </c>
      <c r="H64" s="2">
        <f>+[1]Annexe5_Conj!J59</f>
        <v>25.45926</v>
      </c>
      <c r="I64" s="2">
        <f>+[1]Annexe5_Conj!K59</f>
        <v>-9.0239999999999991</v>
      </c>
      <c r="J64" s="2">
        <f>+[1]Annexe5_Conj!L59</f>
        <v>59.656962823819114</v>
      </c>
      <c r="K64" s="2">
        <f>+[1]Annexe5_Conj!M59</f>
        <v>19.614999999999998</v>
      </c>
      <c r="L64" s="2">
        <f>+[1]Annexe5_Conj!N59</f>
        <v>-20.030999999999999</v>
      </c>
      <c r="M64" s="2">
        <f>+[1]Annexe5_Conj!Q59</f>
        <v>-10</v>
      </c>
    </row>
    <row r="65" spans="1:13" x14ac:dyDescent="0.3">
      <c r="A65" t="s">
        <v>50</v>
      </c>
      <c r="B65" s="2">
        <f>+[1]Annexe5_Conj!D60</f>
        <v>-43.814999999999991</v>
      </c>
      <c r="C65" s="2">
        <f>+[1]Annexe5_Conj!E60</f>
        <v>165.37699999999995</v>
      </c>
      <c r="D65" s="2">
        <f>+[1]Annexe5_Conj!F60</f>
        <v>-366.38</v>
      </c>
      <c r="E65" s="2">
        <f>+[1]Annexe5_Conj!G60</f>
        <v>301.48299999999995</v>
      </c>
      <c r="F65" s="2">
        <f>+[1]Annexe5_Conj!H60</f>
        <v>621.69400000000007</v>
      </c>
      <c r="G65" s="2">
        <f>+[1]Annexe5_Conj!I60</f>
        <v>-70.345464999999962</v>
      </c>
      <c r="H65" s="2">
        <f>+[1]Annexe5_Conj!J60</f>
        <v>210.21299999999982</v>
      </c>
      <c r="I65" s="2">
        <f>+[1]Annexe5_Conj!K60</f>
        <v>569.56157000000019</v>
      </c>
      <c r="J65" s="2">
        <f>+[1]Annexe5_Conj!L60</f>
        <v>566.76572605005094</v>
      </c>
      <c r="K65" s="2">
        <f>+[1]Annexe5_Conj!M60</f>
        <v>544.90899999999976</v>
      </c>
      <c r="L65" s="2">
        <f>+[1]Annexe5_Conj!N60</f>
        <v>111.46000000000021</v>
      </c>
      <c r="M65" s="2">
        <f>+[1]Annexe5_Conj!Q60</f>
        <v>115.73599999999999</v>
      </c>
    </row>
    <row r="66" spans="1:13" x14ac:dyDescent="0.3">
      <c r="A66" s="6" t="s">
        <v>51</v>
      </c>
      <c r="B66" s="2">
        <f>+[1]Annexe5_Conj!D61</f>
        <v>-359.91232220850418</v>
      </c>
      <c r="C66" s="2">
        <f>+[1]Annexe5_Conj!E61</f>
        <v>81.230408746999743</v>
      </c>
      <c r="D66" s="2">
        <f>+[1]Annexe5_Conj!F61</f>
        <v>-1336.9356034280308</v>
      </c>
      <c r="E66" s="2">
        <f>+[1]Annexe5_Conj!G61</f>
        <v>-1202.0138825149379</v>
      </c>
      <c r="F66" s="2">
        <f>+[1]Annexe5_Conj!H61</f>
        <v>93.322239429903533</v>
      </c>
      <c r="G66" s="2">
        <f>+[1]Annexe5_Conj!I61</f>
        <v>226.18492426238865</v>
      </c>
      <c r="H66" s="2">
        <f>+[1]Annexe5_Conj!J61</f>
        <v>-2127.0466286016508</v>
      </c>
      <c r="I66" s="2">
        <f>+[1]Annexe5_Conj!K61</f>
        <v>-1599.8305958762412</v>
      </c>
      <c r="J66" s="2">
        <f>+[1]Annexe5_Conj!L61</f>
        <v>-652.76340781571196</v>
      </c>
      <c r="K66" s="2">
        <f>+[1]Annexe5_Conj!M61</f>
        <v>-2055.5692007233856</v>
      </c>
      <c r="L66" s="2">
        <f>+[1]Annexe5_Conj!N61</f>
        <v>-236.06751874792673</v>
      </c>
      <c r="M66" s="2">
        <f>+[1]Annexe5_Conj!Q61</f>
        <v>-926.94230330000005</v>
      </c>
    </row>
    <row r="67" spans="1:13" ht="15" thickBot="1" x14ac:dyDescent="0.35">
      <c r="A67" s="7" t="s">
        <v>52</v>
      </c>
      <c r="B67" s="8">
        <f>+[1]Annexe5_Conj!D62</f>
        <v>0</v>
      </c>
      <c r="C67" s="8">
        <f>+[1]Annexe5_Conj!E62</f>
        <v>0</v>
      </c>
      <c r="D67" s="8">
        <f>+[1]Annexe5_Conj!F62</f>
        <v>0</v>
      </c>
      <c r="E67" s="8">
        <f>+[1]Annexe5_Conj!G62</f>
        <v>0</v>
      </c>
      <c r="F67" s="8">
        <f>+[1]Annexe5_Conj!H62</f>
        <v>0</v>
      </c>
      <c r="G67" s="8">
        <f>+[1]Annexe5_Conj!I62</f>
        <v>0</v>
      </c>
      <c r="H67" s="8">
        <f>+[1]Annexe5_Conj!J62</f>
        <v>0</v>
      </c>
      <c r="I67" s="8">
        <f>+[1]Annexe5_Conj!K62</f>
        <v>0</v>
      </c>
      <c r="J67" s="8">
        <f>+[1]Annexe5_Conj!L62</f>
        <v>0</v>
      </c>
      <c r="K67" s="8">
        <f>+[1]Annexe5_Conj!M62</f>
        <v>0</v>
      </c>
      <c r="L67" s="8">
        <f>+[1]Annexe5_Conj!N62</f>
        <v>0</v>
      </c>
      <c r="M67" s="8">
        <f>+[1]Annexe5_Conj!Q62</f>
        <v>0</v>
      </c>
    </row>
    <row r="68" spans="1:13" ht="15" thickTop="1" x14ac:dyDescent="0.3">
      <c r="A68" s="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deofecemac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2019-06-07T08:28:02Z</dcterms:created>
  <dcterms:modified xsi:type="dcterms:W3CDTF">2023-10-12T11:25:46Z</dcterms:modified>
</cp:coreProperties>
</file>