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STATS DE BASE\"/>
    </mc:Choice>
  </mc:AlternateContent>
  <bookViews>
    <workbookView xWindow="0" yWindow="0" windowWidth="11520" windowHeight="8184"/>
  </bookViews>
  <sheets>
    <sheet name="debsbegab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70" i="1" l="1"/>
  <c r="B69" i="1"/>
  <c r="B66" i="1"/>
  <c r="B65" i="1"/>
  <c r="B64" i="1"/>
  <c r="B63" i="1"/>
  <c r="B60" i="1"/>
  <c r="B59" i="1"/>
  <c r="B58" i="1"/>
  <c r="B57" i="1"/>
  <c r="B56" i="1"/>
  <c r="B53" i="1"/>
  <c r="B52" i="1"/>
  <c r="B51" i="1"/>
  <c r="B50" i="1"/>
  <c r="B49" i="1"/>
  <c r="B48" i="1"/>
  <c r="B45" i="1"/>
  <c r="B44" i="1"/>
  <c r="B43" i="1"/>
  <c r="B42" i="1"/>
  <c r="B39" i="1"/>
  <c r="B38" i="1"/>
  <c r="B37" i="1"/>
  <c r="B36" i="1"/>
  <c r="B35" i="1"/>
  <c r="B34" i="1"/>
  <c r="B33" i="1"/>
  <c r="B32" i="1"/>
  <c r="B30" i="1"/>
  <c r="B29" i="1"/>
  <c r="B28" i="1"/>
  <c r="B25" i="1"/>
  <c r="B24" i="1"/>
  <c r="B23" i="1"/>
  <c r="B22" i="1"/>
  <c r="B21" i="1"/>
  <c r="B20" i="1"/>
  <c r="B19" i="1"/>
  <c r="B18" i="1"/>
  <c r="B15" i="1"/>
  <c r="B14" i="1"/>
  <c r="B13" i="1"/>
  <c r="B12" i="1"/>
  <c r="B11" i="1"/>
  <c r="B10" i="1"/>
  <c r="B9" i="1"/>
  <c r="C70" i="1"/>
  <c r="C69" i="1"/>
  <c r="C66" i="1"/>
  <c r="C65" i="1"/>
  <c r="C64" i="1"/>
  <c r="C63" i="1"/>
  <c r="C60" i="1"/>
  <c r="C59" i="1"/>
  <c r="C58" i="1"/>
  <c r="C57" i="1"/>
  <c r="C56" i="1"/>
  <c r="C53" i="1"/>
  <c r="C52" i="1"/>
  <c r="C51" i="1"/>
  <c r="C50" i="1"/>
  <c r="C49" i="1"/>
  <c r="C48" i="1"/>
  <c r="C45" i="1"/>
  <c r="C44" i="1"/>
  <c r="C43" i="1"/>
  <c r="C42" i="1"/>
  <c r="C39" i="1"/>
  <c r="C38" i="1"/>
  <c r="C37" i="1"/>
  <c r="C36" i="1"/>
  <c r="C35" i="1"/>
  <c r="C34" i="1"/>
  <c r="C33" i="1"/>
  <c r="C32" i="1"/>
  <c r="C30" i="1"/>
  <c r="C29" i="1"/>
  <c r="C28" i="1"/>
  <c r="C25" i="1"/>
  <c r="C24" i="1"/>
  <c r="C23" i="1"/>
  <c r="C22" i="1"/>
  <c r="C21" i="1"/>
  <c r="C20" i="1"/>
  <c r="C19" i="1"/>
  <c r="C18" i="1"/>
  <c r="C15" i="1"/>
  <c r="C14" i="1"/>
  <c r="C13" i="1"/>
  <c r="C12" i="1"/>
  <c r="C11" i="1"/>
  <c r="C10" i="1"/>
  <c r="C9" i="1"/>
  <c r="D70" i="1"/>
  <c r="D69" i="1"/>
  <c r="D66" i="1"/>
  <c r="D65" i="1"/>
  <c r="D64" i="1"/>
  <c r="D63" i="1"/>
  <c r="D60" i="1"/>
  <c r="D59" i="1"/>
  <c r="D58" i="1"/>
  <c r="D57" i="1"/>
  <c r="D56" i="1"/>
  <c r="D53" i="1"/>
  <c r="D52" i="1"/>
  <c r="D51" i="1"/>
  <c r="D50" i="1"/>
  <c r="D49" i="1"/>
  <c r="D48" i="1"/>
  <c r="D45" i="1"/>
  <c r="D44" i="1"/>
  <c r="D43" i="1"/>
  <c r="D42" i="1"/>
  <c r="D39" i="1"/>
  <c r="D38" i="1"/>
  <c r="D37" i="1"/>
  <c r="D36" i="1"/>
  <c r="D35" i="1"/>
  <c r="D34" i="1"/>
  <c r="D33" i="1"/>
  <c r="D32" i="1"/>
  <c r="D30" i="1"/>
  <c r="D29" i="1"/>
  <c r="D28" i="1"/>
  <c r="D25" i="1"/>
  <c r="D24" i="1"/>
  <c r="D23" i="1"/>
  <c r="D22" i="1"/>
  <c r="D21" i="1"/>
  <c r="D20" i="1"/>
  <c r="D19" i="1"/>
  <c r="D18" i="1"/>
  <c r="D15" i="1"/>
  <c r="D14" i="1"/>
  <c r="D13" i="1"/>
  <c r="D12" i="1"/>
  <c r="D11" i="1"/>
  <c r="D10" i="1"/>
  <c r="D9" i="1"/>
  <c r="E70" i="1"/>
  <c r="E69" i="1"/>
  <c r="E66" i="1"/>
  <c r="E65" i="1"/>
  <c r="E64" i="1"/>
  <c r="E63" i="1"/>
  <c r="E60" i="1"/>
  <c r="E59" i="1"/>
  <c r="E58" i="1"/>
  <c r="E57" i="1"/>
  <c r="E56" i="1"/>
  <c r="E53" i="1"/>
  <c r="E52" i="1"/>
  <c r="E51" i="1"/>
  <c r="E50" i="1"/>
  <c r="E49" i="1"/>
  <c r="E48" i="1"/>
  <c r="E45" i="1"/>
  <c r="E44" i="1"/>
  <c r="E43" i="1"/>
  <c r="E42" i="1"/>
  <c r="E39" i="1"/>
  <c r="E38" i="1"/>
  <c r="E37" i="1"/>
  <c r="E36" i="1"/>
  <c r="E35" i="1"/>
  <c r="E34" i="1"/>
  <c r="E33" i="1"/>
  <c r="E32" i="1"/>
  <c r="E30" i="1"/>
  <c r="E29" i="1"/>
  <c r="E28" i="1"/>
  <c r="E25" i="1"/>
  <c r="E24" i="1"/>
  <c r="E23" i="1"/>
  <c r="E22" i="1"/>
  <c r="E21" i="1"/>
  <c r="E20" i="1"/>
  <c r="E19" i="1"/>
  <c r="E18" i="1"/>
  <c r="E15" i="1"/>
  <c r="E14" i="1"/>
  <c r="E13" i="1"/>
  <c r="E12" i="1"/>
  <c r="E11" i="1"/>
  <c r="E10" i="1"/>
  <c r="E9" i="1"/>
  <c r="F70" i="1"/>
  <c r="F69" i="1"/>
  <c r="F66" i="1"/>
  <c r="F65" i="1"/>
  <c r="F64" i="1"/>
  <c r="F63" i="1"/>
  <c r="F60" i="1"/>
  <c r="F59" i="1"/>
  <c r="F58" i="1"/>
  <c r="F57" i="1"/>
  <c r="F56" i="1"/>
  <c r="F53" i="1"/>
  <c r="F52" i="1"/>
  <c r="F51" i="1"/>
  <c r="F50" i="1"/>
  <c r="F49" i="1"/>
  <c r="F48" i="1"/>
  <c r="F45" i="1"/>
  <c r="F44" i="1"/>
  <c r="F43" i="1"/>
  <c r="F42" i="1"/>
  <c r="F39" i="1"/>
  <c r="F38" i="1"/>
  <c r="F37" i="1"/>
  <c r="F36" i="1"/>
  <c r="F35" i="1"/>
  <c r="F34" i="1"/>
  <c r="F33" i="1"/>
  <c r="F32" i="1"/>
  <c r="F30" i="1"/>
  <c r="F29" i="1"/>
  <c r="F28" i="1"/>
  <c r="F25" i="1"/>
  <c r="F24" i="1"/>
  <c r="F23" i="1"/>
  <c r="F22" i="1"/>
  <c r="F21" i="1"/>
  <c r="F20" i="1"/>
  <c r="F19" i="1"/>
  <c r="F18" i="1"/>
  <c r="F15" i="1"/>
  <c r="F14" i="1"/>
  <c r="F13" i="1"/>
  <c r="F12" i="1"/>
  <c r="F11" i="1"/>
  <c r="F10" i="1"/>
  <c r="F9" i="1"/>
  <c r="G70" i="1"/>
  <c r="G69" i="1"/>
  <c r="G66" i="1"/>
  <c r="G65" i="1"/>
  <c r="G64" i="1"/>
  <c r="G63" i="1"/>
  <c r="G60" i="1"/>
  <c r="G59" i="1"/>
  <c r="G58" i="1"/>
  <c r="G57" i="1"/>
  <c r="G56" i="1"/>
  <c r="G53" i="1"/>
  <c r="G52" i="1"/>
  <c r="G51" i="1"/>
  <c r="G50" i="1"/>
  <c r="G49" i="1"/>
  <c r="G48" i="1"/>
  <c r="G45" i="1"/>
  <c r="G44" i="1"/>
  <c r="G43" i="1"/>
  <c r="G42" i="1"/>
  <c r="G39" i="1"/>
  <c r="G38" i="1"/>
  <c r="G37" i="1"/>
  <c r="G36" i="1"/>
  <c r="G35" i="1"/>
  <c r="G34" i="1"/>
  <c r="G33" i="1"/>
  <c r="G32" i="1"/>
  <c r="G30" i="1"/>
  <c r="G29" i="1"/>
  <c r="G28" i="1"/>
  <c r="G25" i="1"/>
  <c r="G24" i="1"/>
  <c r="G23" i="1"/>
  <c r="G22" i="1"/>
  <c r="G21" i="1"/>
  <c r="G20" i="1"/>
  <c r="G19" i="1"/>
  <c r="G18" i="1"/>
  <c r="G15" i="1"/>
  <c r="G14" i="1"/>
  <c r="G13" i="1"/>
  <c r="G12" i="1"/>
  <c r="G11" i="1"/>
  <c r="G10" i="1"/>
  <c r="G9" i="1"/>
  <c r="H70" i="1"/>
  <c r="H69" i="1"/>
  <c r="H66" i="1"/>
  <c r="H65" i="1"/>
  <c r="H64" i="1"/>
  <c r="H63" i="1"/>
  <c r="H60" i="1"/>
  <c r="H59" i="1"/>
  <c r="H58" i="1"/>
  <c r="H57" i="1"/>
  <c r="H56" i="1"/>
  <c r="H53" i="1"/>
  <c r="H52" i="1"/>
  <c r="H51" i="1"/>
  <c r="H50" i="1"/>
  <c r="H49" i="1"/>
  <c r="H48" i="1"/>
  <c r="H45" i="1"/>
  <c r="H44" i="1"/>
  <c r="H43" i="1"/>
  <c r="H42" i="1"/>
  <c r="H39" i="1"/>
  <c r="H38" i="1"/>
  <c r="H37" i="1"/>
  <c r="H36" i="1"/>
  <c r="H35" i="1"/>
  <c r="H34" i="1"/>
  <c r="H33" i="1"/>
  <c r="H32" i="1"/>
  <c r="H30" i="1"/>
  <c r="H29" i="1"/>
  <c r="H28" i="1"/>
  <c r="H25" i="1"/>
  <c r="H24" i="1"/>
  <c r="H23" i="1"/>
  <c r="H22" i="1"/>
  <c r="H21" i="1"/>
  <c r="H20" i="1"/>
  <c r="H19" i="1"/>
  <c r="H18" i="1"/>
  <c r="H15" i="1"/>
  <c r="H14" i="1"/>
  <c r="H13" i="1"/>
  <c r="H12" i="1"/>
  <c r="H11" i="1"/>
  <c r="H10" i="1"/>
  <c r="H9" i="1"/>
  <c r="I70" i="1"/>
  <c r="I69" i="1"/>
  <c r="I66" i="1"/>
  <c r="I65" i="1"/>
  <c r="I64" i="1"/>
  <c r="I63" i="1"/>
  <c r="I60" i="1"/>
  <c r="I59" i="1"/>
  <c r="I58" i="1"/>
  <c r="I57" i="1"/>
  <c r="I56" i="1"/>
  <c r="I53" i="1"/>
  <c r="I52" i="1"/>
  <c r="I51" i="1"/>
  <c r="I50" i="1"/>
  <c r="I49" i="1"/>
  <c r="I48" i="1"/>
  <c r="I45" i="1"/>
  <c r="I44" i="1"/>
  <c r="I43" i="1"/>
  <c r="I42" i="1"/>
  <c r="I39" i="1"/>
  <c r="I38" i="1"/>
  <c r="I37" i="1"/>
  <c r="I36" i="1"/>
  <c r="I35" i="1"/>
  <c r="I34" i="1"/>
  <c r="I33" i="1"/>
  <c r="I32" i="1"/>
  <c r="I30" i="1"/>
  <c r="I29" i="1"/>
  <c r="I28" i="1"/>
  <c r="I25" i="1"/>
  <c r="I24" i="1"/>
  <c r="I23" i="1"/>
  <c r="I22" i="1"/>
  <c r="I21" i="1"/>
  <c r="I20" i="1"/>
  <c r="I19" i="1"/>
  <c r="I18" i="1"/>
  <c r="I15" i="1"/>
  <c r="I14" i="1"/>
  <c r="I13" i="1"/>
  <c r="I12" i="1"/>
  <c r="I11" i="1"/>
  <c r="I10" i="1"/>
  <c r="I9" i="1"/>
  <c r="J70" i="1"/>
  <c r="J69" i="1"/>
  <c r="J66" i="1"/>
  <c r="J65" i="1"/>
  <c r="J64" i="1"/>
  <c r="J63" i="1"/>
  <c r="J60" i="1"/>
  <c r="J59" i="1"/>
  <c r="J58" i="1"/>
  <c r="J57" i="1"/>
  <c r="J56" i="1"/>
  <c r="J53" i="1"/>
  <c r="J52" i="1"/>
  <c r="J51" i="1"/>
  <c r="J50" i="1"/>
  <c r="J49" i="1"/>
  <c r="J48" i="1"/>
  <c r="J45" i="1"/>
  <c r="J44" i="1"/>
  <c r="J43" i="1"/>
  <c r="J42" i="1"/>
  <c r="J39" i="1"/>
  <c r="J38" i="1"/>
  <c r="J37" i="1"/>
  <c r="J36" i="1"/>
  <c r="J35" i="1"/>
  <c r="J34" i="1"/>
  <c r="J33" i="1"/>
  <c r="J32" i="1"/>
  <c r="J30" i="1"/>
  <c r="J29" i="1"/>
  <c r="J28" i="1"/>
  <c r="J25" i="1"/>
  <c r="J24" i="1"/>
  <c r="J23" i="1"/>
  <c r="J22" i="1"/>
  <c r="J21" i="1"/>
  <c r="J20" i="1"/>
  <c r="J19" i="1"/>
  <c r="J18" i="1"/>
  <c r="J15" i="1"/>
  <c r="J14" i="1"/>
  <c r="J13" i="1"/>
  <c r="J12" i="1"/>
  <c r="J11" i="1"/>
  <c r="J10" i="1"/>
  <c r="J9" i="1"/>
  <c r="K70" i="1"/>
  <c r="K69" i="1"/>
  <c r="K66" i="1"/>
  <c r="K65" i="1"/>
  <c r="K64" i="1"/>
  <c r="K63" i="1"/>
  <c r="K60" i="1"/>
  <c r="K59" i="1"/>
  <c r="K58" i="1"/>
  <c r="K57" i="1"/>
  <c r="K56" i="1"/>
  <c r="K53" i="1"/>
  <c r="K52" i="1"/>
  <c r="K51" i="1"/>
  <c r="K50" i="1"/>
  <c r="K49" i="1"/>
  <c r="K48" i="1"/>
  <c r="K45" i="1"/>
  <c r="K44" i="1"/>
  <c r="K43" i="1"/>
  <c r="K42" i="1"/>
  <c r="K39" i="1"/>
  <c r="K38" i="1"/>
  <c r="K37" i="1"/>
  <c r="K36" i="1"/>
  <c r="K35" i="1"/>
  <c r="K34" i="1"/>
  <c r="K33" i="1"/>
  <c r="K32" i="1"/>
  <c r="K30" i="1"/>
  <c r="K29" i="1"/>
  <c r="K28" i="1"/>
  <c r="K25" i="1"/>
  <c r="K24" i="1"/>
  <c r="K23" i="1"/>
  <c r="K22" i="1"/>
  <c r="K21" i="1"/>
  <c r="K20" i="1"/>
  <c r="K19" i="1"/>
  <c r="K18" i="1"/>
  <c r="K15" i="1"/>
  <c r="K14" i="1"/>
  <c r="K13" i="1"/>
  <c r="K12" i="1"/>
  <c r="K11" i="1"/>
  <c r="K10" i="1"/>
  <c r="K9" i="1"/>
  <c r="L70" i="1"/>
  <c r="L69" i="1"/>
  <c r="L66" i="1"/>
  <c r="L65" i="1"/>
  <c r="L64" i="1"/>
  <c r="L63" i="1"/>
  <c r="L60" i="1"/>
  <c r="L59" i="1"/>
  <c r="L58" i="1"/>
  <c r="L57" i="1"/>
  <c r="L56" i="1"/>
  <c r="L53" i="1"/>
  <c r="L52" i="1"/>
  <c r="L51" i="1"/>
  <c r="L50" i="1"/>
  <c r="L49" i="1"/>
  <c r="L48" i="1"/>
  <c r="L45" i="1"/>
  <c r="L44" i="1"/>
  <c r="L43" i="1"/>
  <c r="L42" i="1"/>
  <c r="L39" i="1"/>
  <c r="L38" i="1"/>
  <c r="L37" i="1"/>
  <c r="L36" i="1"/>
  <c r="L35" i="1"/>
  <c r="L34" i="1"/>
  <c r="L33" i="1"/>
  <c r="L32" i="1"/>
  <c r="L30" i="1"/>
  <c r="L29" i="1"/>
  <c r="L28" i="1"/>
  <c r="L25" i="1"/>
  <c r="L24" i="1"/>
  <c r="L23" i="1"/>
  <c r="L22" i="1"/>
  <c r="L21" i="1"/>
  <c r="L20" i="1"/>
  <c r="L19" i="1"/>
  <c r="L18" i="1"/>
  <c r="L15" i="1"/>
  <c r="L14" i="1"/>
  <c r="L13" i="1"/>
  <c r="L12" i="1"/>
  <c r="L11" i="1"/>
  <c r="L10" i="1"/>
  <c r="L9" i="1"/>
  <c r="M70" i="1"/>
  <c r="M69" i="1"/>
  <c r="M66" i="1"/>
  <c r="M65" i="1"/>
  <c r="M64" i="1"/>
  <c r="M63" i="1"/>
  <c r="M60" i="1"/>
  <c r="M59" i="1"/>
  <c r="M58" i="1"/>
  <c r="M57" i="1"/>
  <c r="M56" i="1"/>
  <c r="M53" i="1"/>
  <c r="M52" i="1"/>
  <c r="M51" i="1"/>
  <c r="M50" i="1"/>
  <c r="M49" i="1"/>
  <c r="M48" i="1"/>
  <c r="M45" i="1"/>
  <c r="M44" i="1"/>
  <c r="M43" i="1"/>
  <c r="M42" i="1"/>
  <c r="M39" i="1"/>
  <c r="M38" i="1"/>
  <c r="M37" i="1"/>
  <c r="M36" i="1"/>
  <c r="M35" i="1"/>
  <c r="M34" i="1"/>
  <c r="M33" i="1"/>
  <c r="M32" i="1"/>
  <c r="M30" i="1"/>
  <c r="M29" i="1"/>
  <c r="M28" i="1"/>
  <c r="M25" i="1"/>
  <c r="M24" i="1"/>
  <c r="M23" i="1"/>
  <c r="M22" i="1"/>
  <c r="M21" i="1"/>
  <c r="M20" i="1"/>
  <c r="M19" i="1"/>
  <c r="M18" i="1"/>
  <c r="M15" i="1"/>
  <c r="M14" i="1"/>
  <c r="M13" i="1"/>
  <c r="M12" i="1"/>
  <c r="M11" i="1"/>
  <c r="M10" i="1"/>
  <c r="M9" i="1"/>
  <c r="K5" i="1"/>
  <c r="J5" i="1" s="1"/>
  <c r="I5" i="1" s="1"/>
  <c r="H5" i="1" s="1"/>
  <c r="G5" i="1" s="1"/>
  <c r="F5" i="1" s="1"/>
  <c r="E5" i="1" s="1"/>
  <c r="D5" i="1" s="1"/>
  <c r="C5" i="1" s="1"/>
  <c r="B5" i="1" s="1"/>
  <c r="L5" i="1"/>
</calcChain>
</file>

<file path=xl/sharedStrings.xml><?xml version="1.0" encoding="utf-8"?>
<sst xmlns="http://schemas.openxmlformats.org/spreadsheetml/2006/main" count="61" uniqueCount="55">
  <si>
    <t>Estim.</t>
  </si>
  <si>
    <t xml:space="preserve">   Prix à l'exportation (FCFA/kg)</t>
  </si>
  <si>
    <t xml:space="preserve">   Production (en millions de tonnes)</t>
  </si>
  <si>
    <t xml:space="preserve">   Prix du baril (en $ E.U.) - Spot crude  </t>
  </si>
  <si>
    <t xml:space="preserve">   Prix du baril (en FCFA)</t>
  </si>
  <si>
    <t xml:space="preserve">     dont: France </t>
  </si>
  <si>
    <t>Taux de change et d'intérêt</t>
  </si>
  <si>
    <t xml:space="preserve">   FCFA/$ E.U. (moyenne)</t>
  </si>
  <si>
    <t xml:space="preserve">   FCFA/DTS</t>
  </si>
  <si>
    <t>Pétrole brut</t>
  </si>
  <si>
    <t xml:space="preserve">   Production (millions de tonnes)</t>
  </si>
  <si>
    <t xml:space="preserve">   Exportations (millions de tonnes)</t>
  </si>
  <si>
    <t xml:space="preserve">   Prix moyen à l'exportation (milliers FCFA/t.)</t>
  </si>
  <si>
    <t xml:space="preserve">   Décote moyenne du pétrole gabonais (en $ E.U.)</t>
  </si>
  <si>
    <t xml:space="preserve">   Prix du baril gabonais-Mandji et Rabi (en $ E.U.) </t>
  </si>
  <si>
    <t>Manganèse</t>
  </si>
  <si>
    <t xml:space="preserve">   Cours mondial du manganèse métallurgique (en dollars/tonne)</t>
  </si>
  <si>
    <t xml:space="preserve">   Prix à l'exportation (milliers FCFA/kg)</t>
  </si>
  <si>
    <t xml:space="preserve">   Exportations de silico-manganèse (milliers de tonnes)</t>
  </si>
  <si>
    <t xml:space="preserve">   Prix à l'exportation de silico-manganèse (milliers FCFA/kg)</t>
  </si>
  <si>
    <t xml:space="preserve">   Exportations de manganèse métal (milliers de tonnes)</t>
  </si>
  <si>
    <t xml:space="preserve">   Prix à l'exportation de manganèse métal (milliers FCFA/kg)</t>
  </si>
  <si>
    <t>Uranium</t>
  </si>
  <si>
    <t xml:space="preserve">   Exportations (tonnes)</t>
  </si>
  <si>
    <t xml:space="preserve">   Cours mondial du concentré d'uranium (en dollars/kg)</t>
  </si>
  <si>
    <t xml:space="preserve">   Prix à l'exportation (milliers de FCFA/kg)</t>
  </si>
  <si>
    <t xml:space="preserve">Bois </t>
  </si>
  <si>
    <t xml:space="preserve">   Production (en millions de m3)</t>
  </si>
  <si>
    <t xml:space="preserve">    dont: grumes (volume transformé)</t>
  </si>
  <si>
    <t xml:space="preserve">   Exportations (millions de m3)</t>
  </si>
  <si>
    <t xml:space="preserve">    dont: grumes</t>
  </si>
  <si>
    <t xml:space="preserve">   Cours mondial des grumes (Dollar/m3)</t>
  </si>
  <si>
    <t xml:space="preserve">   Cours mondial des bois débités (Dollar/m3)</t>
  </si>
  <si>
    <t xml:space="preserve">   Prix à l'exportation (milliers de FCFA/m3)</t>
  </si>
  <si>
    <t>Caoutchouc naturel</t>
  </si>
  <si>
    <t xml:space="preserve">   Production (en tonnes)</t>
  </si>
  <si>
    <t xml:space="preserve">   Exportations (en tonnes)</t>
  </si>
  <si>
    <t xml:space="preserve">   Cours mondial du caoutchouc naturel (Cents/livre)</t>
  </si>
  <si>
    <t>Huile de palme</t>
  </si>
  <si>
    <t xml:space="preserve">   Production (milliers de tonnes)</t>
  </si>
  <si>
    <t xml:space="preserve">   Exportations (en milliers de tonnes)</t>
  </si>
  <si>
    <t xml:space="preserve">   Cours mondial d huile de palme (dollar/tonne)</t>
  </si>
  <si>
    <t xml:space="preserve">   Cours d huile de palme gabonais (dollar/tonne)</t>
  </si>
  <si>
    <t xml:space="preserve">   Décote moyenne de l'huile de palme gabonais</t>
  </si>
  <si>
    <t>Or</t>
  </si>
  <si>
    <t xml:space="preserve">   Production (en kg)</t>
  </si>
  <si>
    <t xml:space="preserve">   Exportation (en kg)</t>
  </si>
  <si>
    <t xml:space="preserve">   Décote moyenne de l'or gabonais (en %)</t>
  </si>
  <si>
    <t xml:space="preserve">   Prix à l'exportation (dollar/g)</t>
  </si>
  <si>
    <t>Croissance et inflation des principaux pays industrialisés</t>
  </si>
  <si>
    <t xml:space="preserve">   Croissance </t>
  </si>
  <si>
    <t xml:space="preserve">   Inflation </t>
  </si>
  <si>
    <t xml:space="preserve"> GABON: Données et hypothèses de base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</si>
  <si>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économiques et financières, FMI, Banque de France et BEAC.</t>
    </r>
  </si>
  <si>
    <t>Màj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</si>
</sst>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0.0_)"/>
    <numFmt numFmtId="165" formatCode="hh:mm\ AM/PM_)"/>
    <numFmt numFmtId="166" formatCode="0.0%"/>
    <numFmt numFmtId="168" formatCode="0.00_)"/>
    <numFmt numFmtId="170" formatCode="#,##0.0"/>
    <numFmt numFmtId="171" formatCode="dd\-mmm\-yy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168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170" fontId="3" fillId="0" borderId="0" xfId="0" applyNumberFormat="1" applyFont="1" applyFill="1"/>
    <xf numFmtId="171" fontId="0" fillId="0" borderId="0" xfId="0" applyNumberFormat="1" applyFont="1" applyFill="1" applyProtection="1"/>
    <xf numFmtId="170" fontId="0" fillId="0" borderId="0" xfId="0" applyNumberFormat="1" applyFont="1" applyFill="1"/>
    <xf numFmtId="165" fontId="0" fillId="0" borderId="0" xfId="0" applyNumberFormat="1" applyFont="1" applyFill="1" applyProtection="1"/>
    <xf numFmtId="0" fontId="0" fillId="0" borderId="0" xfId="0" applyFont="1" applyFill="1" applyAlignment="1" applyProtection="1">
      <alignment horizontal="left"/>
    </xf>
    <xf numFmtId="2" fontId="0" fillId="2" borderId="0" xfId="2" applyNumberFormat="1" applyFont="1" applyFill="1" applyProtection="1"/>
    <xf numFmtId="168" fontId="0" fillId="2" borderId="0" xfId="0" applyNumberFormat="1" applyFont="1" applyFill="1" applyProtection="1"/>
    <xf numFmtId="166" fontId="0" fillId="2" borderId="0" xfId="2" applyNumberFormat="1" applyFont="1" applyFill="1" applyProtection="1"/>
    <xf numFmtId="0" fontId="0" fillId="0" borderId="0" xfId="0" quotePrefix="1" applyFont="1" applyFill="1" applyAlignment="1" applyProtection="1">
      <alignment horizontal="left"/>
    </xf>
    <xf numFmtId="164" fontId="0" fillId="2" borderId="0" xfId="0" applyNumberFormat="1" applyFont="1" applyFill="1" applyProtection="1"/>
    <xf numFmtId="170" fontId="0" fillId="0" borderId="0" xfId="0" applyNumberFormat="1" applyFont="1" applyFill="1" applyAlignment="1" applyProtection="1">
      <alignment horizontal="left"/>
    </xf>
    <xf numFmtId="168" fontId="0" fillId="0" borderId="0" xfId="1" applyFont="1" applyFill="1" applyAlignment="1" applyProtection="1">
      <alignment horizontal="left"/>
    </xf>
    <xf numFmtId="0" fontId="0" fillId="2" borderId="0" xfId="0" applyFont="1" applyFill="1"/>
    <xf numFmtId="0" fontId="0" fillId="0" borderId="2" xfId="0" applyFont="1" applyFill="1" applyBorder="1"/>
    <xf numFmtId="0" fontId="0" fillId="2" borderId="2" xfId="0" applyFont="1" applyFill="1" applyBorder="1"/>
    <xf numFmtId="166" fontId="0" fillId="2" borderId="0" xfId="2" applyNumberFormat="1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170" fontId="0" fillId="2" borderId="0" xfId="0" applyNumberFormat="1" applyFont="1" applyFill="1" applyAlignment="1">
      <alignment horizontal="right"/>
    </xf>
    <xf numFmtId="4" fontId="0" fillId="2" borderId="0" xfId="0" applyNumberFormat="1" applyFont="1" applyFill="1" applyAlignment="1">
      <alignment horizontal="right"/>
    </xf>
    <xf numFmtId="166" fontId="0" fillId="2" borderId="0" xfId="2" applyNumberFormat="1" applyFont="1" applyFill="1"/>
    <xf numFmtId="4" fontId="3" fillId="2" borderId="2" xfId="0" applyNumberFormat="1" applyFont="1" applyFill="1" applyBorder="1" applyAlignment="1">
      <alignment horizontal="right"/>
    </xf>
    <xf numFmtId="0" fontId="3" fillId="2" borderId="2" xfId="0" quotePrefix="1" applyFont="1" applyFill="1" applyBorder="1" applyAlignment="1" applyProtection="1">
      <alignment horizontal="right"/>
    </xf>
    <xf numFmtId="0" fontId="3" fillId="0" borderId="1" xfId="0" applyFont="1" applyFill="1" applyBorder="1"/>
    <xf numFmtId="0" fontId="3" fillId="0" borderId="1" xfId="0" applyFont="1" applyFill="1" applyBorder="1" applyAlignment="1" applyProtection="1">
      <alignment horizontal="center"/>
    </xf>
    <xf numFmtId="0" fontId="3" fillId="0" borderId="1" xfId="0" quotePrefix="1" applyFont="1" applyFill="1" applyBorder="1" applyAlignment="1" applyProtection="1">
      <alignment horizontal="center"/>
    </xf>
    <xf numFmtId="166" fontId="3" fillId="0" borderId="1" xfId="2" quotePrefix="1" applyNumberFormat="1" applyFont="1" applyFill="1" applyBorder="1" applyAlignment="1" applyProtection="1">
      <alignment horizontal="right"/>
    </xf>
    <xf numFmtId="166" fontId="3" fillId="2" borderId="1" xfId="2" quotePrefix="1" applyNumberFormat="1" applyFont="1" applyFill="1" applyBorder="1" applyAlignment="1" applyProtection="1">
      <alignment horizontal="right"/>
    </xf>
    <xf numFmtId="0" fontId="3" fillId="2" borderId="1" xfId="0" quotePrefix="1" applyFont="1" applyFill="1" applyBorder="1" applyAlignment="1" applyProtection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center"/>
    </xf>
    <xf numFmtId="0" fontId="3" fillId="0" borderId="0" xfId="0" quotePrefix="1" applyFont="1" applyFill="1" applyBorder="1" applyAlignment="1" applyProtection="1">
      <alignment horizontal="center"/>
    </xf>
    <xf numFmtId="166" fontId="3" fillId="0" borderId="0" xfId="2" quotePrefix="1" applyNumberFormat="1" applyFont="1" applyFill="1" applyBorder="1" applyAlignment="1" applyProtection="1">
      <alignment horizontal="right"/>
    </xf>
    <xf numFmtId="166" fontId="3" fillId="2" borderId="0" xfId="2" quotePrefix="1" applyNumberFormat="1" applyFont="1" applyFill="1" applyBorder="1" applyAlignment="1" applyProtection="1">
      <alignment horizontal="right"/>
    </xf>
    <xf numFmtId="0" fontId="3" fillId="2" borderId="0" xfId="0" quotePrefix="1" applyFont="1" applyFill="1" applyBorder="1" applyAlignment="1" applyProtection="1">
      <alignment horizontal="right"/>
    </xf>
    <xf numFmtId="0" fontId="4" fillId="0" borderId="2" xfId="0" quotePrefix="1" applyFont="1" applyFill="1" applyBorder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9" fontId="0" fillId="2" borderId="0" xfId="5" applyFont="1" applyFill="1" applyProtection="1"/>
    <xf numFmtId="166" fontId="0" fillId="2" borderId="0" xfId="5" applyNumberFormat="1" applyFont="1" applyFill="1" applyProtection="1"/>
  </cellXfs>
  <cellStyles count="6">
    <cellStyle name="Milliers 12" xfId="3"/>
    <cellStyle name="Normal" xfId="0" builtinId="0"/>
    <cellStyle name="Normal 2 2" xfId="4"/>
    <cellStyle name="Normal_TCHAD" xfId="1"/>
    <cellStyle name="Pourcentage" xfId="5" builtinId="5"/>
    <cellStyle name="Pourcentag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Gab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BON"/>
      <sheetName val="MGABON"/>
      <sheetName val="Saisie Monnaie"/>
      <sheetName val="Saisie tofe"/>
      <sheetName val="Saisie BDP"/>
      <sheetName val="SaisieBDP6"/>
      <sheetName val="Données communes"/>
      <sheetName val="OUTPUT_GAP"/>
      <sheetName val="FMI_BEAC"/>
      <sheetName val="TrendConjonturel"/>
      <sheetName val="TrendConjoncturel2"/>
      <sheetName val="GABTEXTE"/>
      <sheetName val="IPI_ICAI"/>
      <sheetName val="EAU_ELECT"/>
      <sheetName val="INVEST"/>
      <sheetName val="Graph1"/>
      <sheetName val="modèle inflation"/>
      <sheetName val="Gaz"/>
    </sheetNames>
    <sheetDataSet>
      <sheetData sheetId="0">
        <row r="9">
          <cell r="AC9">
            <v>11.63</v>
          </cell>
          <cell r="AD9">
            <v>11.013999999999999</v>
          </cell>
          <cell r="AE9">
            <v>10.9803</v>
          </cell>
          <cell r="AF9">
            <v>11.9216</v>
          </cell>
          <cell r="AJ9">
            <v>11.4847</v>
          </cell>
          <cell r="AO9">
            <v>10.503299999999999</v>
          </cell>
          <cell r="AV9">
            <v>9.6460000000000008</v>
          </cell>
          <cell r="BE9">
            <v>10.900834193163501</v>
          </cell>
          <cell r="BQ9">
            <v>10.77</v>
          </cell>
          <cell r="CB9">
            <v>10.03857287671233</v>
          </cell>
          <cell r="CN9">
            <v>10.367945205479453</v>
          </cell>
          <cell r="CV9">
            <v>10.799226575342466</v>
          </cell>
        </row>
        <row r="10">
          <cell r="AC10">
            <v>11.18</v>
          </cell>
          <cell r="AD10">
            <v>10.111780821917808</v>
          </cell>
          <cell r="AE10">
            <v>9.9368493150684891</v>
          </cell>
          <cell r="AF10">
            <v>11.016712328767124</v>
          </cell>
          <cell r="AJ10">
            <v>10.53</v>
          </cell>
          <cell r="AO10">
            <v>9.4429999999999996</v>
          </cell>
          <cell r="AV10">
            <v>8.7059999999999995</v>
          </cell>
          <cell r="BE10">
            <v>9.9458341931635008</v>
          </cell>
          <cell r="BQ10">
            <v>9.8149999999999995</v>
          </cell>
          <cell r="CB10">
            <v>9.0397348754794518</v>
          </cell>
          <cell r="CN10">
            <v>9.3699452054794534</v>
          </cell>
          <cell r="CV10">
            <v>9.8572334246575348</v>
          </cell>
        </row>
        <row r="11">
          <cell r="AC11">
            <v>374.33327088518979</v>
          </cell>
          <cell r="AD11">
            <v>384.87268790667667</v>
          </cell>
          <cell r="AE11">
            <v>342.82224596424004</v>
          </cell>
          <cell r="AF11">
            <v>207.16572242164071</v>
          </cell>
          <cell r="AJ11">
            <v>175.40717760611972</v>
          </cell>
          <cell r="AO11">
            <v>219.05341265344788</v>
          </cell>
          <cell r="AV11">
            <v>297.32230332781728</v>
          </cell>
          <cell r="BE11">
            <v>266.24131510659186</v>
          </cell>
          <cell r="BQ11">
            <v>170.67496802593044</v>
          </cell>
          <cell r="CB11">
            <v>282.52849214610444</v>
          </cell>
          <cell r="CN11">
            <v>440.4743394692324</v>
          </cell>
          <cell r="CV11">
            <v>337.9360273479391</v>
          </cell>
        </row>
        <row r="12">
          <cell r="AC12">
            <v>105.01</v>
          </cell>
          <cell r="AD12">
            <v>104.07</v>
          </cell>
          <cell r="AE12">
            <v>96.247333641801006</v>
          </cell>
          <cell r="AF12">
            <v>50.79304198297676</v>
          </cell>
          <cell r="AJ12">
            <v>42.836603770625501</v>
          </cell>
          <cell r="AO12">
            <v>52.814</v>
          </cell>
          <cell r="AV12">
            <v>68.532530684693725</v>
          </cell>
          <cell r="BE12">
            <v>61.432334067904719</v>
          </cell>
          <cell r="BQ12">
            <v>41.765497534872537</v>
          </cell>
          <cell r="CB12">
            <v>69.249978185059703</v>
          </cell>
          <cell r="CN12">
            <v>96.362059361733273</v>
          </cell>
          <cell r="CV12">
            <v>80.488157961901621</v>
          </cell>
        </row>
        <row r="13">
          <cell r="AC13">
            <v>4.5100000000000051</v>
          </cell>
          <cell r="AD13">
            <v>-2.6800000000000068</v>
          </cell>
          <cell r="AE13">
            <v>1.1115276296238166</v>
          </cell>
          <cell r="AF13">
            <v>2.7870000000000101</v>
          </cell>
          <cell r="AJ13">
            <v>2.2966037706255022</v>
          </cell>
          <cell r="AO13">
            <v>1.1540000000000035</v>
          </cell>
          <cell r="AV13">
            <v>-4.8274693153062742</v>
          </cell>
          <cell r="BE13">
            <v>-0.81766593209528082</v>
          </cell>
          <cell r="BQ13">
            <v>1.0870365795637511</v>
          </cell>
          <cell r="CB13">
            <v>-0.58002181494029514</v>
          </cell>
          <cell r="CN13">
            <v>-0.58002181494029514</v>
          </cell>
          <cell r="CV13">
            <v>4.2881579619016179</v>
          </cell>
        </row>
        <row r="14">
          <cell r="AC14">
            <v>100.5</v>
          </cell>
          <cell r="AD14">
            <v>106.75</v>
          </cell>
          <cell r="AE14">
            <v>95.135806012177184</v>
          </cell>
          <cell r="AF14">
            <v>48.006041982976747</v>
          </cell>
          <cell r="AJ14">
            <v>40.54</v>
          </cell>
          <cell r="AO14">
            <v>51.66</v>
          </cell>
          <cell r="AV14">
            <v>73.36</v>
          </cell>
          <cell r="BE14">
            <v>62.25</v>
          </cell>
          <cell r="BQ14">
            <v>40.678460955308786</v>
          </cell>
          <cell r="CB14">
            <v>69.83</v>
          </cell>
          <cell r="CN14">
            <v>96.942081176673568</v>
          </cell>
          <cell r="CV14">
            <v>76.2</v>
          </cell>
        </row>
        <row r="15">
          <cell r="AC15">
            <v>51278.530258245177</v>
          </cell>
          <cell r="AD15">
            <v>52722.28601461323</v>
          </cell>
          <cell r="AE15">
            <v>46961.951501950694</v>
          </cell>
          <cell r="AF15">
            <v>28378.86608515626</v>
          </cell>
          <cell r="AJ15">
            <v>24028.380493989003</v>
          </cell>
          <cell r="AO15">
            <v>30007.316801842175</v>
          </cell>
          <cell r="AV15">
            <v>40729.082647646203</v>
          </cell>
          <cell r="BE15">
            <v>36471.41302830026</v>
          </cell>
          <cell r="BQ15">
            <v>23380.132606291838</v>
          </cell>
          <cell r="CB15">
            <v>38702.533170699237</v>
          </cell>
          <cell r="CN15">
            <v>60338.950612223627</v>
          </cell>
          <cell r="CV15">
            <v>46292.606486019053</v>
          </cell>
        </row>
        <row r="17">
          <cell r="AC17">
            <v>3.0368490000000001</v>
          </cell>
          <cell r="AD17">
            <v>4.2</v>
          </cell>
          <cell r="AE17">
            <v>3.8628999999999998</v>
          </cell>
          <cell r="AF17">
            <v>4.1795</v>
          </cell>
          <cell r="AJ17">
            <v>3.4119999999999999</v>
          </cell>
          <cell r="AO17">
            <v>4.9256000000000002</v>
          </cell>
          <cell r="AV17">
            <v>5.3665099999999999</v>
          </cell>
          <cell r="BE17">
            <v>6.7491000000000003</v>
          </cell>
          <cell r="BQ17">
            <v>8.443266229999999</v>
          </cell>
          <cell r="CB17">
            <v>9.5215999999999994</v>
          </cell>
          <cell r="CN17">
            <v>10.221622029135</v>
          </cell>
          <cell r="CV17">
            <v>9.3253087052680002</v>
          </cell>
        </row>
        <row r="18">
          <cell r="AC18">
            <v>3.0382799999999999</v>
          </cell>
          <cell r="AD18">
            <v>4.0030000000000001</v>
          </cell>
          <cell r="AE18">
            <v>3.8512</v>
          </cell>
          <cell r="AF18">
            <v>3.9058000000000002</v>
          </cell>
          <cell r="AJ18">
            <v>3.4169999999999998</v>
          </cell>
          <cell r="AO18">
            <v>5.0576999999999996</v>
          </cell>
          <cell r="AV18">
            <v>5.3464999999999998</v>
          </cell>
          <cell r="BE18">
            <v>6.1398000000000001</v>
          </cell>
          <cell r="BQ18">
            <v>8.0988000000000007</v>
          </cell>
          <cell r="CB18">
            <v>9.0399999999999991</v>
          </cell>
          <cell r="CN18">
            <v>9.7046151007583177</v>
          </cell>
          <cell r="CV18">
            <v>8.8506089718915852</v>
          </cell>
        </row>
        <row r="19">
          <cell r="AC19">
            <v>332</v>
          </cell>
          <cell r="AD19">
            <v>219.9</v>
          </cell>
          <cell r="AE19">
            <v>213.2</v>
          </cell>
          <cell r="AF19">
            <v>164.2</v>
          </cell>
          <cell r="AJ19">
            <v>155.19999999999999</v>
          </cell>
          <cell r="AO19">
            <v>206.2</v>
          </cell>
          <cell r="AV19">
            <v>219.02</v>
          </cell>
          <cell r="BE19">
            <v>169.45860452362024</v>
          </cell>
          <cell r="BQ19">
            <v>121.33236083891208</v>
          </cell>
          <cell r="CB19">
            <v>136.1</v>
          </cell>
          <cell r="CN19">
            <v>156.80000000000001</v>
          </cell>
          <cell r="CV19">
            <v>161.1</v>
          </cell>
        </row>
        <row r="20">
          <cell r="AC20">
            <v>103.3965</v>
          </cell>
          <cell r="AD20">
            <v>110.52548</v>
          </cell>
          <cell r="AE20">
            <v>97.865476731281234</v>
          </cell>
          <cell r="AF20">
            <v>79.154287639042025</v>
          </cell>
          <cell r="AJ20">
            <v>91.988274609449761</v>
          </cell>
          <cell r="AO20">
            <v>119.77368804761626</v>
          </cell>
          <cell r="AV20">
            <v>121.59874156880413</v>
          </cell>
          <cell r="BE20">
            <v>99.283449908117987</v>
          </cell>
          <cell r="BQ20">
            <v>69.736332674061003</v>
          </cell>
          <cell r="CB20">
            <v>75.431974288016136</v>
          </cell>
          <cell r="CN20">
            <v>97.595877261537765</v>
          </cell>
          <cell r="CV20">
            <v>97.870589303119019</v>
          </cell>
        </row>
        <row r="21">
          <cell r="AC21" t="str">
            <v>…</v>
          </cell>
          <cell r="AD21" t="str">
            <v>…</v>
          </cell>
          <cell r="AE21" t="str">
            <v>…</v>
          </cell>
          <cell r="AF21">
            <v>14.5</v>
          </cell>
          <cell r="AJ21">
            <v>14.1</v>
          </cell>
          <cell r="AO21">
            <v>21.5</v>
          </cell>
          <cell r="AV21">
            <v>46.03</v>
          </cell>
          <cell r="BE21">
            <v>39.61</v>
          </cell>
          <cell r="BQ21">
            <v>35.423999999999999</v>
          </cell>
          <cell r="CB21">
            <v>41.040000518399999</v>
          </cell>
          <cell r="CN21">
            <v>47.870000583200003</v>
          </cell>
          <cell r="CV21">
            <v>50.8</v>
          </cell>
        </row>
        <row r="22">
          <cell r="AC22" t="str">
            <v>…</v>
          </cell>
          <cell r="AD22" t="str">
            <v>…</v>
          </cell>
          <cell r="AE22" t="str">
            <v>…</v>
          </cell>
          <cell r="AF22">
            <v>379.94058066740172</v>
          </cell>
          <cell r="AJ22">
            <v>313.71681172806746</v>
          </cell>
          <cell r="AO22">
            <v>408.47618571759045</v>
          </cell>
          <cell r="AV22">
            <v>875.51093929538979</v>
          </cell>
          <cell r="BE22">
            <v>338.5962775666456</v>
          </cell>
          <cell r="BQ22">
            <v>237.82878895161764</v>
          </cell>
          <cell r="CB22">
            <v>257.25320511185021</v>
          </cell>
          <cell r="CN22">
            <v>332.8409798127484</v>
          </cell>
          <cell r="CV22">
            <v>333.77785775935712</v>
          </cell>
        </row>
        <row r="23">
          <cell r="AC23" t="str">
            <v>…</v>
          </cell>
          <cell r="AD23" t="str">
            <v>…</v>
          </cell>
          <cell r="AE23" t="str">
            <v>…</v>
          </cell>
          <cell r="AF23">
            <v>1.8</v>
          </cell>
          <cell r="AJ23">
            <v>5.0999999999999996</v>
          </cell>
          <cell r="AO23">
            <v>6.5</v>
          </cell>
          <cell r="AV23">
            <v>8.9</v>
          </cell>
          <cell r="BE23">
            <v>8.16</v>
          </cell>
          <cell r="BQ23">
            <v>1.353</v>
          </cell>
          <cell r="CB23">
            <v>1E-8</v>
          </cell>
          <cell r="CN23">
            <v>9.9999999999999998E-17</v>
          </cell>
          <cell r="CV23">
            <v>9.9999999999999998E-17</v>
          </cell>
        </row>
        <row r="24">
          <cell r="AC24" t="str">
            <v>…</v>
          </cell>
          <cell r="AD24" t="str">
            <v>…</v>
          </cell>
          <cell r="AE24" t="str">
            <v>…</v>
          </cell>
          <cell r="AF24">
            <v>696.55773122356982</v>
          </cell>
          <cell r="AJ24">
            <v>546.41035118013167</v>
          </cell>
          <cell r="AO24">
            <v>711.45570700284065</v>
          </cell>
          <cell r="AV24">
            <v>1605.1033887082149</v>
          </cell>
          <cell r="BE24">
            <v>589.74369245422099</v>
          </cell>
          <cell r="BQ24">
            <v>767.09965941467101</v>
          </cell>
          <cell r="CB24">
            <v>448.06592727081591</v>
          </cell>
          <cell r="CN24">
            <v>579.71951093353437</v>
          </cell>
          <cell r="CV24">
            <v>581.35130046052711</v>
          </cell>
        </row>
        <row r="26">
          <cell r="AC26" t="str">
            <v>…</v>
          </cell>
          <cell r="AD26" t="str">
            <v>…</v>
          </cell>
          <cell r="AE26" t="str">
            <v>…</v>
          </cell>
          <cell r="AF26" t="str">
            <v>…</v>
          </cell>
          <cell r="AJ26" t="str">
            <v>…</v>
          </cell>
          <cell r="AV26" t="str">
            <v>…</v>
          </cell>
          <cell r="BE26" t="str">
            <v>…</v>
          </cell>
          <cell r="BQ26" t="str">
            <v>…</v>
          </cell>
          <cell r="CB26" t="str">
            <v>…</v>
          </cell>
          <cell r="CN26" t="str">
            <v>…</v>
          </cell>
          <cell r="CV26" t="str">
            <v>…</v>
          </cell>
        </row>
        <row r="27">
          <cell r="AC27" t="str">
            <v>…</v>
          </cell>
          <cell r="AD27" t="str">
            <v>…</v>
          </cell>
          <cell r="AE27" t="str">
            <v>…</v>
          </cell>
          <cell r="AF27" t="str">
            <v>…</v>
          </cell>
          <cell r="AJ27" t="str">
            <v>…</v>
          </cell>
          <cell r="AO27" t="str">
            <v>…</v>
          </cell>
          <cell r="AV27" t="str">
            <v>…</v>
          </cell>
          <cell r="BE27" t="str">
            <v>…</v>
          </cell>
          <cell r="BQ27" t="str">
            <v>…</v>
          </cell>
          <cell r="CB27" t="str">
            <v>…</v>
          </cell>
          <cell r="CN27" t="str">
            <v>…</v>
          </cell>
          <cell r="CV27" t="str">
            <v>…</v>
          </cell>
        </row>
        <row r="28">
          <cell r="AC28" t="str">
            <v>…</v>
          </cell>
          <cell r="AD28" t="str">
            <v>…</v>
          </cell>
          <cell r="AE28" t="str">
            <v>…</v>
          </cell>
          <cell r="AF28" t="str">
            <v>…</v>
          </cell>
          <cell r="AJ28" t="str">
            <v>…</v>
          </cell>
          <cell r="AO28" t="str">
            <v>…</v>
          </cell>
          <cell r="AV28" t="str">
            <v>…</v>
          </cell>
          <cell r="BE28" t="str">
            <v>…</v>
          </cell>
          <cell r="BQ28" t="str">
            <v>…</v>
          </cell>
          <cell r="CB28" t="str">
            <v>…</v>
          </cell>
          <cell r="CN28" t="str">
            <v>…</v>
          </cell>
          <cell r="CV28" t="str">
            <v>…</v>
          </cell>
        </row>
        <row r="30">
          <cell r="AC30">
            <v>1.8550833333333334</v>
          </cell>
          <cell r="AD30">
            <v>1.8218773416666667</v>
          </cell>
          <cell r="AE30">
            <v>1.8382489999999998</v>
          </cell>
          <cell r="AF30">
            <v>2.092543</v>
          </cell>
          <cell r="AJ30">
            <v>2.1801079999999997</v>
          </cell>
          <cell r="AO30">
            <v>2.6030500000000001</v>
          </cell>
          <cell r="AV30">
            <v>3.1238200000000003</v>
          </cell>
          <cell r="BE30">
            <v>3.2068560000000002</v>
          </cell>
          <cell r="BQ30">
            <v>3.2070752198088788</v>
          </cell>
          <cell r="CB30">
            <v>4.0318379416281704</v>
          </cell>
          <cell r="CN30">
            <v>4.3698228182524499</v>
          </cell>
          <cell r="CV30">
            <v>4.1790851481402864</v>
          </cell>
        </row>
        <row r="31">
          <cell r="AC31">
            <v>1.3142479791490751</v>
          </cell>
          <cell r="AD31">
            <v>1.2907229403223066</v>
          </cell>
          <cell r="AE31">
            <v>1.2285919999999999</v>
          </cell>
          <cell r="AF31">
            <v>1.3648149999999999</v>
          </cell>
          <cell r="AJ31">
            <v>1.45105</v>
          </cell>
          <cell r="AO31">
            <v>1.75695</v>
          </cell>
          <cell r="AV31">
            <v>2.0410200000000001</v>
          </cell>
          <cell r="BE31">
            <v>2.1127560000000001</v>
          </cell>
          <cell r="BQ31">
            <v>2.1359752198088788</v>
          </cell>
          <cell r="CB31">
            <v>2.5909379416281704</v>
          </cell>
          <cell r="CN31">
            <v>2.9108228182524494</v>
          </cell>
          <cell r="CV31">
            <v>2.7545601481402864</v>
          </cell>
        </row>
        <row r="32">
          <cell r="AC32">
            <v>0.54335347368421039</v>
          </cell>
          <cell r="AD32">
            <v>0.58835347368421043</v>
          </cell>
          <cell r="AE32">
            <v>0.55419399999999996</v>
          </cell>
          <cell r="AF32">
            <v>0.61397100000000004</v>
          </cell>
          <cell r="AJ32">
            <v>0.61812800000000001</v>
          </cell>
          <cell r="AO32">
            <v>0.66820000000000002</v>
          </cell>
          <cell r="AV32">
            <v>0.84830000000000005</v>
          </cell>
          <cell r="BE32">
            <v>0.90555099999999999</v>
          </cell>
          <cell r="BQ32">
            <v>0.88639999999999997</v>
          </cell>
          <cell r="CB32">
            <v>1.1924999999999999</v>
          </cell>
          <cell r="CN32">
            <v>1.1662649999999999</v>
          </cell>
          <cell r="CV32">
            <v>1.1985588778499998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J33">
            <v>0</v>
          </cell>
          <cell r="AO33">
            <v>0</v>
          </cell>
          <cell r="AV33">
            <v>0</v>
          </cell>
          <cell r="BE33">
            <v>0</v>
          </cell>
          <cell r="BQ33">
            <v>0</v>
          </cell>
          <cell r="CB33">
            <v>0</v>
          </cell>
          <cell r="CN33">
            <v>0</v>
          </cell>
          <cell r="CV33">
            <v>0</v>
          </cell>
        </row>
        <row r="34">
          <cell r="AC34">
            <v>360.51</v>
          </cell>
          <cell r="AD34">
            <v>305.43</v>
          </cell>
          <cell r="AE34">
            <v>282.04000000000002</v>
          </cell>
          <cell r="AF34">
            <v>246.01583311526556</v>
          </cell>
          <cell r="AJ34">
            <v>274.37352226750698</v>
          </cell>
          <cell r="AO34">
            <v>265.42943310072525</v>
          </cell>
          <cell r="AV34">
            <v>269.70393820628908</v>
          </cell>
          <cell r="BE34">
            <v>273.10311433611457</v>
          </cell>
          <cell r="BQ34">
            <v>278.99057240838414</v>
          </cell>
          <cell r="CB34">
            <v>271.35119358460946</v>
          </cell>
          <cell r="CN34">
            <v>227.99021647473361</v>
          </cell>
          <cell r="CV34">
            <v>216.01481605105417</v>
          </cell>
        </row>
        <row r="35">
          <cell r="AC35">
            <v>876.34</v>
          </cell>
          <cell r="AD35">
            <v>852.8</v>
          </cell>
          <cell r="AE35">
            <v>897.9</v>
          </cell>
          <cell r="AF35">
            <v>833.2505000000001</v>
          </cell>
          <cell r="AJ35">
            <v>738.87900000000002</v>
          </cell>
          <cell r="AO35">
            <v>696.9</v>
          </cell>
          <cell r="AV35">
            <v>707.9</v>
          </cell>
          <cell r="BE35">
            <v>714.9</v>
          </cell>
          <cell r="BQ35">
            <v>702.65667499999984</v>
          </cell>
          <cell r="CB35">
            <v>749.95216666666659</v>
          </cell>
          <cell r="CN35">
            <v>674.51016666666669</v>
          </cell>
          <cell r="CV35">
            <v>687.14054166666676</v>
          </cell>
        </row>
        <row r="36">
          <cell r="AC36">
            <v>447.13857916925946</v>
          </cell>
          <cell r="AD36">
            <v>421.18562541697577</v>
          </cell>
          <cell r="AE36">
            <v>443.23097707506912</v>
          </cell>
          <cell r="AF36">
            <v>362.57767102055141</v>
          </cell>
          <cell r="AJ36">
            <v>414.93946105126054</v>
          </cell>
          <cell r="AO36">
            <v>419.80253734424724</v>
          </cell>
          <cell r="AV36">
            <v>393.02232287716396</v>
          </cell>
          <cell r="BE36">
            <v>419.59186454106469</v>
          </cell>
          <cell r="BQ36">
            <v>415.17543187109277</v>
          </cell>
          <cell r="CB36">
            <v>402.94198839143678</v>
          </cell>
          <cell r="CN36">
            <v>389.146947419095</v>
          </cell>
          <cell r="CV36">
            <v>369.10042709314837</v>
          </cell>
        </row>
        <row r="37">
          <cell r="AV37">
            <v>0.48707549366580311</v>
          </cell>
          <cell r="BE37">
            <v>3.8071984944452533</v>
          </cell>
          <cell r="BQ37">
            <v>-1.7837727377069075</v>
          </cell>
          <cell r="CB37">
            <v>2.6468463723237572</v>
          </cell>
          <cell r="CN37">
            <v>2.5235082285405048</v>
          </cell>
          <cell r="CV37">
            <v>2.5667400681626753</v>
          </cell>
        </row>
        <row r="39">
          <cell r="AC39">
            <v>47000</v>
          </cell>
          <cell r="AD39">
            <v>46483</v>
          </cell>
          <cell r="AE39">
            <v>36900</v>
          </cell>
          <cell r="AF39">
            <v>30800</v>
          </cell>
          <cell r="AJ39">
            <v>14900</v>
          </cell>
          <cell r="AO39">
            <v>14191</v>
          </cell>
          <cell r="AV39">
            <v>13207.5</v>
          </cell>
          <cell r="BE39">
            <v>9395.9600000000009</v>
          </cell>
          <cell r="BQ39">
            <v>8567</v>
          </cell>
          <cell r="CB39">
            <v>5496.04</v>
          </cell>
          <cell r="CN39">
            <v>6219.78</v>
          </cell>
          <cell r="CV39">
            <v>6105.4394499999999</v>
          </cell>
        </row>
        <row r="40">
          <cell r="AC40">
            <v>25850.000000000004</v>
          </cell>
          <cell r="AD40">
            <v>32585.65</v>
          </cell>
          <cell r="AE40">
            <v>14900</v>
          </cell>
          <cell r="AF40">
            <v>14800</v>
          </cell>
          <cell r="AJ40">
            <v>11000</v>
          </cell>
          <cell r="AO40">
            <v>14300</v>
          </cell>
          <cell r="AV40">
            <v>13207.5</v>
          </cell>
          <cell r="BE40">
            <v>9395.9600000000009</v>
          </cell>
          <cell r="BQ40">
            <v>12400</v>
          </cell>
          <cell r="CB40">
            <v>8100</v>
          </cell>
          <cell r="CN40">
            <v>6255.86</v>
          </cell>
          <cell r="CV40">
            <v>6102.57</v>
          </cell>
        </row>
        <row r="41">
          <cell r="AC41">
            <v>153.19</v>
          </cell>
          <cell r="AD41">
            <v>126.76</v>
          </cell>
          <cell r="AE41">
            <v>88.75</v>
          </cell>
          <cell r="AF41">
            <v>70.730999999999995</v>
          </cell>
          <cell r="AJ41">
            <v>74.483557783072598</v>
          </cell>
          <cell r="AO41">
            <v>90.790599336137959</v>
          </cell>
          <cell r="AV41">
            <v>70.411335160880427</v>
          </cell>
          <cell r="BE41">
            <v>74.835670407067923</v>
          </cell>
          <cell r="BQ41">
            <v>79.898454936443343</v>
          </cell>
          <cell r="CB41">
            <v>94.520037182146368</v>
          </cell>
          <cell r="CN41">
            <v>83.285833617350875</v>
          </cell>
          <cell r="CV41">
            <v>68.748373065076038</v>
          </cell>
        </row>
        <row r="42">
          <cell r="AC42">
            <v>622.53760231225317</v>
          </cell>
          <cell r="AD42">
            <v>498.62522457674731</v>
          </cell>
          <cell r="AE42">
            <v>848.9282728502119</v>
          </cell>
          <cell r="AF42">
            <v>1020.2320874418913</v>
          </cell>
          <cell r="AJ42">
            <v>1027.1872673227172</v>
          </cell>
          <cell r="AO42">
            <v>937.0495565597389</v>
          </cell>
          <cell r="AV42">
            <v>1044.6032329604077</v>
          </cell>
          <cell r="BE42">
            <v>1171.6161990686389</v>
          </cell>
          <cell r="BQ42">
            <v>1227.1123246403868</v>
          </cell>
          <cell r="CB42">
            <v>1399.8603527085922</v>
          </cell>
          <cell r="CN42">
            <v>1385.2240752967268</v>
          </cell>
          <cell r="CV42">
            <v>1116.0472151213644</v>
          </cell>
        </row>
        <row r="45">
          <cell r="AJ45">
            <v>7</v>
          </cell>
          <cell r="AO45">
            <v>22.4</v>
          </cell>
          <cell r="AV45">
            <v>32.9</v>
          </cell>
          <cell r="BE45">
            <v>55.217919999999999</v>
          </cell>
          <cell r="BQ45">
            <v>70.34</v>
          </cell>
          <cell r="CB45">
            <v>107.33581</v>
          </cell>
          <cell r="CN45">
            <v>147.838964</v>
          </cell>
          <cell r="CV45">
            <v>169.10755871838251</v>
          </cell>
        </row>
        <row r="46">
          <cell r="AJ46">
            <v>7.4</v>
          </cell>
          <cell r="AO46">
            <v>13.2</v>
          </cell>
          <cell r="AV46">
            <v>18.899999999999999</v>
          </cell>
          <cell r="BE46">
            <v>34.9</v>
          </cell>
          <cell r="BQ46">
            <v>44.5</v>
          </cell>
          <cell r="CB46">
            <v>67.898728051682497</v>
          </cell>
          <cell r="CN46">
            <v>79.599999999999994</v>
          </cell>
          <cell r="CV46">
            <v>94.43389599999999</v>
          </cell>
        </row>
        <row r="47">
          <cell r="AJ47">
            <v>639.84646644072131</v>
          </cell>
          <cell r="AO47">
            <v>647.80117143423286</v>
          </cell>
          <cell r="AV47">
            <v>559.8591308892702</v>
          </cell>
          <cell r="BE47">
            <v>523.951361907771</v>
          </cell>
          <cell r="BQ47">
            <v>666.05656047197783</v>
          </cell>
          <cell r="CB47">
            <v>1073.5183699411446</v>
          </cell>
          <cell r="CN47">
            <v>1177.0008487188215</v>
          </cell>
          <cell r="CV47">
            <v>854.18719779046444</v>
          </cell>
        </row>
        <row r="48">
          <cell r="AJ48">
            <v>700</v>
          </cell>
          <cell r="AO48">
            <v>715</v>
          </cell>
          <cell r="AV48">
            <v>690</v>
          </cell>
          <cell r="BE48">
            <v>705</v>
          </cell>
          <cell r="BQ48">
            <v>775.69202780397904</v>
          </cell>
          <cell r="CB48">
            <v>1183.1538372731457</v>
          </cell>
          <cell r="CN48">
            <v>1286.6363160508226</v>
          </cell>
          <cell r="CV48">
            <v>963.82266512246565</v>
          </cell>
        </row>
        <row r="49">
          <cell r="AJ49">
            <v>-60.153533559278685</v>
          </cell>
          <cell r="AO49">
            <v>-67.198828565767144</v>
          </cell>
          <cell r="AV49">
            <v>-130.1408691107298</v>
          </cell>
          <cell r="BE49">
            <v>-181.048638092229</v>
          </cell>
          <cell r="BQ49">
            <v>-109.63546733200116</v>
          </cell>
          <cell r="CB49">
            <v>-109.63546733200116</v>
          </cell>
          <cell r="CN49">
            <v>-109.63546733200116</v>
          </cell>
          <cell r="CV49">
            <v>-109.63546733200116</v>
          </cell>
        </row>
        <row r="50">
          <cell r="AJ50">
            <v>379.24209061105125</v>
          </cell>
          <cell r="AO50">
            <v>376.28290700409406</v>
          </cell>
          <cell r="AV50">
            <v>310.83081806200192</v>
          </cell>
          <cell r="BE50">
            <v>306.97584782134527</v>
          </cell>
          <cell r="BQ50">
            <v>382.81907283154413</v>
          </cell>
          <cell r="CB50">
            <v>594.98611373338292</v>
          </cell>
          <cell r="CN50">
            <v>732.59203040999932</v>
          </cell>
          <cell r="CV50">
            <v>518.93112615104064</v>
          </cell>
        </row>
        <row r="53">
          <cell r="AC53">
            <v>1000</v>
          </cell>
          <cell r="AD53">
            <v>1000</v>
          </cell>
          <cell r="AE53">
            <v>1100</v>
          </cell>
          <cell r="AF53">
            <v>1500</v>
          </cell>
          <cell r="AJ53">
            <v>118.468</v>
          </cell>
          <cell r="AO53">
            <v>226.32</v>
          </cell>
          <cell r="AV53">
            <v>83</v>
          </cell>
          <cell r="BE53">
            <v>234.2</v>
          </cell>
          <cell r="BQ53">
            <v>371.12799999999999</v>
          </cell>
          <cell r="CB53">
            <v>966.56143999999995</v>
          </cell>
          <cell r="CN53">
            <v>1063.2</v>
          </cell>
          <cell r="CV53">
            <v>1222.7</v>
          </cell>
        </row>
        <row r="54">
          <cell r="AC54">
            <v>680</v>
          </cell>
          <cell r="AD54">
            <v>1265</v>
          </cell>
          <cell r="AE54">
            <v>1155</v>
          </cell>
          <cell r="AF54">
            <v>1500</v>
          </cell>
          <cell r="AJ54">
            <v>118.468</v>
          </cell>
          <cell r="AO54">
            <v>226.32</v>
          </cell>
          <cell r="AV54">
            <v>83</v>
          </cell>
          <cell r="BE54">
            <v>234.2</v>
          </cell>
          <cell r="BQ54">
            <v>371.12799999999999</v>
          </cell>
          <cell r="CB54">
            <v>966.56143999999995</v>
          </cell>
          <cell r="CN54">
            <v>1063.2</v>
          </cell>
          <cell r="CV54">
            <v>1148.2560000000001</v>
          </cell>
        </row>
        <row r="55">
          <cell r="AJ55">
            <v>0</v>
          </cell>
          <cell r="AO55">
            <v>0</v>
          </cell>
          <cell r="AV55">
            <v>0</v>
          </cell>
          <cell r="BE55">
            <v>0</v>
          </cell>
          <cell r="BQ55">
            <v>0</v>
          </cell>
          <cell r="CB55">
            <v>0</v>
          </cell>
          <cell r="CN55">
            <v>0</v>
          </cell>
          <cell r="CV55">
            <v>0</v>
          </cell>
        </row>
        <row r="56">
          <cell r="AC56">
            <v>18758.988455325602</v>
          </cell>
          <cell r="AD56">
            <v>15353.209115294787</v>
          </cell>
          <cell r="AE56">
            <v>12307.158673468566</v>
          </cell>
          <cell r="AF56">
            <v>17278.39999999994</v>
          </cell>
          <cell r="AJ56">
            <v>23803.896410845122</v>
          </cell>
          <cell r="AO56">
            <v>28101.802757158006</v>
          </cell>
          <cell r="AV56">
            <v>22656.170248120867</v>
          </cell>
          <cell r="BE56">
            <v>26226.383166983225</v>
          </cell>
          <cell r="BQ56">
            <v>32702.051436082616</v>
          </cell>
          <cell r="CB56">
            <v>32073.473291701848</v>
          </cell>
          <cell r="CN56">
            <v>36054.377160733777</v>
          </cell>
          <cell r="CV56">
            <v>37563.026037873657</v>
          </cell>
        </row>
        <row r="57">
          <cell r="AC57">
            <v>36.765451939939041</v>
          </cell>
          <cell r="AD57">
            <v>31.08657072653191</v>
          </cell>
          <cell r="AE57">
            <v>24.931916640464884</v>
          </cell>
          <cell r="AF57">
            <v>29.228355823297697</v>
          </cell>
          <cell r="AJ57">
            <v>31.451152382066081</v>
          </cell>
          <cell r="AO57">
            <v>31.672530770263165</v>
          </cell>
          <cell r="AV57">
            <v>31.975198750228802</v>
          </cell>
          <cell r="BE57">
            <v>35.074963434524875</v>
          </cell>
          <cell r="BQ57">
            <v>44.582518604574545</v>
          </cell>
          <cell r="CB57">
            <v>45.344091237304255</v>
          </cell>
          <cell r="CN57">
            <v>45.38837586524982</v>
          </cell>
          <cell r="CV57">
            <v>48.448012701512049</v>
          </cell>
        </row>
        <row r="60">
          <cell r="AC60">
            <v>1.1779378326246315E-2</v>
          </cell>
          <cell r="AD60">
            <v>1.3174405948501056E-2</v>
          </cell>
          <cell r="AE60">
            <v>1.9461382888032563E-2</v>
          </cell>
          <cell r="AF60">
            <v>2.1383405491331997E-2</v>
          </cell>
          <cell r="AJ60">
            <v>1.6727528048337881E-2</v>
          </cell>
          <cell r="AO60">
            <v>2.3359999999999999E-2</v>
          </cell>
          <cell r="AV60">
            <v>2.2842810832403471E-2</v>
          </cell>
          <cell r="BE60">
            <v>1.7476609770993523E-2</v>
          </cell>
          <cell r="BQ60">
            <v>-4.4766746916022115E-2</v>
          </cell>
          <cell r="CB60">
            <v>5.1890108790062728E-2</v>
          </cell>
          <cell r="CN60">
            <v>2.6999999999999913E-2</v>
          </cell>
          <cell r="CV60">
            <v>1.551009171168527E-2</v>
          </cell>
        </row>
        <row r="61">
          <cell r="AC61">
            <v>1.83E-3</v>
          </cell>
          <cell r="AD61">
            <v>5.7600000000000004E-3</v>
          </cell>
          <cell r="AE61">
            <v>6.3699999999999998E-3</v>
          </cell>
          <cell r="AF61">
            <v>1.0670000000000001E-2</v>
          </cell>
          <cell r="AJ61">
            <v>1.188E-2</v>
          </cell>
          <cell r="AO61">
            <v>2.3E-2</v>
          </cell>
          <cell r="AV61">
            <v>1.8405625217818189E-2</v>
          </cell>
          <cell r="BE61">
            <v>1.8389437923970853E-2</v>
          </cell>
          <cell r="BQ61">
            <v>-7.8595219532308636E-2</v>
          </cell>
          <cell r="CB61">
            <v>6.7645634579325042E-2</v>
          </cell>
          <cell r="CN61">
            <v>2.4999999999999911E-2</v>
          </cell>
          <cell r="CV61">
            <v>9.5228108746459039E-3</v>
          </cell>
        </row>
        <row r="62">
          <cell r="AC62">
            <v>1.9550000000000001E-2</v>
          </cell>
          <cell r="AD62">
            <v>1.4E-2</v>
          </cell>
          <cell r="AE62">
            <v>1.4477467095322938E-2</v>
          </cell>
          <cell r="AF62">
            <v>2.7299999999999998E-3</v>
          </cell>
          <cell r="AJ62">
            <v>7.6600000000000001E-3</v>
          </cell>
          <cell r="AO62">
            <v>1.704E-2</v>
          </cell>
          <cell r="AV62">
            <v>1.9581048937891143E-2</v>
          </cell>
          <cell r="BE62">
            <v>1.3998391531663712E-2</v>
          </cell>
          <cell r="BQ62">
            <v>6.82291342281105E-3</v>
          </cell>
          <cell r="CB62">
            <v>3.1042204520379979E-2</v>
          </cell>
          <cell r="CN62">
            <v>7.2726327533035873E-2</v>
          </cell>
          <cell r="CV62">
            <v>4.5678950975363453E-2</v>
          </cell>
        </row>
        <row r="63">
          <cell r="AC63">
            <v>2.2179999999999998E-2</v>
          </cell>
          <cell r="AD63">
            <v>9.92E-3</v>
          </cell>
          <cell r="AE63">
            <v>6.13E-3</v>
          </cell>
          <cell r="AF63">
            <v>8.8000000000000003E-4</v>
          </cell>
          <cell r="AJ63">
            <v>3.46E-3</v>
          </cell>
          <cell r="AO63">
            <v>1.1610000000000001E-2</v>
          </cell>
          <cell r="AV63">
            <v>2.1000000000000001E-2</v>
          </cell>
          <cell r="BE63">
            <v>1.2970000000000001E-2</v>
          </cell>
          <cell r="BQ63">
            <v>5.2500000000000003E-3</v>
          </cell>
          <cell r="CB63">
            <v>1.0800000000000001E-2</v>
          </cell>
          <cell r="CN63">
            <v>3.032237435946139E-2</v>
          </cell>
          <cell r="CV63">
            <v>5.199999999999938E-2</v>
          </cell>
        </row>
        <row r="66">
          <cell r="AC66">
            <v>510.23413192283755</v>
          </cell>
          <cell r="AD66">
            <v>493.88558327506541</v>
          </cell>
          <cell r="AE66">
            <v>493.63066830946553</v>
          </cell>
          <cell r="AF66">
            <v>591.15196573005517</v>
          </cell>
          <cell r="AJ66">
            <v>592.70795495779487</v>
          </cell>
          <cell r="AO66">
            <v>580.86172671006921</v>
          </cell>
          <cell r="AV66">
            <v>555.19469257969195</v>
          </cell>
          <cell r="BE66">
            <v>585.88615306506438</v>
          </cell>
          <cell r="BQ66">
            <v>574.7546012612994</v>
          </cell>
          <cell r="CB66">
            <v>554.23934083773793</v>
          </cell>
          <cell r="CN66">
            <v>622.42268661695005</v>
          </cell>
          <cell r="CV66">
            <v>607.51452081389834</v>
          </cell>
        </row>
        <row r="67">
          <cell r="AC67">
            <v>781.48894459004066</v>
          </cell>
          <cell r="AD67">
            <v>750.56101248164089</v>
          </cell>
          <cell r="AE67">
            <v>749.67798263364205</v>
          </cell>
          <cell r="AF67">
            <v>917.72535358804203</v>
          </cell>
          <cell r="AJ67">
            <v>823.77348507876923</v>
          </cell>
          <cell r="AO67">
            <v>805.26862021658121</v>
          </cell>
          <cell r="AV67">
            <v>785.92904775458373</v>
          </cell>
          <cell r="BE67">
            <v>809.52840159656068</v>
          </cell>
          <cell r="BQ67">
            <v>800.47759137449032</v>
          </cell>
          <cell r="CB67">
            <v>789.66199493627528</v>
          </cell>
          <cell r="CN67">
            <v>832.44232397241092</v>
          </cell>
          <cell r="CV67">
            <v>815.87822249693727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showGridLines="0"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:B70"/>
    </sheetView>
  </sheetViews>
  <sheetFormatPr baseColWidth="10" defaultColWidth="11.44140625" defaultRowHeight="14.4" x14ac:dyDescent="0.3"/>
  <cols>
    <col min="1" max="1" width="68.5546875" style="1" customWidth="1"/>
    <col min="2" max="16384" width="11.44140625" style="1"/>
  </cols>
  <sheetData>
    <row r="2" spans="1:13" ht="18" x14ac:dyDescent="0.35">
      <c r="A2" s="20"/>
      <c r="B2" s="3"/>
      <c r="C2" s="4"/>
      <c r="D2" s="40" t="s">
        <v>52</v>
      </c>
      <c r="E2" s="5"/>
      <c r="F2" s="21"/>
      <c r="G2" s="21"/>
      <c r="H2" s="22"/>
      <c r="I2" s="22"/>
      <c r="J2" s="22"/>
      <c r="K2" s="22"/>
      <c r="L2" s="22"/>
      <c r="M2" s="22"/>
    </row>
    <row r="3" spans="1:13" ht="21" customHeight="1" x14ac:dyDescent="0.3">
      <c r="A3" s="20"/>
      <c r="B3" s="3"/>
      <c r="C3" s="3"/>
      <c r="D3" s="6"/>
      <c r="E3" s="7"/>
      <c r="F3" s="22"/>
      <c r="G3" s="23"/>
      <c r="H3" s="22"/>
      <c r="I3" s="22"/>
      <c r="J3" s="22"/>
      <c r="K3" s="22"/>
      <c r="L3" s="22"/>
      <c r="M3" s="22"/>
    </row>
    <row r="4" spans="1:13" s="2" customFormat="1" ht="15" thickBot="1" x14ac:dyDescent="0.35">
      <c r="A4" s="23"/>
      <c r="B4" s="3"/>
      <c r="C4" s="3"/>
      <c r="D4" s="8"/>
      <c r="E4" s="7"/>
      <c r="F4" s="22"/>
      <c r="G4" s="23"/>
      <c r="H4" s="22"/>
      <c r="I4" s="22"/>
      <c r="J4" s="22"/>
      <c r="K4" s="22"/>
      <c r="L4" s="22"/>
      <c r="M4" s="22"/>
    </row>
    <row r="5" spans="1:13" ht="15" thickTop="1" x14ac:dyDescent="0.3">
      <c r="A5" s="25"/>
      <c r="B5" s="26">
        <f t="shared" ref="B5:K5" si="0">+C5-1</f>
        <v>2012</v>
      </c>
      <c r="C5" s="26">
        <f t="shared" si="0"/>
        <v>2013</v>
      </c>
      <c r="D5" s="26">
        <f t="shared" si="0"/>
        <v>2014</v>
      </c>
      <c r="E5" s="26">
        <f t="shared" si="0"/>
        <v>2015</v>
      </c>
      <c r="F5" s="26">
        <f t="shared" si="0"/>
        <v>2016</v>
      </c>
      <c r="G5" s="26">
        <f t="shared" si="0"/>
        <v>2017</v>
      </c>
      <c r="H5" s="26">
        <f t="shared" si="0"/>
        <v>2018</v>
      </c>
      <c r="I5" s="26">
        <f t="shared" si="0"/>
        <v>2019</v>
      </c>
      <c r="J5" s="26">
        <f t="shared" si="0"/>
        <v>2020</v>
      </c>
      <c r="K5" s="26">
        <f t="shared" si="0"/>
        <v>2021</v>
      </c>
      <c r="L5" s="26">
        <f>+M5-1</f>
        <v>2022</v>
      </c>
      <c r="M5" s="26">
        <v>2023</v>
      </c>
    </row>
    <row r="6" spans="1:13" ht="15" thickBot="1" x14ac:dyDescent="0.35">
      <c r="A6" s="27"/>
      <c r="B6" s="28"/>
      <c r="C6" s="29"/>
      <c r="D6" s="29"/>
      <c r="E6" s="30"/>
      <c r="F6" s="30"/>
      <c r="G6" s="31"/>
      <c r="H6" s="31"/>
      <c r="I6" s="31"/>
      <c r="J6" s="32" t="s">
        <v>0</v>
      </c>
      <c r="K6" s="32" t="s">
        <v>0</v>
      </c>
      <c r="L6" s="32" t="s">
        <v>0</v>
      </c>
      <c r="M6" s="32" t="s">
        <v>54</v>
      </c>
    </row>
    <row r="7" spans="1:13" ht="15" thickTop="1" x14ac:dyDescent="0.3">
      <c r="A7" s="33"/>
      <c r="B7" s="34"/>
      <c r="C7" s="35"/>
      <c r="D7" s="35"/>
      <c r="E7" s="36"/>
      <c r="F7" s="36"/>
      <c r="G7" s="37"/>
      <c r="H7" s="37"/>
      <c r="I7" s="37"/>
      <c r="J7" s="37"/>
      <c r="K7" s="38"/>
      <c r="L7" s="38"/>
      <c r="M7" s="38"/>
    </row>
    <row r="8" spans="1:13" x14ac:dyDescent="0.3">
      <c r="A8" s="9" t="s">
        <v>9</v>
      </c>
      <c r="B8" s="3"/>
      <c r="C8" s="3"/>
      <c r="D8" s="3"/>
      <c r="E8" s="3"/>
      <c r="F8" s="3"/>
      <c r="G8" s="17"/>
      <c r="H8" s="17"/>
      <c r="I8" s="17"/>
      <c r="J8" s="10"/>
      <c r="K8" s="11"/>
      <c r="L8" s="12"/>
      <c r="M8" s="24"/>
    </row>
    <row r="9" spans="1:13" x14ac:dyDescent="0.3">
      <c r="A9" s="13" t="s">
        <v>10</v>
      </c>
      <c r="B9" s="14">
        <f>+[1]GABON!AC9</f>
        <v>11.63</v>
      </c>
      <c r="C9" s="14">
        <f>+[1]GABON!AD9</f>
        <v>11.013999999999999</v>
      </c>
      <c r="D9" s="14">
        <f>+[1]GABON!AE9</f>
        <v>10.9803</v>
      </c>
      <c r="E9" s="14">
        <f>+[1]GABON!AF9</f>
        <v>11.9216</v>
      </c>
      <c r="F9" s="14">
        <f>+[1]GABON!AJ9</f>
        <v>11.4847</v>
      </c>
      <c r="G9" s="14">
        <f>+[1]GABON!AO9</f>
        <v>10.503299999999999</v>
      </c>
      <c r="H9" s="14">
        <f>+[1]GABON!AV9</f>
        <v>9.6460000000000008</v>
      </c>
      <c r="I9" s="14">
        <f>+[1]GABON!BE9</f>
        <v>10.900834193163501</v>
      </c>
      <c r="J9" s="14">
        <f>+[1]GABON!BQ9</f>
        <v>10.77</v>
      </c>
      <c r="K9" s="14">
        <f>+[1]GABON!CB9</f>
        <v>10.03857287671233</v>
      </c>
      <c r="L9" s="14">
        <f>+[1]GABON!CN9</f>
        <v>10.367945205479453</v>
      </c>
      <c r="M9" s="14">
        <f>+[1]GABON!CV9</f>
        <v>10.799226575342466</v>
      </c>
    </row>
    <row r="10" spans="1:13" x14ac:dyDescent="0.3">
      <c r="A10" s="13" t="s">
        <v>11</v>
      </c>
      <c r="B10" s="14">
        <f>+[1]GABON!AC10</f>
        <v>11.18</v>
      </c>
      <c r="C10" s="14">
        <f>+[1]GABON!AD10</f>
        <v>10.111780821917808</v>
      </c>
      <c r="D10" s="14">
        <f>+[1]GABON!AE10</f>
        <v>9.9368493150684891</v>
      </c>
      <c r="E10" s="14">
        <f>+[1]GABON!AF10</f>
        <v>11.016712328767124</v>
      </c>
      <c r="F10" s="14">
        <f>+[1]GABON!AJ10</f>
        <v>10.53</v>
      </c>
      <c r="G10" s="14">
        <f>+[1]GABON!AO10</f>
        <v>9.4429999999999996</v>
      </c>
      <c r="H10" s="14">
        <f>+[1]GABON!AV10</f>
        <v>8.7059999999999995</v>
      </c>
      <c r="I10" s="14">
        <f>+[1]GABON!BE10</f>
        <v>9.9458341931635008</v>
      </c>
      <c r="J10" s="14">
        <f>+[1]GABON!BQ10</f>
        <v>9.8149999999999995</v>
      </c>
      <c r="K10" s="14">
        <f>+[1]GABON!CB10</f>
        <v>9.0397348754794518</v>
      </c>
      <c r="L10" s="14">
        <f>+[1]GABON!CN10</f>
        <v>9.3699452054794534</v>
      </c>
      <c r="M10" s="14">
        <f>+[1]GABON!CV10</f>
        <v>9.8572334246575348</v>
      </c>
    </row>
    <row r="11" spans="1:13" x14ac:dyDescent="0.3">
      <c r="A11" s="9" t="s">
        <v>12</v>
      </c>
      <c r="B11" s="14">
        <f>+[1]GABON!AC11</f>
        <v>374.33327088518979</v>
      </c>
      <c r="C11" s="14">
        <f>+[1]GABON!AD11</f>
        <v>384.87268790667667</v>
      </c>
      <c r="D11" s="14">
        <f>+[1]GABON!AE11</f>
        <v>342.82224596424004</v>
      </c>
      <c r="E11" s="14">
        <f>+[1]GABON!AF11</f>
        <v>207.16572242164071</v>
      </c>
      <c r="F11" s="14">
        <f>+[1]GABON!AJ11</f>
        <v>175.40717760611972</v>
      </c>
      <c r="G11" s="14">
        <f>+[1]GABON!AO11</f>
        <v>219.05341265344788</v>
      </c>
      <c r="H11" s="14">
        <f>+[1]GABON!AV11</f>
        <v>297.32230332781728</v>
      </c>
      <c r="I11" s="14">
        <f>+[1]GABON!BE11</f>
        <v>266.24131510659186</v>
      </c>
      <c r="J11" s="14">
        <f>+[1]GABON!BQ11</f>
        <v>170.67496802593044</v>
      </c>
      <c r="K11" s="14">
        <f>+[1]GABON!CB11</f>
        <v>282.52849214610444</v>
      </c>
      <c r="L11" s="14">
        <f>+[1]GABON!CN11</f>
        <v>440.4743394692324</v>
      </c>
      <c r="M11" s="14">
        <f>+[1]GABON!CV11</f>
        <v>337.9360273479391</v>
      </c>
    </row>
    <row r="12" spans="1:13" x14ac:dyDescent="0.3">
      <c r="A12" s="9" t="s">
        <v>3</v>
      </c>
      <c r="B12" s="14">
        <f>+[1]GABON!AC12</f>
        <v>105.01</v>
      </c>
      <c r="C12" s="14">
        <f>+[1]GABON!AD12</f>
        <v>104.07</v>
      </c>
      <c r="D12" s="14">
        <f>+[1]GABON!AE12</f>
        <v>96.247333641801006</v>
      </c>
      <c r="E12" s="14">
        <f>+[1]GABON!AF12</f>
        <v>50.79304198297676</v>
      </c>
      <c r="F12" s="14">
        <f>+[1]GABON!AJ12</f>
        <v>42.836603770625501</v>
      </c>
      <c r="G12" s="14">
        <f>+[1]GABON!AO12</f>
        <v>52.814</v>
      </c>
      <c r="H12" s="14">
        <f>+[1]GABON!AV12</f>
        <v>68.532530684693725</v>
      </c>
      <c r="I12" s="14">
        <f>+[1]GABON!BE12</f>
        <v>61.432334067904719</v>
      </c>
      <c r="J12" s="14">
        <f>+[1]GABON!BQ12</f>
        <v>41.765497534872537</v>
      </c>
      <c r="K12" s="14">
        <f>+[1]GABON!CB12</f>
        <v>69.249978185059703</v>
      </c>
      <c r="L12" s="14">
        <f>+[1]GABON!CN12</f>
        <v>96.362059361733273</v>
      </c>
      <c r="M12" s="14">
        <f>+[1]GABON!CV12</f>
        <v>80.488157961901621</v>
      </c>
    </row>
    <row r="13" spans="1:13" x14ac:dyDescent="0.3">
      <c r="A13" s="9" t="s">
        <v>13</v>
      </c>
      <c r="B13" s="14">
        <f>+[1]GABON!AC13</f>
        <v>4.5100000000000051</v>
      </c>
      <c r="C13" s="14">
        <f>+[1]GABON!AD13</f>
        <v>-2.6800000000000068</v>
      </c>
      <c r="D13" s="14">
        <f>+[1]GABON!AE13</f>
        <v>1.1115276296238166</v>
      </c>
      <c r="E13" s="14">
        <f>+[1]GABON!AF13</f>
        <v>2.7870000000000101</v>
      </c>
      <c r="F13" s="14">
        <f>+[1]GABON!AJ13</f>
        <v>2.2966037706255022</v>
      </c>
      <c r="G13" s="14">
        <f>+[1]GABON!AO13</f>
        <v>1.1540000000000035</v>
      </c>
      <c r="H13" s="14">
        <f>+[1]GABON!AV13</f>
        <v>-4.8274693153062742</v>
      </c>
      <c r="I13" s="14">
        <f>+[1]GABON!BE13</f>
        <v>-0.81766593209528082</v>
      </c>
      <c r="J13" s="14">
        <f>+[1]GABON!BQ13</f>
        <v>1.0870365795637511</v>
      </c>
      <c r="K13" s="14">
        <f>+[1]GABON!CB13</f>
        <v>-0.58002181494029514</v>
      </c>
      <c r="L13" s="14">
        <f>+[1]GABON!CN13</f>
        <v>-0.58002181494029514</v>
      </c>
      <c r="M13" s="14">
        <f>+[1]GABON!CV13</f>
        <v>4.2881579619016179</v>
      </c>
    </row>
    <row r="14" spans="1:13" x14ac:dyDescent="0.3">
      <c r="A14" s="9" t="s">
        <v>14</v>
      </c>
      <c r="B14" s="14">
        <f>+[1]GABON!AC14</f>
        <v>100.5</v>
      </c>
      <c r="C14" s="14">
        <f>+[1]GABON!AD14</f>
        <v>106.75</v>
      </c>
      <c r="D14" s="14">
        <f>+[1]GABON!AE14</f>
        <v>95.135806012177184</v>
      </c>
      <c r="E14" s="14">
        <f>+[1]GABON!AF14</f>
        <v>48.006041982976747</v>
      </c>
      <c r="F14" s="14">
        <f>+[1]GABON!AJ14</f>
        <v>40.54</v>
      </c>
      <c r="G14" s="14">
        <f>+[1]GABON!AO14</f>
        <v>51.66</v>
      </c>
      <c r="H14" s="14">
        <f>+[1]GABON!AV14</f>
        <v>73.36</v>
      </c>
      <c r="I14" s="14">
        <f>+[1]GABON!BE14</f>
        <v>62.25</v>
      </c>
      <c r="J14" s="14">
        <f>+[1]GABON!BQ14</f>
        <v>40.678460955308786</v>
      </c>
      <c r="K14" s="14">
        <f>+[1]GABON!CB14</f>
        <v>69.83</v>
      </c>
      <c r="L14" s="14">
        <f>+[1]GABON!CN14</f>
        <v>96.942081176673568</v>
      </c>
      <c r="M14" s="14">
        <f>+[1]GABON!CV14</f>
        <v>76.2</v>
      </c>
    </row>
    <row r="15" spans="1:13" x14ac:dyDescent="0.3">
      <c r="A15" s="15" t="s">
        <v>4</v>
      </c>
      <c r="B15" s="14">
        <f>+[1]GABON!AC15</f>
        <v>51278.530258245177</v>
      </c>
      <c r="C15" s="14">
        <f>+[1]GABON!AD15</f>
        <v>52722.28601461323</v>
      </c>
      <c r="D15" s="14">
        <f>+[1]GABON!AE15</f>
        <v>46961.951501950694</v>
      </c>
      <c r="E15" s="14">
        <f>+[1]GABON!AF15</f>
        <v>28378.86608515626</v>
      </c>
      <c r="F15" s="14">
        <f>+[1]GABON!AJ15</f>
        <v>24028.380493989003</v>
      </c>
      <c r="G15" s="14">
        <f>+[1]GABON!AO15</f>
        <v>30007.316801842175</v>
      </c>
      <c r="H15" s="14">
        <f>+[1]GABON!AV15</f>
        <v>40729.082647646203</v>
      </c>
      <c r="I15" s="14">
        <f>+[1]GABON!BE15</f>
        <v>36471.41302830026</v>
      </c>
      <c r="J15" s="14">
        <f>+[1]GABON!BQ15</f>
        <v>23380.132606291838</v>
      </c>
      <c r="K15" s="14">
        <f>+[1]GABON!CB15</f>
        <v>38702.533170699237</v>
      </c>
      <c r="L15" s="14">
        <f>+[1]GABON!CN15</f>
        <v>60338.950612223627</v>
      </c>
      <c r="M15" s="14">
        <f>+[1]GABON!CV15</f>
        <v>46292.606486019053</v>
      </c>
    </row>
    <row r="16" spans="1:13" x14ac:dyDescent="0.3">
      <c r="A16" s="1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3">
      <c r="A17" s="9" t="s">
        <v>15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3">
      <c r="A18" s="9" t="s">
        <v>2</v>
      </c>
      <c r="B18" s="14">
        <f>+[1]GABON!AC17</f>
        <v>3.0368490000000001</v>
      </c>
      <c r="C18" s="14">
        <f>+[1]GABON!AD17</f>
        <v>4.2</v>
      </c>
      <c r="D18" s="14">
        <f>+[1]GABON!AE17</f>
        <v>3.8628999999999998</v>
      </c>
      <c r="E18" s="14">
        <f>+[1]GABON!AF17</f>
        <v>4.1795</v>
      </c>
      <c r="F18" s="14">
        <f>+[1]GABON!AJ17</f>
        <v>3.4119999999999999</v>
      </c>
      <c r="G18" s="14">
        <f>+[1]GABON!AO17</f>
        <v>4.9256000000000002</v>
      </c>
      <c r="H18" s="14">
        <f>+[1]GABON!AV17</f>
        <v>5.3665099999999999</v>
      </c>
      <c r="I18" s="14">
        <f>+[1]GABON!BE17</f>
        <v>6.7491000000000003</v>
      </c>
      <c r="J18" s="14">
        <f>+[1]GABON!BQ17</f>
        <v>8.443266229999999</v>
      </c>
      <c r="K18" s="14">
        <f>+[1]GABON!CB17</f>
        <v>9.5215999999999994</v>
      </c>
      <c r="L18" s="14">
        <f>+[1]GABON!CN17</f>
        <v>10.221622029135</v>
      </c>
      <c r="M18" s="14">
        <f>+[1]GABON!CV17</f>
        <v>9.3253087052680002</v>
      </c>
    </row>
    <row r="19" spans="1:13" x14ac:dyDescent="0.3">
      <c r="A19" s="13" t="s">
        <v>11</v>
      </c>
      <c r="B19" s="14">
        <f>+[1]GABON!AC18</f>
        <v>3.0382799999999999</v>
      </c>
      <c r="C19" s="14">
        <f>+[1]GABON!AD18</f>
        <v>4.0030000000000001</v>
      </c>
      <c r="D19" s="14">
        <f>+[1]GABON!AE18</f>
        <v>3.8512</v>
      </c>
      <c r="E19" s="14">
        <f>+[1]GABON!AF18</f>
        <v>3.9058000000000002</v>
      </c>
      <c r="F19" s="14">
        <f>+[1]GABON!AJ18</f>
        <v>3.4169999999999998</v>
      </c>
      <c r="G19" s="14">
        <f>+[1]GABON!AO18</f>
        <v>5.0576999999999996</v>
      </c>
      <c r="H19" s="14">
        <f>+[1]GABON!AV18</f>
        <v>5.3464999999999998</v>
      </c>
      <c r="I19" s="14">
        <f>+[1]GABON!BE18</f>
        <v>6.1398000000000001</v>
      </c>
      <c r="J19" s="14">
        <f>+[1]GABON!BQ18</f>
        <v>8.0988000000000007</v>
      </c>
      <c r="K19" s="14">
        <f>+[1]GABON!CB18</f>
        <v>9.0399999999999991</v>
      </c>
      <c r="L19" s="14">
        <f>+[1]GABON!CN18</f>
        <v>9.7046151007583177</v>
      </c>
      <c r="M19" s="14">
        <f>+[1]GABON!CV18</f>
        <v>8.8506089718915852</v>
      </c>
    </row>
    <row r="20" spans="1:13" x14ac:dyDescent="0.3">
      <c r="A20" s="9" t="s">
        <v>16</v>
      </c>
      <c r="B20" s="14">
        <f>+[1]GABON!AC19</f>
        <v>332</v>
      </c>
      <c r="C20" s="14">
        <f>+[1]GABON!AD19</f>
        <v>219.9</v>
      </c>
      <c r="D20" s="14">
        <f>+[1]GABON!AE19</f>
        <v>213.2</v>
      </c>
      <c r="E20" s="14">
        <f>+[1]GABON!AF19</f>
        <v>164.2</v>
      </c>
      <c r="F20" s="14">
        <f>+[1]GABON!AJ19</f>
        <v>155.19999999999999</v>
      </c>
      <c r="G20" s="14">
        <f>+[1]GABON!AO19</f>
        <v>206.2</v>
      </c>
      <c r="H20" s="14">
        <f>+[1]GABON!AV19</f>
        <v>219.02</v>
      </c>
      <c r="I20" s="14">
        <f>+[1]GABON!BE19</f>
        <v>169.45860452362024</v>
      </c>
      <c r="J20" s="14">
        <f>+[1]GABON!BQ19</f>
        <v>121.33236083891208</v>
      </c>
      <c r="K20" s="14">
        <f>+[1]GABON!CB19</f>
        <v>136.1</v>
      </c>
      <c r="L20" s="14">
        <f>+[1]GABON!CN19</f>
        <v>156.80000000000001</v>
      </c>
      <c r="M20" s="14">
        <f>+[1]GABON!CV19</f>
        <v>161.1</v>
      </c>
    </row>
    <row r="21" spans="1:13" x14ac:dyDescent="0.3">
      <c r="A21" s="9" t="s">
        <v>17</v>
      </c>
      <c r="B21" s="14">
        <f>+[1]GABON!AC20</f>
        <v>103.3965</v>
      </c>
      <c r="C21" s="14">
        <f>+[1]GABON!AD20</f>
        <v>110.52548</v>
      </c>
      <c r="D21" s="14">
        <f>+[1]GABON!AE20</f>
        <v>97.865476731281234</v>
      </c>
      <c r="E21" s="14">
        <f>+[1]GABON!AF20</f>
        <v>79.154287639042025</v>
      </c>
      <c r="F21" s="14">
        <f>+[1]GABON!AJ20</f>
        <v>91.988274609449761</v>
      </c>
      <c r="G21" s="14">
        <f>+[1]GABON!AO20</f>
        <v>119.77368804761626</v>
      </c>
      <c r="H21" s="14">
        <f>+[1]GABON!AV20</f>
        <v>121.59874156880413</v>
      </c>
      <c r="I21" s="14">
        <f>+[1]GABON!BE20</f>
        <v>99.283449908117987</v>
      </c>
      <c r="J21" s="14">
        <f>+[1]GABON!BQ20</f>
        <v>69.736332674061003</v>
      </c>
      <c r="K21" s="14">
        <f>+[1]GABON!CB20</f>
        <v>75.431974288016136</v>
      </c>
      <c r="L21" s="14">
        <f>+[1]GABON!CN20</f>
        <v>97.595877261537765</v>
      </c>
      <c r="M21" s="14">
        <f>+[1]GABON!CV20</f>
        <v>97.870589303119019</v>
      </c>
    </row>
    <row r="22" spans="1:13" x14ac:dyDescent="0.3">
      <c r="A22" s="13" t="s">
        <v>18</v>
      </c>
      <c r="B22" s="14" t="str">
        <f>+[1]GABON!AC21</f>
        <v>…</v>
      </c>
      <c r="C22" s="14" t="str">
        <f>+[1]GABON!AD21</f>
        <v>…</v>
      </c>
      <c r="D22" s="14" t="str">
        <f>+[1]GABON!AE21</f>
        <v>…</v>
      </c>
      <c r="E22" s="14">
        <f>+[1]GABON!AF21</f>
        <v>14.5</v>
      </c>
      <c r="F22" s="14">
        <f>+[1]GABON!AJ21</f>
        <v>14.1</v>
      </c>
      <c r="G22" s="14">
        <f>+[1]GABON!AO21</f>
        <v>21.5</v>
      </c>
      <c r="H22" s="14">
        <f>+[1]GABON!AV21</f>
        <v>46.03</v>
      </c>
      <c r="I22" s="14">
        <f>+[1]GABON!BE21</f>
        <v>39.61</v>
      </c>
      <c r="J22" s="14">
        <f>+[1]GABON!BQ21</f>
        <v>35.423999999999999</v>
      </c>
      <c r="K22" s="14">
        <f>+[1]GABON!CB21</f>
        <v>41.040000518399999</v>
      </c>
      <c r="L22" s="14">
        <f>+[1]GABON!CN21</f>
        <v>47.870000583200003</v>
      </c>
      <c r="M22" s="14">
        <f>+[1]GABON!CV21</f>
        <v>50.8</v>
      </c>
    </row>
    <row r="23" spans="1:13" x14ac:dyDescent="0.3">
      <c r="A23" s="9" t="s">
        <v>19</v>
      </c>
      <c r="B23" s="14" t="str">
        <f>+[1]GABON!AC22</f>
        <v>…</v>
      </c>
      <c r="C23" s="14" t="str">
        <f>+[1]GABON!AD22</f>
        <v>…</v>
      </c>
      <c r="D23" s="14" t="str">
        <f>+[1]GABON!AE22</f>
        <v>…</v>
      </c>
      <c r="E23" s="14">
        <f>+[1]GABON!AF22</f>
        <v>379.94058066740172</v>
      </c>
      <c r="F23" s="14">
        <f>+[1]GABON!AJ22</f>
        <v>313.71681172806746</v>
      </c>
      <c r="G23" s="14">
        <f>+[1]GABON!AO22</f>
        <v>408.47618571759045</v>
      </c>
      <c r="H23" s="14">
        <f>+[1]GABON!AV22</f>
        <v>875.51093929538979</v>
      </c>
      <c r="I23" s="14">
        <f>+[1]GABON!BE22</f>
        <v>338.5962775666456</v>
      </c>
      <c r="J23" s="14">
        <f>+[1]GABON!BQ22</f>
        <v>237.82878895161764</v>
      </c>
      <c r="K23" s="14">
        <f>+[1]GABON!CB22</f>
        <v>257.25320511185021</v>
      </c>
      <c r="L23" s="14">
        <f>+[1]GABON!CN22</f>
        <v>332.8409798127484</v>
      </c>
      <c r="M23" s="14">
        <f>+[1]GABON!CV22</f>
        <v>333.77785775935712</v>
      </c>
    </row>
    <row r="24" spans="1:13" x14ac:dyDescent="0.3">
      <c r="A24" s="13" t="s">
        <v>20</v>
      </c>
      <c r="B24" s="14" t="str">
        <f>+[1]GABON!AC23</f>
        <v>…</v>
      </c>
      <c r="C24" s="14" t="str">
        <f>+[1]GABON!AD23</f>
        <v>…</v>
      </c>
      <c r="D24" s="14" t="str">
        <f>+[1]GABON!AE23</f>
        <v>…</v>
      </c>
      <c r="E24" s="14">
        <f>+[1]GABON!AF23</f>
        <v>1.8</v>
      </c>
      <c r="F24" s="14">
        <f>+[1]GABON!AJ23</f>
        <v>5.0999999999999996</v>
      </c>
      <c r="G24" s="14">
        <f>+[1]GABON!AO23</f>
        <v>6.5</v>
      </c>
      <c r="H24" s="14">
        <f>+[1]GABON!AV23</f>
        <v>8.9</v>
      </c>
      <c r="I24" s="14">
        <f>+[1]GABON!BE23</f>
        <v>8.16</v>
      </c>
      <c r="J24" s="14">
        <f>+[1]GABON!BQ23</f>
        <v>1.353</v>
      </c>
      <c r="K24" s="14">
        <f>+[1]GABON!CB23</f>
        <v>1E-8</v>
      </c>
      <c r="L24" s="14">
        <f>+[1]GABON!CN23</f>
        <v>9.9999999999999998E-17</v>
      </c>
      <c r="M24" s="14">
        <f>+[1]GABON!CV23</f>
        <v>9.9999999999999998E-17</v>
      </c>
    </row>
    <row r="25" spans="1:13" x14ac:dyDescent="0.3">
      <c r="A25" s="9" t="s">
        <v>21</v>
      </c>
      <c r="B25" s="14" t="str">
        <f>+[1]GABON!AC24</f>
        <v>…</v>
      </c>
      <c r="C25" s="14" t="str">
        <f>+[1]GABON!AD24</f>
        <v>…</v>
      </c>
      <c r="D25" s="14" t="str">
        <f>+[1]GABON!AE24</f>
        <v>…</v>
      </c>
      <c r="E25" s="14">
        <f>+[1]GABON!AF24</f>
        <v>696.55773122356982</v>
      </c>
      <c r="F25" s="14">
        <f>+[1]GABON!AJ24</f>
        <v>546.41035118013167</v>
      </c>
      <c r="G25" s="14">
        <f>+[1]GABON!AO24</f>
        <v>711.45570700284065</v>
      </c>
      <c r="H25" s="14">
        <f>+[1]GABON!AV24</f>
        <v>1605.1033887082149</v>
      </c>
      <c r="I25" s="14">
        <f>+[1]GABON!BE24</f>
        <v>589.74369245422099</v>
      </c>
      <c r="J25" s="14">
        <f>+[1]GABON!BQ24</f>
        <v>767.09965941467101</v>
      </c>
      <c r="K25" s="14">
        <f>+[1]GABON!CB24</f>
        <v>448.06592727081591</v>
      </c>
      <c r="L25" s="14">
        <f>+[1]GABON!CN24</f>
        <v>579.71951093353437</v>
      </c>
      <c r="M25" s="14">
        <f>+[1]GABON!CV24</f>
        <v>581.35130046052711</v>
      </c>
    </row>
    <row r="26" spans="1:13" x14ac:dyDescent="0.3">
      <c r="A26" s="9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3">
      <c r="A27" s="13" t="s">
        <v>22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3">
      <c r="A28" s="13" t="s">
        <v>23</v>
      </c>
      <c r="B28" s="14" t="str">
        <f>+[1]GABON!AC26</f>
        <v>…</v>
      </c>
      <c r="C28" s="14" t="str">
        <f>+[1]GABON!AD26</f>
        <v>…</v>
      </c>
      <c r="D28" s="14" t="str">
        <f>+[1]GABON!AE26</f>
        <v>…</v>
      </c>
      <c r="E28" s="14" t="str">
        <f>+[1]GABON!AF26</f>
        <v>…</v>
      </c>
      <c r="F28" s="14" t="str">
        <f>+[1]GABON!AJ26</f>
        <v>…</v>
      </c>
      <c r="G28" s="14">
        <f>+[1]GABON!AO26</f>
        <v>0</v>
      </c>
      <c r="H28" s="14" t="str">
        <f>+[1]GABON!AV26</f>
        <v>…</v>
      </c>
      <c r="I28" s="14" t="str">
        <f>+[1]GABON!BE26</f>
        <v>…</v>
      </c>
      <c r="J28" s="14" t="str">
        <f>+[1]GABON!BQ26</f>
        <v>…</v>
      </c>
      <c r="K28" s="14" t="str">
        <f>+[1]GABON!CB26</f>
        <v>…</v>
      </c>
      <c r="L28" s="14" t="str">
        <f>+[1]GABON!CN26</f>
        <v>…</v>
      </c>
      <c r="M28" s="14" t="str">
        <f>+[1]GABON!CV26</f>
        <v>…</v>
      </c>
    </row>
    <row r="29" spans="1:13" x14ac:dyDescent="0.3">
      <c r="A29" s="9" t="s">
        <v>24</v>
      </c>
      <c r="B29" s="14" t="str">
        <f>+[1]GABON!AC27</f>
        <v>…</v>
      </c>
      <c r="C29" s="14" t="str">
        <f>+[1]GABON!AD27</f>
        <v>…</v>
      </c>
      <c r="D29" s="14" t="str">
        <f>+[1]GABON!AE27</f>
        <v>…</v>
      </c>
      <c r="E29" s="14" t="str">
        <f>+[1]GABON!AF27</f>
        <v>…</v>
      </c>
      <c r="F29" s="14" t="str">
        <f>+[1]GABON!AJ27</f>
        <v>…</v>
      </c>
      <c r="G29" s="14" t="str">
        <f>+[1]GABON!AO27</f>
        <v>…</v>
      </c>
      <c r="H29" s="14" t="str">
        <f>+[1]GABON!AV27</f>
        <v>…</v>
      </c>
      <c r="I29" s="14" t="str">
        <f>+[1]GABON!BE27</f>
        <v>…</v>
      </c>
      <c r="J29" s="14" t="str">
        <f>+[1]GABON!BQ27</f>
        <v>…</v>
      </c>
      <c r="K29" s="14" t="str">
        <f>+[1]GABON!CB27</f>
        <v>…</v>
      </c>
      <c r="L29" s="14" t="str">
        <f>+[1]GABON!CN27</f>
        <v>…</v>
      </c>
      <c r="M29" s="14" t="str">
        <f>+[1]GABON!CV27</f>
        <v>…</v>
      </c>
    </row>
    <row r="30" spans="1:13" x14ac:dyDescent="0.3">
      <c r="A30" s="9" t="s">
        <v>25</v>
      </c>
      <c r="B30" s="14" t="str">
        <f>+[1]GABON!AC28</f>
        <v>…</v>
      </c>
      <c r="C30" s="14" t="str">
        <f>+[1]GABON!AD28</f>
        <v>…</v>
      </c>
      <c r="D30" s="14" t="str">
        <f>+[1]GABON!AE28</f>
        <v>…</v>
      </c>
      <c r="E30" s="14" t="str">
        <f>+[1]GABON!AF28</f>
        <v>…</v>
      </c>
      <c r="F30" s="14" t="str">
        <f>+[1]GABON!AJ28</f>
        <v>…</v>
      </c>
      <c r="G30" s="14" t="str">
        <f>+[1]GABON!AO28</f>
        <v>…</v>
      </c>
      <c r="H30" s="14" t="str">
        <f>+[1]GABON!AV28</f>
        <v>…</v>
      </c>
      <c r="I30" s="14" t="str">
        <f>+[1]GABON!BE28</f>
        <v>…</v>
      </c>
      <c r="J30" s="14" t="str">
        <f>+[1]GABON!BQ28</f>
        <v>…</v>
      </c>
      <c r="K30" s="14" t="str">
        <f>+[1]GABON!CB28</f>
        <v>…</v>
      </c>
      <c r="L30" s="14" t="str">
        <f>+[1]GABON!CN28</f>
        <v>…</v>
      </c>
      <c r="M30" s="14" t="str">
        <f>+[1]GABON!CV28</f>
        <v>…</v>
      </c>
    </row>
    <row r="31" spans="1:13" x14ac:dyDescent="0.3">
      <c r="A31" s="9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3">
      <c r="A32" s="9" t="s">
        <v>26</v>
      </c>
      <c r="B32" s="14">
        <f>+[1]GABON!AC30</f>
        <v>1.8550833333333334</v>
      </c>
      <c r="C32" s="14">
        <f>+[1]GABON!AD30</f>
        <v>1.8218773416666667</v>
      </c>
      <c r="D32" s="14">
        <f>+[1]GABON!AE30</f>
        <v>1.8382489999999998</v>
      </c>
      <c r="E32" s="14">
        <f>+[1]GABON!AF30</f>
        <v>2.092543</v>
      </c>
      <c r="F32" s="14">
        <f>+[1]GABON!AJ30</f>
        <v>2.1801079999999997</v>
      </c>
      <c r="G32" s="14">
        <f>+[1]GABON!AO30</f>
        <v>2.6030500000000001</v>
      </c>
      <c r="H32" s="14">
        <f>+[1]GABON!AV30</f>
        <v>3.1238200000000003</v>
      </c>
      <c r="I32" s="14">
        <f>+[1]GABON!BE30</f>
        <v>3.2068560000000002</v>
      </c>
      <c r="J32" s="14">
        <f>+[1]GABON!BQ30</f>
        <v>3.2070752198088788</v>
      </c>
      <c r="K32" s="14">
        <f>+[1]GABON!CB30</f>
        <v>4.0318379416281704</v>
      </c>
      <c r="L32" s="14">
        <f>+[1]GABON!CN30</f>
        <v>4.3698228182524499</v>
      </c>
      <c r="M32" s="14">
        <f>+[1]GABON!CV30</f>
        <v>4.1790851481402864</v>
      </c>
    </row>
    <row r="33" spans="1:13" x14ac:dyDescent="0.3">
      <c r="A33" s="9" t="s">
        <v>27</v>
      </c>
      <c r="B33" s="14">
        <f>+[1]GABON!AC31</f>
        <v>1.3142479791490751</v>
      </c>
      <c r="C33" s="14">
        <f>+[1]GABON!AD31</f>
        <v>1.2907229403223066</v>
      </c>
      <c r="D33" s="14">
        <f>+[1]GABON!AE31</f>
        <v>1.2285919999999999</v>
      </c>
      <c r="E33" s="14">
        <f>+[1]GABON!AF31</f>
        <v>1.3648149999999999</v>
      </c>
      <c r="F33" s="14">
        <f>+[1]GABON!AJ31</f>
        <v>1.45105</v>
      </c>
      <c r="G33" s="14">
        <f>+[1]GABON!AO31</f>
        <v>1.75695</v>
      </c>
      <c r="H33" s="14">
        <f>+[1]GABON!AV31</f>
        <v>2.0410200000000001</v>
      </c>
      <c r="I33" s="14">
        <f>+[1]GABON!BE31</f>
        <v>2.1127560000000001</v>
      </c>
      <c r="J33" s="14">
        <f>+[1]GABON!BQ31</f>
        <v>2.1359752198088788</v>
      </c>
      <c r="K33" s="14">
        <f>+[1]GABON!CB31</f>
        <v>2.5909379416281704</v>
      </c>
      <c r="L33" s="14">
        <f>+[1]GABON!CN31</f>
        <v>2.9108228182524494</v>
      </c>
      <c r="M33" s="14">
        <f>+[1]GABON!CV31</f>
        <v>2.7545601481402864</v>
      </c>
    </row>
    <row r="34" spans="1:13" x14ac:dyDescent="0.3">
      <c r="A34" s="9" t="s">
        <v>28</v>
      </c>
      <c r="B34" s="14">
        <f>+[1]GABON!AC32</f>
        <v>0.54335347368421039</v>
      </c>
      <c r="C34" s="14">
        <f>+[1]GABON!AD32</f>
        <v>0.58835347368421043</v>
      </c>
      <c r="D34" s="14">
        <f>+[1]GABON!AE32</f>
        <v>0.55419399999999996</v>
      </c>
      <c r="E34" s="14">
        <f>+[1]GABON!AF32</f>
        <v>0.61397100000000004</v>
      </c>
      <c r="F34" s="14">
        <f>+[1]GABON!AJ32</f>
        <v>0.61812800000000001</v>
      </c>
      <c r="G34" s="14">
        <f>+[1]GABON!AO32</f>
        <v>0.66820000000000002</v>
      </c>
      <c r="H34" s="14">
        <f>+[1]GABON!AV32</f>
        <v>0.84830000000000005</v>
      </c>
      <c r="I34" s="14">
        <f>+[1]GABON!BE32</f>
        <v>0.90555099999999999</v>
      </c>
      <c r="J34" s="14">
        <f>+[1]GABON!BQ32</f>
        <v>0.88639999999999997</v>
      </c>
      <c r="K34" s="14">
        <f>+[1]GABON!CB32</f>
        <v>1.1924999999999999</v>
      </c>
      <c r="L34" s="14">
        <f>+[1]GABON!CN32</f>
        <v>1.1662649999999999</v>
      </c>
      <c r="M34" s="14">
        <f>+[1]GABON!CV32</f>
        <v>1.1985588778499998</v>
      </c>
    </row>
    <row r="35" spans="1:13" x14ac:dyDescent="0.3">
      <c r="A35" s="13" t="s">
        <v>29</v>
      </c>
      <c r="B35" s="14">
        <f>+[1]GABON!AC33</f>
        <v>0</v>
      </c>
      <c r="C35" s="14">
        <f>+[1]GABON!AD33</f>
        <v>0</v>
      </c>
      <c r="D35" s="14">
        <f>+[1]GABON!AE33</f>
        <v>0</v>
      </c>
      <c r="E35" s="14">
        <f>+[1]GABON!AF33</f>
        <v>0</v>
      </c>
      <c r="F35" s="14">
        <f>+[1]GABON!AJ33</f>
        <v>0</v>
      </c>
      <c r="G35" s="14">
        <f>+[1]GABON!AO33</f>
        <v>0</v>
      </c>
      <c r="H35" s="14">
        <f>+[1]GABON!AV33</f>
        <v>0</v>
      </c>
      <c r="I35" s="14">
        <f>+[1]GABON!BE33</f>
        <v>0</v>
      </c>
      <c r="J35" s="14">
        <f>+[1]GABON!BQ33</f>
        <v>0</v>
      </c>
      <c r="K35" s="14">
        <f>+[1]GABON!CB33</f>
        <v>0</v>
      </c>
      <c r="L35" s="14">
        <f>+[1]GABON!CN33</f>
        <v>0</v>
      </c>
      <c r="M35" s="14">
        <f>+[1]GABON!CV33</f>
        <v>0</v>
      </c>
    </row>
    <row r="36" spans="1:13" x14ac:dyDescent="0.3">
      <c r="A36" s="9" t="s">
        <v>30</v>
      </c>
      <c r="B36" s="14">
        <f>+[1]GABON!AC34</f>
        <v>360.51</v>
      </c>
      <c r="C36" s="14">
        <f>+[1]GABON!AD34</f>
        <v>305.43</v>
      </c>
      <c r="D36" s="14">
        <f>+[1]GABON!AE34</f>
        <v>282.04000000000002</v>
      </c>
      <c r="E36" s="14">
        <f>+[1]GABON!AF34</f>
        <v>246.01583311526556</v>
      </c>
      <c r="F36" s="14">
        <f>+[1]GABON!AJ34</f>
        <v>274.37352226750698</v>
      </c>
      <c r="G36" s="14">
        <f>+[1]GABON!AO34</f>
        <v>265.42943310072525</v>
      </c>
      <c r="H36" s="14">
        <f>+[1]GABON!AV34</f>
        <v>269.70393820628908</v>
      </c>
      <c r="I36" s="14">
        <f>+[1]GABON!BE34</f>
        <v>273.10311433611457</v>
      </c>
      <c r="J36" s="14">
        <f>+[1]GABON!BQ34</f>
        <v>278.99057240838414</v>
      </c>
      <c r="K36" s="14">
        <f>+[1]GABON!CB34</f>
        <v>271.35119358460946</v>
      </c>
      <c r="L36" s="14">
        <f>+[1]GABON!CN34</f>
        <v>227.99021647473361</v>
      </c>
      <c r="M36" s="14">
        <f>+[1]GABON!CV34</f>
        <v>216.01481605105417</v>
      </c>
    </row>
    <row r="37" spans="1:13" x14ac:dyDescent="0.3">
      <c r="A37" s="16" t="s">
        <v>31</v>
      </c>
      <c r="B37" s="14">
        <f>+[1]GABON!AC35</f>
        <v>876.34</v>
      </c>
      <c r="C37" s="14">
        <f>+[1]GABON!AD35</f>
        <v>852.8</v>
      </c>
      <c r="D37" s="14">
        <f>+[1]GABON!AE35</f>
        <v>897.9</v>
      </c>
      <c r="E37" s="14">
        <f>+[1]GABON!AF35</f>
        <v>833.2505000000001</v>
      </c>
      <c r="F37" s="14">
        <f>+[1]GABON!AJ35</f>
        <v>738.87900000000002</v>
      </c>
      <c r="G37" s="14">
        <f>+[1]GABON!AO35</f>
        <v>696.9</v>
      </c>
      <c r="H37" s="14">
        <f>+[1]GABON!AV35</f>
        <v>707.9</v>
      </c>
      <c r="I37" s="14">
        <f>+[1]GABON!BE35</f>
        <v>714.9</v>
      </c>
      <c r="J37" s="14">
        <f>+[1]GABON!BQ35</f>
        <v>702.65667499999984</v>
      </c>
      <c r="K37" s="14">
        <f>+[1]GABON!CB35</f>
        <v>749.95216666666659</v>
      </c>
      <c r="L37" s="14">
        <f>+[1]GABON!CN35</f>
        <v>674.51016666666669</v>
      </c>
      <c r="M37" s="14">
        <f>+[1]GABON!CV35</f>
        <v>687.14054166666676</v>
      </c>
    </row>
    <row r="38" spans="1:13" x14ac:dyDescent="0.3">
      <c r="A38" s="16" t="s">
        <v>32</v>
      </c>
      <c r="B38" s="14">
        <f>+[1]GABON!AC36</f>
        <v>447.13857916925946</v>
      </c>
      <c r="C38" s="14">
        <f>+[1]GABON!AD36</f>
        <v>421.18562541697577</v>
      </c>
      <c r="D38" s="14">
        <f>+[1]GABON!AE36</f>
        <v>443.23097707506912</v>
      </c>
      <c r="E38" s="14">
        <f>+[1]GABON!AF36</f>
        <v>362.57767102055141</v>
      </c>
      <c r="F38" s="14">
        <f>+[1]GABON!AJ36</f>
        <v>414.93946105126054</v>
      </c>
      <c r="G38" s="14">
        <f>+[1]GABON!AO36</f>
        <v>419.80253734424724</v>
      </c>
      <c r="H38" s="14">
        <f>+[1]GABON!AV36</f>
        <v>393.02232287716396</v>
      </c>
      <c r="I38" s="14">
        <f>+[1]GABON!BE36</f>
        <v>419.59186454106469</v>
      </c>
      <c r="J38" s="14">
        <f>+[1]GABON!BQ36</f>
        <v>415.17543187109277</v>
      </c>
      <c r="K38" s="14">
        <f>+[1]GABON!CB36</f>
        <v>402.94198839143678</v>
      </c>
      <c r="L38" s="14">
        <f>+[1]GABON!CN36</f>
        <v>389.146947419095</v>
      </c>
      <c r="M38" s="14">
        <f>+[1]GABON!CV36</f>
        <v>369.10042709314837</v>
      </c>
    </row>
    <row r="39" spans="1:13" x14ac:dyDescent="0.3">
      <c r="A39" s="9" t="s">
        <v>33</v>
      </c>
      <c r="B39" s="14">
        <f>+[1]GABON!AC37</f>
        <v>0</v>
      </c>
      <c r="C39" s="14">
        <f>+[1]GABON!AD37</f>
        <v>0</v>
      </c>
      <c r="D39" s="14">
        <f>+[1]GABON!AE37</f>
        <v>0</v>
      </c>
      <c r="E39" s="14">
        <f>+[1]GABON!AF37</f>
        <v>0</v>
      </c>
      <c r="F39" s="14">
        <f>+[1]GABON!AJ37</f>
        <v>0</v>
      </c>
      <c r="G39" s="14">
        <f>+[1]GABON!AO37</f>
        <v>0</v>
      </c>
      <c r="H39" s="14">
        <f>+[1]GABON!AV37</f>
        <v>0.48707549366580311</v>
      </c>
      <c r="I39" s="14">
        <f>+[1]GABON!BE37</f>
        <v>3.8071984944452533</v>
      </c>
      <c r="J39" s="14">
        <f>+[1]GABON!BQ37</f>
        <v>-1.7837727377069075</v>
      </c>
      <c r="K39" s="14">
        <f>+[1]GABON!CB37</f>
        <v>2.6468463723237572</v>
      </c>
      <c r="L39" s="14">
        <f>+[1]GABON!CN37</f>
        <v>2.5235082285405048</v>
      </c>
      <c r="M39" s="14">
        <f>+[1]GABON!CV37</f>
        <v>2.5667400681626753</v>
      </c>
    </row>
    <row r="40" spans="1:13" x14ac:dyDescent="0.3">
      <c r="A40" s="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3">
      <c r="A41" s="9" t="s">
        <v>34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3">
      <c r="A42" s="9" t="s">
        <v>35</v>
      </c>
      <c r="B42" s="14">
        <f>+[1]GABON!AC39</f>
        <v>47000</v>
      </c>
      <c r="C42" s="14">
        <f>+[1]GABON!AD39</f>
        <v>46483</v>
      </c>
      <c r="D42" s="14">
        <f>+[1]GABON!AE39</f>
        <v>36900</v>
      </c>
      <c r="E42" s="14">
        <f>+[1]GABON!AF39</f>
        <v>30800</v>
      </c>
      <c r="F42" s="14">
        <f>+[1]GABON!AJ39</f>
        <v>14900</v>
      </c>
      <c r="G42" s="14">
        <f>+[1]GABON!AO39</f>
        <v>14191</v>
      </c>
      <c r="H42" s="14">
        <f>+[1]GABON!AV39</f>
        <v>13207.5</v>
      </c>
      <c r="I42" s="14">
        <f>+[1]GABON!BE39</f>
        <v>9395.9600000000009</v>
      </c>
      <c r="J42" s="14">
        <f>+[1]GABON!BQ39</f>
        <v>8567</v>
      </c>
      <c r="K42" s="14">
        <f>+[1]GABON!CB39</f>
        <v>5496.04</v>
      </c>
      <c r="L42" s="14">
        <f>+[1]GABON!CN39</f>
        <v>6219.78</v>
      </c>
      <c r="M42" s="14">
        <f>+[1]GABON!CV39</f>
        <v>6105.4394499999999</v>
      </c>
    </row>
    <row r="43" spans="1:13" x14ac:dyDescent="0.3">
      <c r="A43" s="9" t="s">
        <v>36</v>
      </c>
      <c r="B43" s="14">
        <f>+[1]GABON!AC40</f>
        <v>25850.000000000004</v>
      </c>
      <c r="C43" s="14">
        <f>+[1]GABON!AD40</f>
        <v>32585.65</v>
      </c>
      <c r="D43" s="14">
        <f>+[1]GABON!AE40</f>
        <v>14900</v>
      </c>
      <c r="E43" s="14">
        <f>+[1]GABON!AF40</f>
        <v>14800</v>
      </c>
      <c r="F43" s="14">
        <f>+[1]GABON!AJ40</f>
        <v>11000</v>
      </c>
      <c r="G43" s="14">
        <f>+[1]GABON!AO40</f>
        <v>14300</v>
      </c>
      <c r="H43" s="14">
        <f>+[1]GABON!AV40</f>
        <v>13207.5</v>
      </c>
      <c r="I43" s="14">
        <f>+[1]GABON!BE40</f>
        <v>9395.9600000000009</v>
      </c>
      <c r="J43" s="14">
        <f>+[1]GABON!BQ40</f>
        <v>12400</v>
      </c>
      <c r="K43" s="14">
        <f>+[1]GABON!CB40</f>
        <v>8100</v>
      </c>
      <c r="L43" s="14">
        <f>+[1]GABON!CN40</f>
        <v>6255.86</v>
      </c>
      <c r="M43" s="14">
        <f>+[1]GABON!CV40</f>
        <v>6102.57</v>
      </c>
    </row>
    <row r="44" spans="1:13" x14ac:dyDescent="0.3">
      <c r="A44" s="16" t="s">
        <v>37</v>
      </c>
      <c r="B44" s="14">
        <f>+[1]GABON!AC41</f>
        <v>153.19</v>
      </c>
      <c r="C44" s="14">
        <f>+[1]GABON!AD41</f>
        <v>126.76</v>
      </c>
      <c r="D44" s="14">
        <f>+[1]GABON!AE41</f>
        <v>88.75</v>
      </c>
      <c r="E44" s="14">
        <f>+[1]GABON!AF41</f>
        <v>70.730999999999995</v>
      </c>
      <c r="F44" s="14">
        <f>+[1]GABON!AJ41</f>
        <v>74.483557783072598</v>
      </c>
      <c r="G44" s="14">
        <f>+[1]GABON!AO41</f>
        <v>90.790599336137959</v>
      </c>
      <c r="H44" s="14">
        <f>+[1]GABON!AV41</f>
        <v>70.411335160880427</v>
      </c>
      <c r="I44" s="14">
        <f>+[1]GABON!BE41</f>
        <v>74.835670407067923</v>
      </c>
      <c r="J44" s="14">
        <f>+[1]GABON!BQ41</f>
        <v>79.898454936443343</v>
      </c>
      <c r="K44" s="14">
        <f>+[1]GABON!CB41</f>
        <v>94.520037182146368</v>
      </c>
      <c r="L44" s="14">
        <f>+[1]GABON!CN41</f>
        <v>83.285833617350875</v>
      </c>
      <c r="M44" s="14">
        <f>+[1]GABON!CV41</f>
        <v>68.748373065076038</v>
      </c>
    </row>
    <row r="45" spans="1:13" x14ac:dyDescent="0.3">
      <c r="A45" s="9" t="s">
        <v>1</v>
      </c>
      <c r="B45" s="14">
        <f>+[1]GABON!AC42</f>
        <v>622.53760231225317</v>
      </c>
      <c r="C45" s="14">
        <f>+[1]GABON!AD42</f>
        <v>498.62522457674731</v>
      </c>
      <c r="D45" s="14">
        <f>+[1]GABON!AE42</f>
        <v>848.9282728502119</v>
      </c>
      <c r="E45" s="14">
        <f>+[1]GABON!AF42</f>
        <v>1020.2320874418913</v>
      </c>
      <c r="F45" s="14">
        <f>+[1]GABON!AJ42</f>
        <v>1027.1872673227172</v>
      </c>
      <c r="G45" s="14">
        <f>+[1]GABON!AO42</f>
        <v>937.0495565597389</v>
      </c>
      <c r="H45" s="14">
        <f>+[1]GABON!AV42</f>
        <v>1044.6032329604077</v>
      </c>
      <c r="I45" s="14">
        <f>+[1]GABON!BE42</f>
        <v>1171.6161990686389</v>
      </c>
      <c r="J45" s="14">
        <f>+[1]GABON!BQ42</f>
        <v>1227.1123246403868</v>
      </c>
      <c r="K45" s="14">
        <f>+[1]GABON!CB42</f>
        <v>1399.8603527085922</v>
      </c>
      <c r="L45" s="14">
        <f>+[1]GABON!CN42</f>
        <v>1385.2240752967268</v>
      </c>
      <c r="M45" s="14">
        <f>+[1]GABON!CV42</f>
        <v>1116.0472151213644</v>
      </c>
    </row>
    <row r="46" spans="1:13" x14ac:dyDescent="0.3">
      <c r="A46" s="9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3">
      <c r="A47" s="9" t="s">
        <v>38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x14ac:dyDescent="0.3">
      <c r="A48" s="9" t="s">
        <v>39</v>
      </c>
      <c r="B48" s="14">
        <f>+[1]GABON!AC45</f>
        <v>0</v>
      </c>
      <c r="C48" s="14">
        <f>+[1]GABON!AD45</f>
        <v>0</v>
      </c>
      <c r="D48" s="14">
        <f>+[1]GABON!AE45</f>
        <v>0</v>
      </c>
      <c r="E48" s="14">
        <f>+[1]GABON!AF45</f>
        <v>0</v>
      </c>
      <c r="F48" s="14">
        <f>+[1]GABON!AJ45</f>
        <v>7</v>
      </c>
      <c r="G48" s="14">
        <f>+[1]GABON!AO45</f>
        <v>22.4</v>
      </c>
      <c r="H48" s="14">
        <f>+[1]GABON!AV45</f>
        <v>32.9</v>
      </c>
      <c r="I48" s="14">
        <f>+[1]GABON!BE45</f>
        <v>55.217919999999999</v>
      </c>
      <c r="J48" s="14">
        <f>+[1]GABON!BQ45</f>
        <v>70.34</v>
      </c>
      <c r="K48" s="14">
        <f>+[1]GABON!CB45</f>
        <v>107.33581</v>
      </c>
      <c r="L48" s="14">
        <f>+[1]GABON!CN45</f>
        <v>147.838964</v>
      </c>
      <c r="M48" s="14">
        <f>+[1]GABON!CV45</f>
        <v>169.10755871838251</v>
      </c>
    </row>
    <row r="49" spans="1:13" x14ac:dyDescent="0.3">
      <c r="A49" s="9" t="s">
        <v>40</v>
      </c>
      <c r="B49" s="14">
        <f>+[1]GABON!AC46</f>
        <v>0</v>
      </c>
      <c r="C49" s="14">
        <f>+[1]GABON!AD46</f>
        <v>0</v>
      </c>
      <c r="D49" s="14">
        <f>+[1]GABON!AE46</f>
        <v>0</v>
      </c>
      <c r="E49" s="14">
        <f>+[1]GABON!AF46</f>
        <v>0</v>
      </c>
      <c r="F49" s="14">
        <f>+[1]GABON!AJ46</f>
        <v>7.4</v>
      </c>
      <c r="G49" s="14">
        <f>+[1]GABON!AO46</f>
        <v>13.2</v>
      </c>
      <c r="H49" s="14">
        <f>+[1]GABON!AV46</f>
        <v>18.899999999999999</v>
      </c>
      <c r="I49" s="14">
        <f>+[1]GABON!BE46</f>
        <v>34.9</v>
      </c>
      <c r="J49" s="14">
        <f>+[1]GABON!BQ46</f>
        <v>44.5</v>
      </c>
      <c r="K49" s="14">
        <f>+[1]GABON!CB46</f>
        <v>67.898728051682497</v>
      </c>
      <c r="L49" s="14">
        <f>+[1]GABON!CN46</f>
        <v>79.599999999999994</v>
      </c>
      <c r="M49" s="14">
        <f>+[1]GABON!CV46</f>
        <v>94.43389599999999</v>
      </c>
    </row>
    <row r="50" spans="1:13" x14ac:dyDescent="0.3">
      <c r="A50" s="16" t="s">
        <v>41</v>
      </c>
      <c r="B50" s="14">
        <f>+[1]GABON!AC47</f>
        <v>0</v>
      </c>
      <c r="C50" s="14">
        <f>+[1]GABON!AD47</f>
        <v>0</v>
      </c>
      <c r="D50" s="14">
        <f>+[1]GABON!AE47</f>
        <v>0</v>
      </c>
      <c r="E50" s="14">
        <f>+[1]GABON!AF47</f>
        <v>0</v>
      </c>
      <c r="F50" s="14">
        <f>+[1]GABON!AJ47</f>
        <v>639.84646644072131</v>
      </c>
      <c r="G50" s="14">
        <f>+[1]GABON!AO47</f>
        <v>647.80117143423286</v>
      </c>
      <c r="H50" s="14">
        <f>+[1]GABON!AV47</f>
        <v>559.8591308892702</v>
      </c>
      <c r="I50" s="14">
        <f>+[1]GABON!BE47</f>
        <v>523.951361907771</v>
      </c>
      <c r="J50" s="14">
        <f>+[1]GABON!BQ47</f>
        <v>666.05656047197783</v>
      </c>
      <c r="K50" s="14">
        <f>+[1]GABON!CB47</f>
        <v>1073.5183699411446</v>
      </c>
      <c r="L50" s="14">
        <f>+[1]GABON!CN47</f>
        <v>1177.0008487188215</v>
      </c>
      <c r="M50" s="14">
        <f>+[1]GABON!CV47</f>
        <v>854.18719779046444</v>
      </c>
    </row>
    <row r="51" spans="1:13" x14ac:dyDescent="0.3">
      <c r="A51" s="16" t="s">
        <v>42</v>
      </c>
      <c r="B51" s="14">
        <f>+[1]GABON!AC48</f>
        <v>0</v>
      </c>
      <c r="C51" s="14">
        <f>+[1]GABON!AD48</f>
        <v>0</v>
      </c>
      <c r="D51" s="14">
        <f>+[1]GABON!AE48</f>
        <v>0</v>
      </c>
      <c r="E51" s="14">
        <f>+[1]GABON!AF48</f>
        <v>0</v>
      </c>
      <c r="F51" s="14">
        <f>+[1]GABON!AJ48</f>
        <v>700</v>
      </c>
      <c r="G51" s="14">
        <f>+[1]GABON!AO48</f>
        <v>715</v>
      </c>
      <c r="H51" s="14">
        <f>+[1]GABON!AV48</f>
        <v>690</v>
      </c>
      <c r="I51" s="14">
        <f>+[1]GABON!BE48</f>
        <v>705</v>
      </c>
      <c r="J51" s="14">
        <f>+[1]GABON!BQ48</f>
        <v>775.69202780397904</v>
      </c>
      <c r="K51" s="14">
        <f>+[1]GABON!CB48</f>
        <v>1183.1538372731457</v>
      </c>
      <c r="L51" s="14">
        <f>+[1]GABON!CN48</f>
        <v>1286.6363160508226</v>
      </c>
      <c r="M51" s="14">
        <f>+[1]GABON!CV48</f>
        <v>963.82266512246565</v>
      </c>
    </row>
    <row r="52" spans="1:13" x14ac:dyDescent="0.3">
      <c r="A52" s="16" t="s">
        <v>43</v>
      </c>
      <c r="B52" s="14">
        <f>+[1]GABON!AC49</f>
        <v>0</v>
      </c>
      <c r="C52" s="14">
        <f>+[1]GABON!AD49</f>
        <v>0</v>
      </c>
      <c r="D52" s="14">
        <f>+[1]GABON!AE49</f>
        <v>0</v>
      </c>
      <c r="E52" s="14">
        <f>+[1]GABON!AF49</f>
        <v>0</v>
      </c>
      <c r="F52" s="14">
        <f>+[1]GABON!AJ49</f>
        <v>-60.153533559278685</v>
      </c>
      <c r="G52" s="14">
        <f>+[1]GABON!AO49</f>
        <v>-67.198828565767144</v>
      </c>
      <c r="H52" s="14">
        <f>+[1]GABON!AV49</f>
        <v>-130.1408691107298</v>
      </c>
      <c r="I52" s="14">
        <f>+[1]GABON!BE49</f>
        <v>-181.048638092229</v>
      </c>
      <c r="J52" s="14">
        <f>+[1]GABON!BQ49</f>
        <v>-109.63546733200116</v>
      </c>
      <c r="K52" s="14">
        <f>+[1]GABON!CB49</f>
        <v>-109.63546733200116</v>
      </c>
      <c r="L52" s="14">
        <f>+[1]GABON!CN49</f>
        <v>-109.63546733200116</v>
      </c>
      <c r="M52" s="14">
        <f>+[1]GABON!CV49</f>
        <v>-109.63546733200116</v>
      </c>
    </row>
    <row r="53" spans="1:13" x14ac:dyDescent="0.3">
      <c r="A53" s="9" t="s">
        <v>1</v>
      </c>
      <c r="B53" s="14">
        <f>+[1]GABON!AC50</f>
        <v>0</v>
      </c>
      <c r="C53" s="14">
        <f>+[1]GABON!AD50</f>
        <v>0</v>
      </c>
      <c r="D53" s="14">
        <f>+[1]GABON!AE50</f>
        <v>0</v>
      </c>
      <c r="E53" s="14">
        <f>+[1]GABON!AF50</f>
        <v>0</v>
      </c>
      <c r="F53" s="14">
        <f>+[1]GABON!AJ50</f>
        <v>379.24209061105125</v>
      </c>
      <c r="G53" s="14">
        <f>+[1]GABON!AO50</f>
        <v>376.28290700409406</v>
      </c>
      <c r="H53" s="14">
        <f>+[1]GABON!AV50</f>
        <v>310.83081806200192</v>
      </c>
      <c r="I53" s="14">
        <f>+[1]GABON!BE50</f>
        <v>306.97584782134527</v>
      </c>
      <c r="J53" s="14">
        <f>+[1]GABON!BQ50</f>
        <v>382.81907283154413</v>
      </c>
      <c r="K53" s="14">
        <f>+[1]GABON!CB50</f>
        <v>594.98611373338292</v>
      </c>
      <c r="L53" s="14">
        <f>+[1]GABON!CN50</f>
        <v>732.59203040999932</v>
      </c>
      <c r="M53" s="14">
        <f>+[1]GABON!CV50</f>
        <v>518.93112615104064</v>
      </c>
    </row>
    <row r="54" spans="1:13" x14ac:dyDescent="0.3">
      <c r="A54" s="9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3">
      <c r="A55" s="9" t="s">
        <v>44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3">
      <c r="A56" s="9" t="s">
        <v>45</v>
      </c>
      <c r="B56" s="14">
        <f>+[1]GABON!AC53</f>
        <v>1000</v>
      </c>
      <c r="C56" s="14">
        <f>+[1]GABON!AD53</f>
        <v>1000</v>
      </c>
      <c r="D56" s="14">
        <f>+[1]GABON!AE53</f>
        <v>1100</v>
      </c>
      <c r="E56" s="14">
        <f>+[1]GABON!AF53</f>
        <v>1500</v>
      </c>
      <c r="F56" s="14">
        <f>+[1]GABON!AJ53</f>
        <v>118.468</v>
      </c>
      <c r="G56" s="14">
        <f>+[1]GABON!AO53</f>
        <v>226.32</v>
      </c>
      <c r="H56" s="14">
        <f>+[1]GABON!AV53</f>
        <v>83</v>
      </c>
      <c r="I56" s="14">
        <f>+[1]GABON!BE53</f>
        <v>234.2</v>
      </c>
      <c r="J56" s="14">
        <f>+[1]GABON!BQ53</f>
        <v>371.12799999999999</v>
      </c>
      <c r="K56" s="14">
        <f>+[1]GABON!CB53</f>
        <v>966.56143999999995</v>
      </c>
      <c r="L56" s="14">
        <f>+[1]GABON!CN53</f>
        <v>1063.2</v>
      </c>
      <c r="M56" s="14">
        <f>+[1]GABON!CV53</f>
        <v>1222.7</v>
      </c>
    </row>
    <row r="57" spans="1:13" x14ac:dyDescent="0.3">
      <c r="A57" s="9" t="s">
        <v>46</v>
      </c>
      <c r="B57" s="14">
        <f>+[1]GABON!AC54</f>
        <v>680</v>
      </c>
      <c r="C57" s="14">
        <f>+[1]GABON!AD54</f>
        <v>1265</v>
      </c>
      <c r="D57" s="14">
        <f>+[1]GABON!AE54</f>
        <v>1155</v>
      </c>
      <c r="E57" s="14">
        <f>+[1]GABON!AF54</f>
        <v>1500</v>
      </c>
      <c r="F57" s="14">
        <f>+[1]GABON!AJ54</f>
        <v>118.468</v>
      </c>
      <c r="G57" s="14">
        <f>+[1]GABON!AO54</f>
        <v>226.32</v>
      </c>
      <c r="H57" s="14">
        <f>+[1]GABON!AV54</f>
        <v>83</v>
      </c>
      <c r="I57" s="14">
        <f>+[1]GABON!BE54</f>
        <v>234.2</v>
      </c>
      <c r="J57" s="14">
        <f>+[1]GABON!BQ54</f>
        <v>371.12799999999999</v>
      </c>
      <c r="K57" s="14">
        <f>+[1]GABON!CB54</f>
        <v>966.56143999999995</v>
      </c>
      <c r="L57" s="14">
        <f>+[1]GABON!CN54</f>
        <v>1063.2</v>
      </c>
      <c r="M57" s="14">
        <f>+[1]GABON!CV54</f>
        <v>1148.2560000000001</v>
      </c>
    </row>
    <row r="58" spans="1:13" x14ac:dyDescent="0.3">
      <c r="A58" s="9" t="s">
        <v>47</v>
      </c>
      <c r="B58" s="41">
        <f>+[1]GABON!AC55</f>
        <v>0</v>
      </c>
      <c r="C58" s="41">
        <f>+[1]GABON!AD55</f>
        <v>0</v>
      </c>
      <c r="D58" s="41">
        <f>+[1]GABON!AE55</f>
        <v>0</v>
      </c>
      <c r="E58" s="41">
        <f>+[1]GABON!AF55</f>
        <v>0</v>
      </c>
      <c r="F58" s="41">
        <f>+[1]GABON!AJ55</f>
        <v>0</v>
      </c>
      <c r="G58" s="41">
        <f>+[1]GABON!AO55</f>
        <v>0</v>
      </c>
      <c r="H58" s="41">
        <f>+[1]GABON!AV55</f>
        <v>0</v>
      </c>
      <c r="I58" s="41">
        <f>+[1]GABON!BE55</f>
        <v>0</v>
      </c>
      <c r="J58" s="41">
        <f>+[1]GABON!BQ55</f>
        <v>0</v>
      </c>
      <c r="K58" s="41">
        <f>+[1]GABON!CB55</f>
        <v>0</v>
      </c>
      <c r="L58" s="41">
        <f>+[1]GABON!CN55</f>
        <v>0</v>
      </c>
      <c r="M58" s="41">
        <f>+[1]GABON!CV55</f>
        <v>0</v>
      </c>
    </row>
    <row r="59" spans="1:13" x14ac:dyDescent="0.3">
      <c r="A59" s="9" t="s">
        <v>17</v>
      </c>
      <c r="B59" s="14">
        <f>+[1]GABON!AC56</f>
        <v>18758.988455325602</v>
      </c>
      <c r="C59" s="14">
        <f>+[1]GABON!AD56</f>
        <v>15353.209115294787</v>
      </c>
      <c r="D59" s="14">
        <f>+[1]GABON!AE56</f>
        <v>12307.158673468566</v>
      </c>
      <c r="E59" s="14">
        <f>+[1]GABON!AF56</f>
        <v>17278.39999999994</v>
      </c>
      <c r="F59" s="14">
        <f>+[1]GABON!AJ56</f>
        <v>23803.896410845122</v>
      </c>
      <c r="G59" s="14">
        <f>+[1]GABON!AO56</f>
        <v>28101.802757158006</v>
      </c>
      <c r="H59" s="14">
        <f>+[1]GABON!AV56</f>
        <v>22656.170248120867</v>
      </c>
      <c r="I59" s="14">
        <f>+[1]GABON!BE56</f>
        <v>26226.383166983225</v>
      </c>
      <c r="J59" s="14">
        <f>+[1]GABON!BQ56</f>
        <v>32702.051436082616</v>
      </c>
      <c r="K59" s="14">
        <f>+[1]GABON!CB56</f>
        <v>32073.473291701848</v>
      </c>
      <c r="L59" s="14">
        <f>+[1]GABON!CN56</f>
        <v>36054.377160733777</v>
      </c>
      <c r="M59" s="14">
        <f>+[1]GABON!CV56</f>
        <v>37563.026037873657</v>
      </c>
    </row>
    <row r="60" spans="1:13" x14ac:dyDescent="0.3">
      <c r="A60" s="9" t="s">
        <v>48</v>
      </c>
      <c r="B60" s="14">
        <f>+[1]GABON!AC57</f>
        <v>36.765451939939041</v>
      </c>
      <c r="C60" s="14">
        <f>+[1]GABON!AD57</f>
        <v>31.08657072653191</v>
      </c>
      <c r="D60" s="14">
        <f>+[1]GABON!AE57</f>
        <v>24.931916640464884</v>
      </c>
      <c r="E60" s="14">
        <f>+[1]GABON!AF57</f>
        <v>29.228355823297697</v>
      </c>
      <c r="F60" s="14">
        <f>+[1]GABON!AJ57</f>
        <v>31.451152382066081</v>
      </c>
      <c r="G60" s="14">
        <f>+[1]GABON!AO57</f>
        <v>31.672530770263165</v>
      </c>
      <c r="H60" s="14">
        <f>+[1]GABON!AV57</f>
        <v>31.975198750228802</v>
      </c>
      <c r="I60" s="14">
        <f>+[1]GABON!BE57</f>
        <v>35.074963434524875</v>
      </c>
      <c r="J60" s="14">
        <f>+[1]GABON!BQ57</f>
        <v>44.582518604574545</v>
      </c>
      <c r="K60" s="14">
        <f>+[1]GABON!CB57</f>
        <v>45.344091237304255</v>
      </c>
      <c r="L60" s="14">
        <f>+[1]GABON!CN57</f>
        <v>45.38837586524982</v>
      </c>
      <c r="M60" s="14">
        <f>+[1]GABON!CV57</f>
        <v>48.448012701512049</v>
      </c>
    </row>
    <row r="61" spans="1:13" x14ac:dyDescent="0.3">
      <c r="A61" s="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3">
      <c r="A62" s="13" t="s">
        <v>49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3">
      <c r="A63" s="9" t="s">
        <v>50</v>
      </c>
      <c r="B63" s="42">
        <f>+[1]GABON!AC60</f>
        <v>1.1779378326246315E-2</v>
      </c>
      <c r="C63" s="42">
        <f>+[1]GABON!AD60</f>
        <v>1.3174405948501056E-2</v>
      </c>
      <c r="D63" s="42">
        <f>+[1]GABON!AE60</f>
        <v>1.9461382888032563E-2</v>
      </c>
      <c r="E63" s="42">
        <f>+[1]GABON!AF60</f>
        <v>2.1383405491331997E-2</v>
      </c>
      <c r="F63" s="42">
        <f>+[1]GABON!AJ60</f>
        <v>1.6727528048337881E-2</v>
      </c>
      <c r="G63" s="42">
        <f>+[1]GABON!AO60</f>
        <v>2.3359999999999999E-2</v>
      </c>
      <c r="H63" s="42">
        <f>+[1]GABON!AV60</f>
        <v>2.2842810832403471E-2</v>
      </c>
      <c r="I63" s="42">
        <f>+[1]GABON!BE60</f>
        <v>1.7476609770993523E-2</v>
      </c>
      <c r="J63" s="42">
        <f>+[1]GABON!BQ60</f>
        <v>-4.4766746916022115E-2</v>
      </c>
      <c r="K63" s="42">
        <f>+[1]GABON!CB60</f>
        <v>5.1890108790062728E-2</v>
      </c>
      <c r="L63" s="42">
        <f>+[1]GABON!CN60</f>
        <v>2.6999999999999913E-2</v>
      </c>
      <c r="M63" s="42">
        <f>+[1]GABON!CV60</f>
        <v>1.551009171168527E-2</v>
      </c>
    </row>
    <row r="64" spans="1:13" x14ac:dyDescent="0.3">
      <c r="A64" s="9" t="s">
        <v>5</v>
      </c>
      <c r="B64" s="42">
        <f>+[1]GABON!AC61</f>
        <v>1.83E-3</v>
      </c>
      <c r="C64" s="42">
        <f>+[1]GABON!AD61</f>
        <v>5.7600000000000004E-3</v>
      </c>
      <c r="D64" s="42">
        <f>+[1]GABON!AE61</f>
        <v>6.3699999999999998E-3</v>
      </c>
      <c r="E64" s="42">
        <f>+[1]GABON!AF61</f>
        <v>1.0670000000000001E-2</v>
      </c>
      <c r="F64" s="42">
        <f>+[1]GABON!AJ61</f>
        <v>1.188E-2</v>
      </c>
      <c r="G64" s="42">
        <f>+[1]GABON!AO61</f>
        <v>2.3E-2</v>
      </c>
      <c r="H64" s="42">
        <f>+[1]GABON!AV61</f>
        <v>1.8405625217818189E-2</v>
      </c>
      <c r="I64" s="42">
        <f>+[1]GABON!BE61</f>
        <v>1.8389437923970853E-2</v>
      </c>
      <c r="J64" s="42">
        <f>+[1]GABON!BQ61</f>
        <v>-7.8595219532308636E-2</v>
      </c>
      <c r="K64" s="42">
        <f>+[1]GABON!CB61</f>
        <v>6.7645634579325042E-2</v>
      </c>
      <c r="L64" s="42">
        <f>+[1]GABON!CN61</f>
        <v>2.4999999999999911E-2</v>
      </c>
      <c r="M64" s="42">
        <f>+[1]GABON!CV61</f>
        <v>9.5228108746459039E-3</v>
      </c>
    </row>
    <row r="65" spans="1:13" x14ac:dyDescent="0.3">
      <c r="A65" s="9" t="s">
        <v>51</v>
      </c>
      <c r="B65" s="42">
        <f>+[1]GABON!AC62</f>
        <v>1.9550000000000001E-2</v>
      </c>
      <c r="C65" s="42">
        <f>+[1]GABON!AD62</f>
        <v>1.4E-2</v>
      </c>
      <c r="D65" s="42">
        <f>+[1]GABON!AE62</f>
        <v>1.4477467095322938E-2</v>
      </c>
      <c r="E65" s="42">
        <f>+[1]GABON!AF62</f>
        <v>2.7299999999999998E-3</v>
      </c>
      <c r="F65" s="42">
        <f>+[1]GABON!AJ62</f>
        <v>7.6600000000000001E-3</v>
      </c>
      <c r="G65" s="42">
        <f>+[1]GABON!AO62</f>
        <v>1.704E-2</v>
      </c>
      <c r="H65" s="42">
        <f>+[1]GABON!AV62</f>
        <v>1.9581048937891143E-2</v>
      </c>
      <c r="I65" s="42">
        <f>+[1]GABON!BE62</f>
        <v>1.3998391531663712E-2</v>
      </c>
      <c r="J65" s="42">
        <f>+[1]GABON!BQ62</f>
        <v>6.82291342281105E-3</v>
      </c>
      <c r="K65" s="42">
        <f>+[1]GABON!CB62</f>
        <v>3.1042204520379979E-2</v>
      </c>
      <c r="L65" s="42">
        <f>+[1]GABON!CN62</f>
        <v>7.2726327533035873E-2</v>
      </c>
      <c r="M65" s="42">
        <f>+[1]GABON!CV62</f>
        <v>4.5678950975363453E-2</v>
      </c>
    </row>
    <row r="66" spans="1:13" x14ac:dyDescent="0.3">
      <c r="A66" s="9" t="s">
        <v>5</v>
      </c>
      <c r="B66" s="42">
        <f>+[1]GABON!AC63</f>
        <v>2.2179999999999998E-2</v>
      </c>
      <c r="C66" s="42">
        <f>+[1]GABON!AD63</f>
        <v>9.92E-3</v>
      </c>
      <c r="D66" s="42">
        <f>+[1]GABON!AE63</f>
        <v>6.13E-3</v>
      </c>
      <c r="E66" s="42">
        <f>+[1]GABON!AF63</f>
        <v>8.8000000000000003E-4</v>
      </c>
      <c r="F66" s="42">
        <f>+[1]GABON!AJ63</f>
        <v>3.46E-3</v>
      </c>
      <c r="G66" s="42">
        <f>+[1]GABON!AO63</f>
        <v>1.1610000000000001E-2</v>
      </c>
      <c r="H66" s="42">
        <f>+[1]GABON!AV63</f>
        <v>2.1000000000000001E-2</v>
      </c>
      <c r="I66" s="42">
        <f>+[1]GABON!BE63</f>
        <v>1.2970000000000001E-2</v>
      </c>
      <c r="J66" s="42">
        <f>+[1]GABON!BQ63</f>
        <v>5.2500000000000003E-3</v>
      </c>
      <c r="K66" s="42">
        <f>+[1]GABON!CB63</f>
        <v>1.0800000000000001E-2</v>
      </c>
      <c r="L66" s="42">
        <f>+[1]GABON!CN63</f>
        <v>3.032237435946139E-2</v>
      </c>
      <c r="M66" s="42">
        <f>+[1]GABON!CV63</f>
        <v>5.199999999999938E-2</v>
      </c>
    </row>
    <row r="67" spans="1:13" x14ac:dyDescent="0.3">
      <c r="A67" s="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x14ac:dyDescent="0.3">
      <c r="A68" s="13" t="s">
        <v>6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spans="1:13" x14ac:dyDescent="0.3">
      <c r="A69" s="9" t="s">
        <v>7</v>
      </c>
      <c r="B69" s="14">
        <f>+[1]GABON!AC66</f>
        <v>510.23413192283755</v>
      </c>
      <c r="C69" s="14">
        <f>+[1]GABON!AD66</f>
        <v>493.88558327506541</v>
      </c>
      <c r="D69" s="14">
        <f>+[1]GABON!AE66</f>
        <v>493.63066830946553</v>
      </c>
      <c r="E69" s="14">
        <f>+[1]GABON!AF66</f>
        <v>591.15196573005517</v>
      </c>
      <c r="F69" s="14">
        <f>+[1]GABON!AJ66</f>
        <v>592.70795495779487</v>
      </c>
      <c r="G69" s="14">
        <f>+[1]GABON!AO66</f>
        <v>580.86172671006921</v>
      </c>
      <c r="H69" s="14">
        <f>+[1]GABON!AV66</f>
        <v>555.19469257969195</v>
      </c>
      <c r="I69" s="14">
        <f>+[1]GABON!BE66</f>
        <v>585.88615306506438</v>
      </c>
      <c r="J69" s="14">
        <f>+[1]GABON!BQ66</f>
        <v>574.7546012612994</v>
      </c>
      <c r="K69" s="14">
        <f>+[1]GABON!CB66</f>
        <v>554.23934083773793</v>
      </c>
      <c r="L69" s="14">
        <f>+[1]GABON!CN66</f>
        <v>622.42268661695005</v>
      </c>
      <c r="M69" s="14">
        <f>+[1]GABON!CV66</f>
        <v>607.51452081389834</v>
      </c>
    </row>
    <row r="70" spans="1:13" ht="15" thickBot="1" x14ac:dyDescent="0.35">
      <c r="A70" s="9" t="s">
        <v>8</v>
      </c>
      <c r="B70" s="14">
        <f>+[1]GABON!AC67</f>
        <v>781.48894459004066</v>
      </c>
      <c r="C70" s="14">
        <f>+[1]GABON!AD67</f>
        <v>750.56101248164089</v>
      </c>
      <c r="D70" s="14">
        <f>+[1]GABON!AE67</f>
        <v>749.67798263364205</v>
      </c>
      <c r="E70" s="14">
        <f>+[1]GABON!AF67</f>
        <v>917.72535358804203</v>
      </c>
      <c r="F70" s="14">
        <f>+[1]GABON!AJ67</f>
        <v>823.77348507876923</v>
      </c>
      <c r="G70" s="14">
        <f>+[1]GABON!AO67</f>
        <v>805.26862021658121</v>
      </c>
      <c r="H70" s="14">
        <f>+[1]GABON!AV67</f>
        <v>785.92904775458373</v>
      </c>
      <c r="I70" s="14">
        <f>+[1]GABON!BE67</f>
        <v>809.52840159656068</v>
      </c>
      <c r="J70" s="14">
        <f>+[1]GABON!BQ67</f>
        <v>800.47759137449032</v>
      </c>
      <c r="K70" s="14">
        <f>+[1]GABON!CB67</f>
        <v>789.66199493627528</v>
      </c>
      <c r="L70" s="14">
        <f>+[1]GABON!CN67</f>
        <v>832.44232397241092</v>
      </c>
      <c r="M70" s="14">
        <f>+[1]GABON!CV67</f>
        <v>815.87822249693727</v>
      </c>
    </row>
    <row r="71" spans="1:13" ht="15" thickTop="1" x14ac:dyDescent="0.3">
      <c r="A71" s="39" t="s">
        <v>53</v>
      </c>
      <c r="B71" s="18"/>
      <c r="C71" s="18"/>
      <c r="D71" s="18"/>
      <c r="E71" s="18"/>
      <c r="F71" s="18"/>
      <c r="G71" s="19"/>
      <c r="H71" s="19"/>
      <c r="I71" s="19"/>
      <c r="J71" s="19"/>
      <c r="K71" s="19"/>
      <c r="L71" s="19"/>
      <c r="M71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debsbegab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2019-06-03T14:19:40Z</dcterms:created>
  <dcterms:modified xsi:type="dcterms:W3CDTF">2023-10-12T15:33:40Z</dcterms:modified>
</cp:coreProperties>
</file>