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8232" windowHeight="3996" tabRatio="761" activeTab="5"/>
  </bookViews>
  <sheets>
    <sheet name="BEAC" sheetId="1" r:id="rId1"/>
    <sheet name="BCM" sheetId="2" r:id="rId2"/>
    <sheet name="AIBE" sheetId="3" r:id="rId3"/>
    <sheet name="SML" sheetId="4" r:id="rId4"/>
    <sheet name="AEN" sheetId="5" r:id="rId5"/>
    <sheet name="CNE" sheetId="6" r:id="rId6"/>
    <sheet name="PNG" sheetId="7" r:id="rId7"/>
    <sheet name="ECO" sheetId="8" r:id="rId8"/>
    <sheet name="AIBNE" sheetId="9" r:id="rId9"/>
    <sheet name="SBD" sheetId="10" r:id="rId10"/>
    <sheet name="GRAPH" sheetId="11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0">#REF!</definedName>
    <definedName name="_1">#N/A</definedName>
    <definedName name="_2">#N/A</definedName>
    <definedName name="_3">#N/A</definedName>
    <definedName name="_4">#N/A</definedName>
    <definedName name="_5">#N/A</definedName>
    <definedName name="_6">#N/A</definedName>
    <definedName name="_7">#N/A</definedName>
    <definedName name="_8">#N/A</definedName>
    <definedName name="_9">#REF!</definedName>
    <definedName name="_BCM1">BCM!$A$2:$O$76</definedName>
    <definedName name="_ECO1">'[1]1995'!$A$100:$M$141</definedName>
    <definedName name="AEN">AEN!$A$2:$Q$40</definedName>
    <definedName name="AIBE">AIBE!$A$2:$N$76</definedName>
    <definedName name="AIBNE1">AIBNE!$A$2:$N$77</definedName>
    <definedName name="BEAC">BEAC!$A$2:$N$76</definedName>
    <definedName name="BEAC1">#REF!</definedName>
    <definedName name="CNE">CNE!$A$2:$R$41</definedName>
    <definedName name="ECO" localSheetId="10">#N/A</definedName>
    <definedName name="ECO">ECO!$A$2:$V$41</definedName>
    <definedName name="FULL">#N/A</definedName>
    <definedName name="PNG">PNG!$A$2:$O$41</definedName>
    <definedName name="SBD">SBD!$A$1:$Q$82</definedName>
    <definedName name="SML">SML!$A$2:$P$82</definedName>
    <definedName name="TABNOTE">[2]GABON!$B$1:$K$33</definedName>
    <definedName name="_xlnm.Print_Area" localSheetId="4">AEN!$A$2:$Q$40</definedName>
    <definedName name="_xlnm.Print_Area" localSheetId="2">AIBE!$A$2:$N$76</definedName>
    <definedName name="_xlnm.Print_Area" localSheetId="8">AIBNE!$A$2:$N$77</definedName>
    <definedName name="_xlnm.Print_Area" localSheetId="1">BCM!$A$2:$N$75</definedName>
    <definedName name="_xlnm.Print_Area" localSheetId="0">BEAC!$A$2:$N$76</definedName>
    <definedName name="_xlnm.Print_Area" localSheetId="5">CNE!$A$2:$R$41</definedName>
    <definedName name="_xlnm.Print_Area" localSheetId="7">ECO!$A$1:$V$40</definedName>
    <definedName name="_xlnm.Print_Area" localSheetId="10">GRAPH!$A$1:$G$320</definedName>
    <definedName name="_xlnm.Print_Area" localSheetId="6">PNG!$A$2:$O$41</definedName>
    <definedName name="_xlnm.Print_Area" localSheetId="9">SBD!$A$1:$Q$82</definedName>
    <definedName name="_xlnm.Print_Area" localSheetId="3">SML!$A$1:$P$81</definedName>
    <definedName name="ZONESERIE">[3]GABON!$A$1:$I$33</definedName>
  </definedNames>
  <calcPr calcId="145621" iterate="1" iterateCount="1" calcOnSave="0"/>
</workbook>
</file>

<file path=xl/calcChain.xml><?xml version="1.0" encoding="utf-8"?>
<calcChain xmlns="http://schemas.openxmlformats.org/spreadsheetml/2006/main">
  <c r="Q80" i="10" l="1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B80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B79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B78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B77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B76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B75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B74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B72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B71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B70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B69" i="10"/>
  <c r="A69" i="10"/>
  <c r="Q41" i="10"/>
  <c r="O41" i="10"/>
  <c r="M41" i="10"/>
  <c r="K41" i="10"/>
  <c r="J41" i="10"/>
  <c r="I41" i="10"/>
  <c r="H41" i="10"/>
  <c r="F41" i="10"/>
  <c r="E41" i="10"/>
  <c r="D41" i="10"/>
  <c r="B41" i="10"/>
  <c r="Q40" i="10"/>
  <c r="O40" i="10"/>
  <c r="M40" i="10"/>
  <c r="K40" i="10"/>
  <c r="J40" i="10"/>
  <c r="I40" i="10"/>
  <c r="H40" i="10"/>
  <c r="F40" i="10"/>
  <c r="E40" i="10"/>
  <c r="D40" i="10"/>
  <c r="B40" i="10"/>
  <c r="Q39" i="10"/>
  <c r="O39" i="10"/>
  <c r="M39" i="10"/>
  <c r="K39" i="10"/>
  <c r="J39" i="10"/>
  <c r="I39" i="10"/>
  <c r="H39" i="10"/>
  <c r="F39" i="10"/>
  <c r="E39" i="10"/>
  <c r="D39" i="10"/>
  <c r="B39" i="10"/>
  <c r="Q38" i="10"/>
  <c r="O38" i="10"/>
  <c r="M38" i="10"/>
  <c r="K38" i="10"/>
  <c r="J38" i="10"/>
  <c r="I38" i="10"/>
  <c r="H38" i="10"/>
  <c r="F38" i="10"/>
  <c r="E38" i="10"/>
  <c r="D38" i="10"/>
  <c r="B38" i="10"/>
  <c r="Q37" i="10"/>
  <c r="O37" i="10"/>
  <c r="M37" i="10"/>
  <c r="K37" i="10"/>
  <c r="J37" i="10"/>
  <c r="I37" i="10"/>
  <c r="H37" i="10"/>
  <c r="F37" i="10"/>
  <c r="E37" i="10"/>
  <c r="D37" i="10"/>
  <c r="B37" i="10"/>
  <c r="Q36" i="10"/>
  <c r="O36" i="10"/>
  <c r="M36" i="10"/>
  <c r="K36" i="10"/>
  <c r="J36" i="10"/>
  <c r="I36" i="10"/>
  <c r="H36" i="10"/>
  <c r="F36" i="10"/>
  <c r="E36" i="10"/>
  <c r="D36" i="10"/>
  <c r="B36" i="10"/>
  <c r="Q35" i="10"/>
  <c r="O35" i="10"/>
  <c r="M35" i="10"/>
  <c r="K35" i="10"/>
  <c r="J35" i="10"/>
  <c r="I35" i="10"/>
  <c r="H35" i="10"/>
  <c r="F35" i="10"/>
  <c r="E35" i="10"/>
  <c r="D35" i="10"/>
  <c r="B35" i="10"/>
  <c r="Q34" i="10"/>
  <c r="O34" i="10"/>
  <c r="M34" i="10"/>
  <c r="K34" i="10"/>
  <c r="J34" i="10"/>
  <c r="I34" i="10"/>
  <c r="H34" i="10"/>
  <c r="F34" i="10"/>
  <c r="E34" i="10"/>
  <c r="D34" i="10"/>
  <c r="B34" i="10"/>
  <c r="Q33" i="10"/>
  <c r="O33" i="10"/>
  <c r="M33" i="10"/>
  <c r="K33" i="10"/>
  <c r="J33" i="10"/>
  <c r="I33" i="10"/>
  <c r="H33" i="10"/>
  <c r="F33" i="10"/>
  <c r="E33" i="10"/>
  <c r="D33" i="10"/>
  <c r="B33" i="10"/>
  <c r="Q32" i="10"/>
  <c r="O32" i="10"/>
  <c r="M32" i="10"/>
  <c r="K32" i="10"/>
  <c r="J32" i="10"/>
  <c r="I32" i="10"/>
  <c r="H32" i="10"/>
  <c r="F32" i="10"/>
  <c r="E32" i="10"/>
  <c r="D32" i="10"/>
  <c r="B32" i="10"/>
  <c r="Q31" i="10"/>
  <c r="O31" i="10"/>
  <c r="M31" i="10"/>
  <c r="K31" i="10"/>
  <c r="J31" i="10"/>
  <c r="I31" i="10"/>
  <c r="H31" i="10"/>
  <c r="F31" i="10"/>
  <c r="E31" i="10"/>
  <c r="D31" i="10"/>
  <c r="B31" i="10"/>
  <c r="Q30" i="10"/>
  <c r="O30" i="10"/>
  <c r="M30" i="10"/>
  <c r="K30" i="10"/>
  <c r="J30" i="10"/>
  <c r="I30" i="10"/>
  <c r="H30" i="10"/>
  <c r="F30" i="10"/>
  <c r="E30" i="10"/>
  <c r="D30" i="10"/>
  <c r="B30" i="10"/>
  <c r="A30" i="10"/>
  <c r="N74" i="9"/>
  <c r="M74" i="9"/>
  <c r="L74" i="9"/>
  <c r="K74" i="9"/>
  <c r="J74" i="9"/>
  <c r="I74" i="9"/>
  <c r="H74" i="9"/>
  <c r="G74" i="9"/>
  <c r="F74" i="9"/>
  <c r="E74" i="9"/>
  <c r="D74" i="9"/>
  <c r="C74" i="9"/>
  <c r="B74" i="9"/>
  <c r="N73" i="9"/>
  <c r="M73" i="9"/>
  <c r="L73" i="9"/>
  <c r="K73" i="9"/>
  <c r="J73" i="9"/>
  <c r="I73" i="9"/>
  <c r="H73" i="9"/>
  <c r="G73" i="9"/>
  <c r="F73" i="9"/>
  <c r="E73" i="9"/>
  <c r="D73" i="9"/>
  <c r="C73" i="9"/>
  <c r="B73" i="9"/>
  <c r="N72" i="9"/>
  <c r="M72" i="9"/>
  <c r="L72" i="9"/>
  <c r="K72" i="9"/>
  <c r="J72" i="9"/>
  <c r="I72" i="9"/>
  <c r="H72" i="9"/>
  <c r="G72" i="9"/>
  <c r="F72" i="9"/>
  <c r="E72" i="9"/>
  <c r="D72" i="9"/>
  <c r="C72" i="9"/>
  <c r="B72" i="9"/>
  <c r="N71" i="9"/>
  <c r="M71" i="9"/>
  <c r="L71" i="9"/>
  <c r="K71" i="9"/>
  <c r="J71" i="9"/>
  <c r="I71" i="9"/>
  <c r="H71" i="9"/>
  <c r="G71" i="9"/>
  <c r="F71" i="9"/>
  <c r="E71" i="9"/>
  <c r="D71" i="9"/>
  <c r="C71" i="9"/>
  <c r="B71" i="9"/>
  <c r="N70" i="9"/>
  <c r="M70" i="9"/>
  <c r="L70" i="9"/>
  <c r="K70" i="9"/>
  <c r="J70" i="9"/>
  <c r="I70" i="9"/>
  <c r="H70" i="9"/>
  <c r="G70" i="9"/>
  <c r="F70" i="9"/>
  <c r="E70" i="9"/>
  <c r="D70" i="9"/>
  <c r="C70" i="9"/>
  <c r="B70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N68" i="9"/>
  <c r="M68" i="9"/>
  <c r="L68" i="9"/>
  <c r="K68" i="9"/>
  <c r="J68" i="9"/>
  <c r="I68" i="9"/>
  <c r="H68" i="9"/>
  <c r="G68" i="9"/>
  <c r="F68" i="9"/>
  <c r="E68" i="9"/>
  <c r="D68" i="9"/>
  <c r="C68" i="9"/>
  <c r="B68" i="9"/>
  <c r="N67" i="9"/>
  <c r="M67" i="9"/>
  <c r="L67" i="9"/>
  <c r="K67" i="9"/>
  <c r="J67" i="9"/>
  <c r="I67" i="9"/>
  <c r="H67" i="9"/>
  <c r="G67" i="9"/>
  <c r="F67" i="9"/>
  <c r="E67" i="9"/>
  <c r="D67" i="9"/>
  <c r="C67" i="9"/>
  <c r="B67" i="9"/>
  <c r="N66" i="9"/>
  <c r="M66" i="9"/>
  <c r="L66" i="9"/>
  <c r="K66" i="9"/>
  <c r="J66" i="9"/>
  <c r="I66" i="9"/>
  <c r="H66" i="9"/>
  <c r="G66" i="9"/>
  <c r="F66" i="9"/>
  <c r="E66" i="9"/>
  <c r="D66" i="9"/>
  <c r="C66" i="9"/>
  <c r="B66" i="9"/>
  <c r="N65" i="9"/>
  <c r="M65" i="9"/>
  <c r="L65" i="9"/>
  <c r="K65" i="9"/>
  <c r="J65" i="9"/>
  <c r="I65" i="9"/>
  <c r="H65" i="9"/>
  <c r="G65" i="9"/>
  <c r="F65" i="9"/>
  <c r="E65" i="9"/>
  <c r="D65" i="9"/>
  <c r="C65" i="9"/>
  <c r="B65" i="9"/>
  <c r="N64" i="9"/>
  <c r="M64" i="9"/>
  <c r="L64" i="9"/>
  <c r="K64" i="9"/>
  <c r="J64" i="9"/>
  <c r="I64" i="9"/>
  <c r="H64" i="9"/>
  <c r="G64" i="9"/>
  <c r="F64" i="9"/>
  <c r="E64" i="9"/>
  <c r="D64" i="9"/>
  <c r="C64" i="9"/>
  <c r="B64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28" i="8"/>
  <c r="O39" i="7"/>
  <c r="N39" i="7"/>
  <c r="M39" i="7"/>
  <c r="L39" i="7"/>
  <c r="K39" i="7"/>
  <c r="J39" i="7"/>
  <c r="I39" i="7"/>
  <c r="H39" i="7"/>
  <c r="O38" i="7"/>
  <c r="N38" i="7"/>
  <c r="M38" i="7"/>
  <c r="L38" i="7"/>
  <c r="K38" i="7"/>
  <c r="J38" i="7"/>
  <c r="I38" i="7"/>
  <c r="H38" i="7"/>
  <c r="O37" i="7"/>
  <c r="N37" i="7"/>
  <c r="M37" i="7"/>
  <c r="L37" i="7"/>
  <c r="K37" i="7"/>
  <c r="J37" i="7"/>
  <c r="I37" i="7"/>
  <c r="H37" i="7"/>
  <c r="O36" i="7"/>
  <c r="N36" i="7"/>
  <c r="M36" i="7"/>
  <c r="L36" i="7"/>
  <c r="K36" i="7"/>
  <c r="J36" i="7"/>
  <c r="I36" i="7"/>
  <c r="H36" i="7"/>
  <c r="O35" i="7"/>
  <c r="N35" i="7"/>
  <c r="M35" i="7"/>
  <c r="L35" i="7"/>
  <c r="K35" i="7"/>
  <c r="J35" i="7"/>
  <c r="I35" i="7"/>
  <c r="H35" i="7"/>
  <c r="O34" i="7"/>
  <c r="N34" i="7"/>
  <c r="M34" i="7"/>
  <c r="L34" i="7"/>
  <c r="K34" i="7"/>
  <c r="J34" i="7"/>
  <c r="I34" i="7"/>
  <c r="H34" i="7"/>
  <c r="O33" i="7"/>
  <c r="N33" i="7"/>
  <c r="M33" i="7"/>
  <c r="L33" i="7"/>
  <c r="K33" i="7"/>
  <c r="J33" i="7"/>
  <c r="I33" i="7"/>
  <c r="H33" i="7"/>
  <c r="O32" i="7"/>
  <c r="N32" i="7"/>
  <c r="M32" i="7"/>
  <c r="L32" i="7"/>
  <c r="K32" i="7"/>
  <c r="J32" i="7"/>
  <c r="I32" i="7"/>
  <c r="H32" i="7"/>
  <c r="O31" i="7"/>
  <c r="N31" i="7"/>
  <c r="M31" i="7"/>
  <c r="L31" i="7"/>
  <c r="K31" i="7"/>
  <c r="J31" i="7"/>
  <c r="I31" i="7"/>
  <c r="H31" i="7"/>
  <c r="O30" i="7"/>
  <c r="N30" i="7"/>
  <c r="M30" i="7"/>
  <c r="L30" i="7"/>
  <c r="K30" i="7"/>
  <c r="J30" i="7"/>
  <c r="I30" i="7"/>
  <c r="H30" i="7"/>
  <c r="O29" i="7"/>
  <c r="N29" i="7"/>
  <c r="M29" i="7"/>
  <c r="L29" i="7"/>
  <c r="K29" i="7"/>
  <c r="J29" i="7"/>
  <c r="I29" i="7"/>
  <c r="H29" i="7"/>
  <c r="O28" i="7"/>
  <c r="N28" i="7"/>
  <c r="M28" i="7"/>
  <c r="L28" i="7"/>
  <c r="K28" i="7"/>
  <c r="J28" i="7"/>
  <c r="I28" i="7"/>
  <c r="H28" i="7"/>
  <c r="B39" i="7"/>
  <c r="B38" i="7"/>
  <c r="B37" i="7"/>
  <c r="B36" i="7"/>
  <c r="B35" i="7"/>
  <c r="B34" i="7"/>
  <c r="B33" i="7"/>
  <c r="B32" i="7"/>
  <c r="B31" i="7"/>
  <c r="B30" i="7"/>
  <c r="B29" i="7"/>
  <c r="B28" i="7"/>
  <c r="A28" i="7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69" i="4"/>
  <c r="B41" i="4"/>
  <c r="B40" i="4"/>
  <c r="B39" i="4"/>
  <c r="B38" i="4"/>
  <c r="B37" i="4"/>
  <c r="B36" i="4"/>
  <c r="B35" i="4"/>
  <c r="B34" i="4"/>
  <c r="B33" i="4"/>
  <c r="B32" i="4"/>
  <c r="B31" i="4"/>
  <c r="B30" i="4"/>
  <c r="A30" i="4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N74" i="2"/>
  <c r="L74" i="2"/>
  <c r="K74" i="2"/>
  <c r="J74" i="2"/>
  <c r="I74" i="2"/>
  <c r="H74" i="2"/>
  <c r="G74" i="2"/>
  <c r="F74" i="2"/>
  <c r="E74" i="2"/>
  <c r="D74" i="2"/>
  <c r="C74" i="2"/>
  <c r="B74" i="2"/>
  <c r="N73" i="2"/>
  <c r="L73" i="2"/>
  <c r="K73" i="2"/>
  <c r="J73" i="2"/>
  <c r="I73" i="2"/>
  <c r="H73" i="2"/>
  <c r="G73" i="2"/>
  <c r="F73" i="2"/>
  <c r="E73" i="2"/>
  <c r="D73" i="2"/>
  <c r="C73" i="2"/>
  <c r="B73" i="2"/>
  <c r="N72" i="2"/>
  <c r="L72" i="2"/>
  <c r="K72" i="2"/>
  <c r="J72" i="2"/>
  <c r="I72" i="2"/>
  <c r="H72" i="2"/>
  <c r="G72" i="2"/>
  <c r="F72" i="2"/>
  <c r="E72" i="2"/>
  <c r="D72" i="2"/>
  <c r="C72" i="2"/>
  <c r="B72" i="2"/>
  <c r="N71" i="2"/>
  <c r="L71" i="2"/>
  <c r="K71" i="2"/>
  <c r="J71" i="2"/>
  <c r="I71" i="2"/>
  <c r="H71" i="2"/>
  <c r="G71" i="2"/>
  <c r="F71" i="2"/>
  <c r="E71" i="2"/>
  <c r="D71" i="2"/>
  <c r="C71" i="2"/>
  <c r="B71" i="2"/>
  <c r="N70" i="2"/>
  <c r="L70" i="2"/>
  <c r="K70" i="2"/>
  <c r="J70" i="2"/>
  <c r="I70" i="2"/>
  <c r="H70" i="2"/>
  <c r="G70" i="2"/>
  <c r="F70" i="2"/>
  <c r="E70" i="2"/>
  <c r="D70" i="2"/>
  <c r="C70" i="2"/>
  <c r="B70" i="2"/>
  <c r="N69" i="2"/>
  <c r="L69" i="2"/>
  <c r="K69" i="2"/>
  <c r="J69" i="2"/>
  <c r="I69" i="2"/>
  <c r="H69" i="2"/>
  <c r="G69" i="2"/>
  <c r="F69" i="2"/>
  <c r="E69" i="2"/>
  <c r="D69" i="2"/>
  <c r="C69" i="2"/>
  <c r="B69" i="2"/>
  <c r="N68" i="2"/>
  <c r="L68" i="2"/>
  <c r="K68" i="2"/>
  <c r="J68" i="2"/>
  <c r="I68" i="2"/>
  <c r="H68" i="2"/>
  <c r="G68" i="2"/>
  <c r="F68" i="2"/>
  <c r="E68" i="2"/>
  <c r="D68" i="2"/>
  <c r="C68" i="2"/>
  <c r="B68" i="2"/>
  <c r="N67" i="2"/>
  <c r="L67" i="2"/>
  <c r="K67" i="2"/>
  <c r="J67" i="2"/>
  <c r="I67" i="2"/>
  <c r="H67" i="2"/>
  <c r="G67" i="2"/>
  <c r="F67" i="2"/>
  <c r="E67" i="2"/>
  <c r="D67" i="2"/>
  <c r="C67" i="2"/>
  <c r="B67" i="2"/>
  <c r="N66" i="2"/>
  <c r="L66" i="2"/>
  <c r="K66" i="2"/>
  <c r="J66" i="2"/>
  <c r="I66" i="2"/>
  <c r="H66" i="2"/>
  <c r="G66" i="2"/>
  <c r="F66" i="2"/>
  <c r="E66" i="2"/>
  <c r="D66" i="2"/>
  <c r="C66" i="2"/>
  <c r="B66" i="2"/>
  <c r="N65" i="2"/>
  <c r="L65" i="2"/>
  <c r="K65" i="2"/>
  <c r="J65" i="2"/>
  <c r="I65" i="2"/>
  <c r="H65" i="2"/>
  <c r="G65" i="2"/>
  <c r="F65" i="2"/>
  <c r="E65" i="2"/>
  <c r="D65" i="2"/>
  <c r="C65" i="2"/>
  <c r="B65" i="2"/>
  <c r="N64" i="2"/>
  <c r="L64" i="2"/>
  <c r="K64" i="2"/>
  <c r="J64" i="2"/>
  <c r="I64" i="2"/>
  <c r="H64" i="2"/>
  <c r="G64" i="2"/>
  <c r="F64" i="2"/>
  <c r="E64" i="2"/>
  <c r="D64" i="2"/>
  <c r="C64" i="2"/>
  <c r="B64" i="2"/>
  <c r="N63" i="2"/>
  <c r="L63" i="2"/>
  <c r="K63" i="2"/>
  <c r="J63" i="2"/>
  <c r="I63" i="2"/>
  <c r="H63" i="2"/>
  <c r="G63" i="2"/>
  <c r="F63" i="2"/>
  <c r="E63" i="2"/>
  <c r="D63" i="2"/>
  <c r="C63" i="2"/>
  <c r="B63" i="2"/>
  <c r="A63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3" i="1"/>
  <c r="Q49" i="10" l="1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49" i="10"/>
  <c r="Q10" i="10"/>
  <c r="O10" i="10"/>
  <c r="M10" i="10"/>
  <c r="K10" i="10"/>
  <c r="J10" i="10"/>
  <c r="I10" i="10"/>
  <c r="H10" i="10"/>
  <c r="F10" i="10"/>
  <c r="E10" i="10"/>
  <c r="D10" i="10"/>
  <c r="A10" i="10"/>
  <c r="N43" i="9"/>
  <c r="M43" i="9"/>
  <c r="L43" i="9"/>
  <c r="K43" i="9"/>
  <c r="J43" i="9"/>
  <c r="I43" i="9"/>
  <c r="H43" i="9"/>
  <c r="G43" i="9"/>
  <c r="F43" i="9"/>
  <c r="E43" i="9"/>
  <c r="D43" i="9"/>
  <c r="C43" i="9"/>
  <c r="A43" i="9"/>
  <c r="N7" i="9"/>
  <c r="M7" i="9"/>
  <c r="L7" i="9"/>
  <c r="K7" i="9"/>
  <c r="J7" i="9"/>
  <c r="I7" i="9"/>
  <c r="H7" i="9"/>
  <c r="G7" i="9"/>
  <c r="F7" i="9"/>
  <c r="E7" i="9"/>
  <c r="D7" i="9"/>
  <c r="C7" i="9"/>
  <c r="A7" i="9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A8" i="8"/>
  <c r="O8" i="7"/>
  <c r="N8" i="7"/>
  <c r="M8" i="7"/>
  <c r="L8" i="7"/>
  <c r="K8" i="7"/>
  <c r="J8" i="7"/>
  <c r="I8" i="7"/>
  <c r="H8" i="7"/>
  <c r="A8" i="7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A8" i="6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7" i="5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49" i="4"/>
  <c r="A10" i="4"/>
  <c r="N7" i="3"/>
  <c r="M7" i="3"/>
  <c r="L7" i="3"/>
  <c r="K7" i="3"/>
  <c r="J7" i="3"/>
  <c r="I7" i="3"/>
  <c r="H7" i="3"/>
  <c r="G7" i="3"/>
  <c r="F7" i="3"/>
  <c r="E7" i="3"/>
  <c r="D7" i="3"/>
  <c r="C7" i="3"/>
  <c r="A7" i="3"/>
  <c r="N43" i="2"/>
  <c r="L43" i="2"/>
  <c r="K43" i="2"/>
  <c r="J43" i="2"/>
  <c r="I43" i="2"/>
  <c r="H43" i="2"/>
  <c r="G43" i="2"/>
  <c r="F43" i="2"/>
  <c r="E43" i="2"/>
  <c r="D43" i="2"/>
  <c r="C43" i="2"/>
  <c r="A43" i="2"/>
  <c r="N43" i="1"/>
  <c r="M43" i="1"/>
  <c r="L43" i="1"/>
  <c r="K43" i="1"/>
  <c r="J43" i="1"/>
  <c r="I43" i="1"/>
  <c r="H43" i="1"/>
  <c r="G43" i="1"/>
  <c r="F43" i="1"/>
  <c r="E43" i="1"/>
  <c r="D43" i="1"/>
  <c r="C43" i="1"/>
  <c r="A43" i="1"/>
  <c r="N7" i="1"/>
  <c r="M7" i="1"/>
  <c r="L7" i="1"/>
  <c r="K7" i="1"/>
  <c r="J7" i="1"/>
  <c r="I7" i="1"/>
  <c r="H7" i="1"/>
  <c r="G7" i="1"/>
  <c r="F7" i="1"/>
  <c r="E7" i="1"/>
  <c r="D7" i="1"/>
  <c r="C7" i="1"/>
  <c r="A7" i="1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50" i="10"/>
  <c r="Q11" i="10"/>
  <c r="O11" i="10"/>
  <c r="M11" i="10"/>
  <c r="K11" i="10"/>
  <c r="J11" i="10"/>
  <c r="I11" i="10"/>
  <c r="H11" i="10"/>
  <c r="F11" i="10"/>
  <c r="E11" i="10"/>
  <c r="D11" i="10"/>
  <c r="A11" i="10"/>
  <c r="N44" i="9"/>
  <c r="M44" i="9"/>
  <c r="L44" i="9"/>
  <c r="K44" i="9"/>
  <c r="J44" i="9"/>
  <c r="I44" i="9"/>
  <c r="H44" i="9"/>
  <c r="G44" i="9"/>
  <c r="F44" i="9"/>
  <c r="E44" i="9"/>
  <c r="D44" i="9"/>
  <c r="C44" i="9"/>
  <c r="A44" i="9"/>
  <c r="N8" i="9"/>
  <c r="M8" i="9"/>
  <c r="L8" i="9"/>
  <c r="K8" i="9"/>
  <c r="J8" i="9"/>
  <c r="I8" i="9"/>
  <c r="H8" i="9"/>
  <c r="G8" i="9"/>
  <c r="F8" i="9"/>
  <c r="E8" i="9"/>
  <c r="D8" i="9"/>
  <c r="C8" i="9"/>
  <c r="A8" i="9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A9" i="8"/>
  <c r="O9" i="7"/>
  <c r="N9" i="7"/>
  <c r="M9" i="7"/>
  <c r="L9" i="7"/>
  <c r="K9" i="7"/>
  <c r="J9" i="7"/>
  <c r="I9" i="7"/>
  <c r="H9" i="7"/>
  <c r="A9" i="7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9" i="6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8" i="5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A50" i="4"/>
  <c r="A11" i="4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N8" i="3"/>
  <c r="M8" i="3"/>
  <c r="L8" i="3"/>
  <c r="K8" i="3"/>
  <c r="J8" i="3"/>
  <c r="I8" i="3"/>
  <c r="H8" i="3"/>
  <c r="G8" i="3"/>
  <c r="F8" i="3"/>
  <c r="E8" i="3"/>
  <c r="D8" i="3"/>
  <c r="C8" i="3"/>
  <c r="A8" i="3"/>
  <c r="N44" i="2"/>
  <c r="L44" i="2"/>
  <c r="K44" i="2"/>
  <c r="J44" i="2"/>
  <c r="I44" i="2"/>
  <c r="H44" i="2"/>
  <c r="G44" i="2"/>
  <c r="F44" i="2"/>
  <c r="E44" i="2"/>
  <c r="D44" i="2"/>
  <c r="C44" i="2"/>
  <c r="A44" i="2"/>
  <c r="N8" i="2"/>
  <c r="M8" i="2"/>
  <c r="L8" i="2"/>
  <c r="K8" i="2"/>
  <c r="J8" i="2"/>
  <c r="I8" i="2"/>
  <c r="H8" i="2"/>
  <c r="G8" i="2"/>
  <c r="F8" i="2"/>
  <c r="E8" i="2"/>
  <c r="D8" i="2"/>
  <c r="C8" i="2"/>
  <c r="A8" i="2"/>
  <c r="N7" i="2"/>
  <c r="M7" i="2"/>
  <c r="L7" i="2"/>
  <c r="K7" i="2"/>
  <c r="J7" i="2"/>
  <c r="I7" i="2"/>
  <c r="H7" i="2"/>
  <c r="G7" i="2"/>
  <c r="F7" i="2"/>
  <c r="E7" i="2"/>
  <c r="D7" i="2"/>
  <c r="C7" i="2"/>
  <c r="A7" i="2"/>
  <c r="N44" i="1"/>
  <c r="M44" i="1"/>
  <c r="L44" i="1"/>
  <c r="K44" i="1"/>
  <c r="J44" i="1"/>
  <c r="I44" i="1"/>
  <c r="H44" i="1"/>
  <c r="G44" i="1"/>
  <c r="F44" i="1"/>
  <c r="E44" i="1"/>
  <c r="D44" i="1"/>
  <c r="C44" i="1"/>
  <c r="A44" i="1"/>
  <c r="N8" i="1"/>
  <c r="M8" i="1"/>
  <c r="L8" i="1"/>
  <c r="K8" i="1"/>
  <c r="J8" i="1"/>
  <c r="I8" i="1"/>
  <c r="H8" i="1"/>
  <c r="G8" i="1"/>
  <c r="F8" i="1"/>
  <c r="E8" i="1"/>
  <c r="D8" i="1"/>
  <c r="C8" i="1"/>
  <c r="A8" i="1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51" i="10"/>
  <c r="Q12" i="10"/>
  <c r="O12" i="10"/>
  <c r="M12" i="10"/>
  <c r="K12" i="10"/>
  <c r="J12" i="10"/>
  <c r="I12" i="10"/>
  <c r="H12" i="10"/>
  <c r="F12" i="10"/>
  <c r="E12" i="10"/>
  <c r="D12" i="10"/>
  <c r="A12" i="10"/>
  <c r="N45" i="9"/>
  <c r="M45" i="9"/>
  <c r="L45" i="9"/>
  <c r="K45" i="9"/>
  <c r="J45" i="9"/>
  <c r="I45" i="9"/>
  <c r="H45" i="9"/>
  <c r="G45" i="9"/>
  <c r="F45" i="9"/>
  <c r="E45" i="9"/>
  <c r="D45" i="9"/>
  <c r="C45" i="9"/>
  <c r="A45" i="9"/>
  <c r="N9" i="9"/>
  <c r="M9" i="9"/>
  <c r="L9" i="9"/>
  <c r="K9" i="9"/>
  <c r="J9" i="9"/>
  <c r="I9" i="9"/>
  <c r="H9" i="9"/>
  <c r="G9" i="9"/>
  <c r="F9" i="9"/>
  <c r="E9" i="9"/>
  <c r="D9" i="9"/>
  <c r="C9" i="9"/>
  <c r="A9" i="9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10" i="8"/>
  <c r="O10" i="7"/>
  <c r="N10" i="7"/>
  <c r="M10" i="7"/>
  <c r="L10" i="7"/>
  <c r="K10" i="7"/>
  <c r="J10" i="7"/>
  <c r="I10" i="7"/>
  <c r="H10" i="7"/>
  <c r="A10" i="7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10" i="6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9" i="5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A51" i="4"/>
  <c r="A12" i="4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N9" i="3"/>
  <c r="M9" i="3"/>
  <c r="L9" i="3"/>
  <c r="K9" i="3"/>
  <c r="J9" i="3"/>
  <c r="I9" i="3"/>
  <c r="H9" i="3"/>
  <c r="G9" i="3"/>
  <c r="F9" i="3"/>
  <c r="E9" i="3"/>
  <c r="D9" i="3"/>
  <c r="C9" i="3"/>
  <c r="A9" i="3"/>
  <c r="N45" i="2"/>
  <c r="L45" i="2"/>
  <c r="K45" i="2"/>
  <c r="J45" i="2"/>
  <c r="I45" i="2"/>
  <c r="H45" i="2"/>
  <c r="G45" i="2"/>
  <c r="F45" i="2"/>
  <c r="E45" i="2"/>
  <c r="D45" i="2"/>
  <c r="C45" i="2"/>
  <c r="A45" i="2"/>
  <c r="N9" i="2"/>
  <c r="M9" i="2"/>
  <c r="L9" i="2"/>
  <c r="K9" i="2"/>
  <c r="J9" i="2"/>
  <c r="I9" i="2"/>
  <c r="H9" i="2"/>
  <c r="G9" i="2"/>
  <c r="F9" i="2"/>
  <c r="E9" i="2"/>
  <c r="D9" i="2"/>
  <c r="C9" i="2"/>
  <c r="A9" i="2"/>
  <c r="N45" i="1"/>
  <c r="M45" i="1"/>
  <c r="L45" i="1"/>
  <c r="K45" i="1"/>
  <c r="J45" i="1"/>
  <c r="I45" i="1"/>
  <c r="H45" i="1"/>
  <c r="G45" i="1"/>
  <c r="F45" i="1"/>
  <c r="E45" i="1"/>
  <c r="D45" i="1"/>
  <c r="C45" i="1"/>
  <c r="A45" i="1"/>
  <c r="N9" i="1"/>
  <c r="M9" i="1"/>
  <c r="L9" i="1"/>
  <c r="K9" i="1"/>
  <c r="J9" i="1"/>
  <c r="I9" i="1"/>
  <c r="H9" i="1"/>
  <c r="G9" i="1"/>
  <c r="F9" i="1"/>
  <c r="E9" i="1"/>
  <c r="D9" i="1"/>
  <c r="C9" i="1"/>
  <c r="A9" i="1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52" i="10"/>
  <c r="Q13" i="10"/>
  <c r="O13" i="10"/>
  <c r="M13" i="10"/>
  <c r="K13" i="10"/>
  <c r="J13" i="10"/>
  <c r="I13" i="10"/>
  <c r="H13" i="10"/>
  <c r="F13" i="10"/>
  <c r="E13" i="10"/>
  <c r="D13" i="10"/>
  <c r="A13" i="10"/>
  <c r="N46" i="9"/>
  <c r="M46" i="9"/>
  <c r="L46" i="9"/>
  <c r="K46" i="9"/>
  <c r="J46" i="9"/>
  <c r="I46" i="9"/>
  <c r="H46" i="9"/>
  <c r="G46" i="9"/>
  <c r="F46" i="9"/>
  <c r="E46" i="9"/>
  <c r="D46" i="9"/>
  <c r="C46" i="9"/>
  <c r="A46" i="9"/>
  <c r="N10" i="9"/>
  <c r="M10" i="9"/>
  <c r="L10" i="9"/>
  <c r="K10" i="9"/>
  <c r="J10" i="9"/>
  <c r="I10" i="9"/>
  <c r="H10" i="9"/>
  <c r="G10" i="9"/>
  <c r="F10" i="9"/>
  <c r="E10" i="9"/>
  <c r="D10" i="9"/>
  <c r="C10" i="9"/>
  <c r="A10" i="9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O11" i="7"/>
  <c r="N11" i="7"/>
  <c r="M11" i="7"/>
  <c r="L11" i="7"/>
  <c r="K11" i="7"/>
  <c r="J11" i="7"/>
  <c r="I11" i="7"/>
  <c r="H11" i="7"/>
  <c r="A11" i="7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11" i="6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10" i="5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A52" i="4"/>
  <c r="A13" i="4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N46" i="2"/>
  <c r="L46" i="2"/>
  <c r="K46" i="2"/>
  <c r="J46" i="2"/>
  <c r="I46" i="2"/>
  <c r="H46" i="2"/>
  <c r="G46" i="2"/>
  <c r="F46" i="2"/>
  <c r="E46" i="2"/>
  <c r="D46" i="2"/>
  <c r="C46" i="2"/>
  <c r="A46" i="2"/>
  <c r="N10" i="2"/>
  <c r="M10" i="2"/>
  <c r="L10" i="2"/>
  <c r="K10" i="2"/>
  <c r="J10" i="2"/>
  <c r="I10" i="2"/>
  <c r="H10" i="2"/>
  <c r="G10" i="2"/>
  <c r="F10" i="2"/>
  <c r="E10" i="2"/>
  <c r="D10" i="2"/>
  <c r="C10" i="2"/>
  <c r="A10" i="2"/>
  <c r="N46" i="1"/>
  <c r="M46" i="1"/>
  <c r="L46" i="1"/>
  <c r="K46" i="1"/>
  <c r="J46" i="1"/>
  <c r="I46" i="1"/>
  <c r="H46" i="1"/>
  <c r="G46" i="1"/>
  <c r="F46" i="1"/>
  <c r="E46" i="1"/>
  <c r="D46" i="1"/>
  <c r="C46" i="1"/>
  <c r="A46" i="1"/>
  <c r="N10" i="1"/>
  <c r="M10" i="1"/>
  <c r="L10" i="1"/>
  <c r="K10" i="1"/>
  <c r="J10" i="1"/>
  <c r="I10" i="1"/>
  <c r="H10" i="1"/>
  <c r="G10" i="1"/>
  <c r="F10" i="1"/>
  <c r="E10" i="1"/>
  <c r="D10" i="1"/>
  <c r="C10" i="1"/>
  <c r="A10" i="1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53" i="10"/>
  <c r="Q14" i="10"/>
  <c r="O14" i="10"/>
  <c r="M14" i="10"/>
  <c r="K14" i="10"/>
  <c r="J14" i="10"/>
  <c r="I14" i="10"/>
  <c r="H14" i="10"/>
  <c r="F14" i="10"/>
  <c r="E14" i="10"/>
  <c r="D14" i="10"/>
  <c r="A14" i="10"/>
  <c r="N47" i="9"/>
  <c r="M47" i="9"/>
  <c r="L47" i="9"/>
  <c r="K47" i="9"/>
  <c r="J47" i="9"/>
  <c r="I47" i="9"/>
  <c r="H47" i="9"/>
  <c r="G47" i="9"/>
  <c r="F47" i="9"/>
  <c r="E47" i="9"/>
  <c r="D47" i="9"/>
  <c r="C47" i="9"/>
  <c r="A47" i="9"/>
  <c r="N11" i="9"/>
  <c r="M11" i="9"/>
  <c r="L11" i="9"/>
  <c r="K11" i="9"/>
  <c r="J11" i="9"/>
  <c r="I11" i="9"/>
  <c r="H11" i="9"/>
  <c r="G11" i="9"/>
  <c r="F11" i="9"/>
  <c r="E11" i="9"/>
  <c r="D11" i="9"/>
  <c r="C11" i="9"/>
  <c r="A11" i="9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O12" i="7"/>
  <c r="N12" i="7"/>
  <c r="M12" i="7"/>
  <c r="L12" i="7"/>
  <c r="K12" i="7"/>
  <c r="J12" i="7"/>
  <c r="I12" i="7"/>
  <c r="H12" i="7"/>
  <c r="A12" i="7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12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11" i="5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53" i="4"/>
  <c r="A14" i="4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N47" i="2"/>
  <c r="L47" i="2"/>
  <c r="K47" i="2"/>
  <c r="J47" i="2"/>
  <c r="I47" i="2"/>
  <c r="H47" i="2"/>
  <c r="G47" i="2"/>
  <c r="F47" i="2"/>
  <c r="E47" i="2"/>
  <c r="D47" i="2"/>
  <c r="C47" i="2"/>
  <c r="A47" i="2"/>
  <c r="N11" i="2"/>
  <c r="M11" i="2"/>
  <c r="L11" i="2"/>
  <c r="K11" i="2"/>
  <c r="J11" i="2"/>
  <c r="I11" i="2"/>
  <c r="H11" i="2"/>
  <c r="G11" i="2"/>
  <c r="F11" i="2"/>
  <c r="E11" i="2"/>
  <c r="D11" i="2"/>
  <c r="C11" i="2"/>
  <c r="A11" i="2"/>
  <c r="N47" i="1"/>
  <c r="M47" i="1"/>
  <c r="L47" i="1"/>
  <c r="K47" i="1"/>
  <c r="J47" i="1"/>
  <c r="I47" i="1"/>
  <c r="H47" i="1"/>
  <c r="G47" i="1"/>
  <c r="F47" i="1"/>
  <c r="E47" i="1"/>
  <c r="D47" i="1"/>
  <c r="C47" i="1"/>
  <c r="A47" i="1"/>
  <c r="N11" i="1"/>
  <c r="M11" i="1"/>
  <c r="L11" i="1"/>
  <c r="K11" i="1"/>
  <c r="J11" i="1"/>
  <c r="I11" i="1"/>
  <c r="H11" i="1"/>
  <c r="G11" i="1"/>
  <c r="F11" i="1"/>
  <c r="E11" i="1"/>
  <c r="D11" i="1"/>
  <c r="C11" i="1"/>
  <c r="A11" i="1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54" i="10"/>
  <c r="Q15" i="10"/>
  <c r="O15" i="10"/>
  <c r="M15" i="10"/>
  <c r="K15" i="10"/>
  <c r="J15" i="10"/>
  <c r="I15" i="10"/>
  <c r="H15" i="10"/>
  <c r="F15" i="10"/>
  <c r="E15" i="10"/>
  <c r="D15" i="10"/>
  <c r="A15" i="10"/>
  <c r="N48" i="9"/>
  <c r="M48" i="9"/>
  <c r="L48" i="9"/>
  <c r="K48" i="9"/>
  <c r="J48" i="9"/>
  <c r="I48" i="9"/>
  <c r="H48" i="9"/>
  <c r="G48" i="9"/>
  <c r="F48" i="9"/>
  <c r="E48" i="9"/>
  <c r="D48" i="9"/>
  <c r="C48" i="9"/>
  <c r="A48" i="9"/>
  <c r="N12" i="9"/>
  <c r="M12" i="9"/>
  <c r="L12" i="9"/>
  <c r="K12" i="9"/>
  <c r="J12" i="9"/>
  <c r="I12" i="9"/>
  <c r="H12" i="9"/>
  <c r="G12" i="9"/>
  <c r="F12" i="9"/>
  <c r="E12" i="9"/>
  <c r="D12" i="9"/>
  <c r="C12" i="9"/>
  <c r="A12" i="9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O13" i="7"/>
  <c r="N13" i="7"/>
  <c r="M13" i="7"/>
  <c r="L13" i="7"/>
  <c r="K13" i="7"/>
  <c r="J13" i="7"/>
  <c r="I13" i="7"/>
  <c r="H13" i="7"/>
  <c r="A13" i="7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13" i="6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12" i="5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A54" i="4"/>
  <c r="A15" i="4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N48" i="2"/>
  <c r="L48" i="2"/>
  <c r="K48" i="2"/>
  <c r="J48" i="2"/>
  <c r="I48" i="2"/>
  <c r="H48" i="2"/>
  <c r="G48" i="2"/>
  <c r="F48" i="2"/>
  <c r="E48" i="2"/>
  <c r="D48" i="2"/>
  <c r="C48" i="2"/>
  <c r="A48" i="2"/>
  <c r="N12" i="2"/>
  <c r="M12" i="2"/>
  <c r="L12" i="2"/>
  <c r="K12" i="2"/>
  <c r="J12" i="2"/>
  <c r="I12" i="2"/>
  <c r="H12" i="2"/>
  <c r="G12" i="2"/>
  <c r="F12" i="2"/>
  <c r="E12" i="2"/>
  <c r="D12" i="2"/>
  <c r="C12" i="2"/>
  <c r="A12" i="2"/>
  <c r="N48" i="1"/>
  <c r="M48" i="1"/>
  <c r="L48" i="1"/>
  <c r="K48" i="1"/>
  <c r="J48" i="1"/>
  <c r="I48" i="1"/>
  <c r="H48" i="1"/>
  <c r="G48" i="1"/>
  <c r="F48" i="1"/>
  <c r="E48" i="1"/>
  <c r="D48" i="1"/>
  <c r="C48" i="1"/>
  <c r="A48" i="1"/>
  <c r="N12" i="1"/>
  <c r="M12" i="1"/>
  <c r="L12" i="1"/>
  <c r="K12" i="1"/>
  <c r="J12" i="1"/>
  <c r="I12" i="1"/>
  <c r="H12" i="1"/>
  <c r="G12" i="1"/>
  <c r="F12" i="1"/>
  <c r="E12" i="1"/>
  <c r="D12" i="1"/>
  <c r="C12" i="1"/>
  <c r="A12" i="1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55" i="10"/>
  <c r="Q16" i="10"/>
  <c r="O16" i="10"/>
  <c r="M16" i="10"/>
  <c r="K16" i="10"/>
  <c r="J16" i="10"/>
  <c r="I16" i="10"/>
  <c r="H16" i="10"/>
  <c r="F16" i="10"/>
  <c r="E16" i="10"/>
  <c r="D16" i="10"/>
  <c r="A16" i="10"/>
  <c r="N49" i="9"/>
  <c r="M49" i="9"/>
  <c r="L49" i="9"/>
  <c r="K49" i="9"/>
  <c r="J49" i="9"/>
  <c r="I49" i="9"/>
  <c r="H49" i="9"/>
  <c r="G49" i="9"/>
  <c r="F49" i="9"/>
  <c r="E49" i="9"/>
  <c r="D49" i="9"/>
  <c r="C49" i="9"/>
  <c r="A49" i="9"/>
  <c r="N13" i="9"/>
  <c r="M13" i="9"/>
  <c r="L13" i="9"/>
  <c r="K13" i="9"/>
  <c r="J13" i="9"/>
  <c r="I13" i="9"/>
  <c r="H13" i="9"/>
  <c r="G13" i="9"/>
  <c r="F13" i="9"/>
  <c r="E13" i="9"/>
  <c r="D13" i="9"/>
  <c r="C13" i="9"/>
  <c r="A13" i="9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O14" i="7"/>
  <c r="N14" i="7"/>
  <c r="M14" i="7"/>
  <c r="L14" i="7"/>
  <c r="K14" i="7"/>
  <c r="J14" i="7"/>
  <c r="I14" i="7"/>
  <c r="H14" i="7"/>
  <c r="A14" i="7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14" i="6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13" i="5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55" i="4"/>
  <c r="A16" i="4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N49" i="2"/>
  <c r="L49" i="2"/>
  <c r="K49" i="2"/>
  <c r="J49" i="2"/>
  <c r="I49" i="2"/>
  <c r="H49" i="2"/>
  <c r="G49" i="2"/>
  <c r="F49" i="2"/>
  <c r="E49" i="2"/>
  <c r="D49" i="2"/>
  <c r="C49" i="2"/>
  <c r="A49" i="2"/>
  <c r="N13" i="2"/>
  <c r="M13" i="2"/>
  <c r="L13" i="2"/>
  <c r="K13" i="2"/>
  <c r="J13" i="2"/>
  <c r="I13" i="2"/>
  <c r="H13" i="2"/>
  <c r="G13" i="2"/>
  <c r="F13" i="2"/>
  <c r="E13" i="2"/>
  <c r="D13" i="2"/>
  <c r="C13" i="2"/>
  <c r="A13" i="2"/>
  <c r="N49" i="1"/>
  <c r="M49" i="1"/>
  <c r="L49" i="1"/>
  <c r="K49" i="1"/>
  <c r="J49" i="1"/>
  <c r="I49" i="1"/>
  <c r="H49" i="1"/>
  <c r="G49" i="1"/>
  <c r="F49" i="1"/>
  <c r="E49" i="1"/>
  <c r="D49" i="1"/>
  <c r="C49" i="1"/>
  <c r="A49" i="1"/>
  <c r="N13" i="1"/>
  <c r="M13" i="1"/>
  <c r="L13" i="1"/>
  <c r="K13" i="1"/>
  <c r="J13" i="1"/>
  <c r="I13" i="1"/>
  <c r="H13" i="1"/>
  <c r="G13" i="1"/>
  <c r="F13" i="1"/>
  <c r="E13" i="1"/>
  <c r="D13" i="1"/>
  <c r="C13" i="1"/>
  <c r="A13" i="1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56" i="10"/>
  <c r="Q23" i="10"/>
  <c r="O23" i="10"/>
  <c r="M23" i="10"/>
  <c r="K23" i="10"/>
  <c r="J23" i="10"/>
  <c r="I23" i="10"/>
  <c r="H23" i="10"/>
  <c r="F23" i="10"/>
  <c r="E23" i="10"/>
  <c r="D23" i="10"/>
  <c r="B23" i="10"/>
  <c r="Q22" i="10"/>
  <c r="O22" i="10"/>
  <c r="M22" i="10"/>
  <c r="K22" i="10"/>
  <c r="J22" i="10"/>
  <c r="I22" i="10"/>
  <c r="H22" i="10"/>
  <c r="F22" i="10"/>
  <c r="E22" i="10"/>
  <c r="D22" i="10"/>
  <c r="B22" i="10"/>
  <c r="Q21" i="10"/>
  <c r="O21" i="10"/>
  <c r="M21" i="10"/>
  <c r="K21" i="10"/>
  <c r="J21" i="10"/>
  <c r="I21" i="10"/>
  <c r="H21" i="10"/>
  <c r="F21" i="10"/>
  <c r="E21" i="10"/>
  <c r="D21" i="10"/>
  <c r="B21" i="10"/>
  <c r="Q20" i="10"/>
  <c r="O20" i="10"/>
  <c r="M20" i="10"/>
  <c r="K20" i="10"/>
  <c r="J20" i="10"/>
  <c r="I20" i="10"/>
  <c r="H20" i="10"/>
  <c r="F20" i="10"/>
  <c r="E20" i="10"/>
  <c r="D20" i="10"/>
  <c r="B20" i="10"/>
  <c r="A20" i="10"/>
  <c r="Q17" i="10"/>
  <c r="O17" i="10"/>
  <c r="M17" i="10"/>
  <c r="K17" i="10"/>
  <c r="J17" i="10"/>
  <c r="I17" i="10"/>
  <c r="H17" i="10"/>
  <c r="F17" i="10"/>
  <c r="E17" i="10"/>
  <c r="D17" i="10"/>
  <c r="A17" i="10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N50" i="9"/>
  <c r="M50" i="9"/>
  <c r="L50" i="9"/>
  <c r="K50" i="9"/>
  <c r="J50" i="9"/>
  <c r="I50" i="9"/>
  <c r="H50" i="9"/>
  <c r="G50" i="9"/>
  <c r="F50" i="9"/>
  <c r="E50" i="9"/>
  <c r="D50" i="9"/>
  <c r="C50" i="9"/>
  <c r="A5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N14" i="9"/>
  <c r="M14" i="9"/>
  <c r="L14" i="9"/>
  <c r="K14" i="9"/>
  <c r="J14" i="9"/>
  <c r="I14" i="9"/>
  <c r="H14" i="9"/>
  <c r="G14" i="9"/>
  <c r="F14" i="9"/>
  <c r="E14" i="9"/>
  <c r="D14" i="9"/>
  <c r="C14" i="9"/>
  <c r="A14" i="9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O21" i="7"/>
  <c r="N21" i="7"/>
  <c r="M21" i="7"/>
  <c r="L21" i="7"/>
  <c r="K21" i="7"/>
  <c r="J21" i="7"/>
  <c r="I21" i="7"/>
  <c r="H21" i="7"/>
  <c r="O20" i="7"/>
  <c r="N20" i="7"/>
  <c r="M20" i="7"/>
  <c r="L20" i="7"/>
  <c r="K20" i="7"/>
  <c r="J20" i="7"/>
  <c r="I20" i="7"/>
  <c r="H20" i="7"/>
  <c r="O19" i="7"/>
  <c r="N19" i="7"/>
  <c r="M19" i="7"/>
  <c r="L19" i="7"/>
  <c r="K19" i="7"/>
  <c r="J19" i="7"/>
  <c r="I19" i="7"/>
  <c r="H19" i="7"/>
  <c r="O18" i="7"/>
  <c r="N18" i="7"/>
  <c r="M18" i="7"/>
  <c r="L18" i="7"/>
  <c r="K18" i="7"/>
  <c r="J18" i="7"/>
  <c r="I18" i="7"/>
  <c r="H18" i="7"/>
  <c r="O15" i="7"/>
  <c r="N15" i="7"/>
  <c r="M15" i="7"/>
  <c r="L15" i="7"/>
  <c r="K15" i="7"/>
  <c r="J15" i="7"/>
  <c r="I15" i="7"/>
  <c r="H15" i="7"/>
  <c r="B21" i="7"/>
  <c r="B20" i="7"/>
  <c r="B19" i="7"/>
  <c r="B18" i="7"/>
  <c r="A18" i="7"/>
  <c r="A15" i="7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15" i="6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14" i="5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56" i="4"/>
  <c r="B23" i="4"/>
  <c r="B22" i="4"/>
  <c r="B21" i="4"/>
  <c r="B20" i="4"/>
  <c r="A20" i="4"/>
  <c r="A17" i="4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N56" i="2"/>
  <c r="L56" i="2"/>
  <c r="K56" i="2"/>
  <c r="J56" i="2"/>
  <c r="I56" i="2"/>
  <c r="H56" i="2"/>
  <c r="G56" i="2"/>
  <c r="F56" i="2"/>
  <c r="E56" i="2"/>
  <c r="D56" i="2"/>
  <c r="C56" i="2"/>
  <c r="B56" i="2"/>
  <c r="N55" i="2"/>
  <c r="L55" i="2"/>
  <c r="K55" i="2"/>
  <c r="J55" i="2"/>
  <c r="I55" i="2"/>
  <c r="H55" i="2"/>
  <c r="G55" i="2"/>
  <c r="F55" i="2"/>
  <c r="E55" i="2"/>
  <c r="D55" i="2"/>
  <c r="C55" i="2"/>
  <c r="B55" i="2"/>
  <c r="N54" i="2"/>
  <c r="L54" i="2"/>
  <c r="K54" i="2"/>
  <c r="J54" i="2"/>
  <c r="I54" i="2"/>
  <c r="H54" i="2"/>
  <c r="G54" i="2"/>
  <c r="F54" i="2"/>
  <c r="E54" i="2"/>
  <c r="D54" i="2"/>
  <c r="C54" i="2"/>
  <c r="B54" i="2"/>
  <c r="N53" i="2"/>
  <c r="L53" i="2"/>
  <c r="K53" i="2"/>
  <c r="J53" i="2"/>
  <c r="I53" i="2"/>
  <c r="H53" i="2"/>
  <c r="G53" i="2"/>
  <c r="F53" i="2"/>
  <c r="E53" i="2"/>
  <c r="D53" i="2"/>
  <c r="C53" i="2"/>
  <c r="B53" i="2"/>
  <c r="A53" i="2"/>
  <c r="N50" i="2"/>
  <c r="L50" i="2"/>
  <c r="K50" i="2"/>
  <c r="J50" i="2"/>
  <c r="I50" i="2"/>
  <c r="H50" i="2"/>
  <c r="G50" i="2"/>
  <c r="F50" i="2"/>
  <c r="E50" i="2"/>
  <c r="D50" i="2"/>
  <c r="C50" i="2"/>
  <c r="A5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N14" i="2"/>
  <c r="M14" i="2"/>
  <c r="L14" i="2"/>
  <c r="K14" i="2"/>
  <c r="J14" i="2"/>
  <c r="I14" i="2"/>
  <c r="H14" i="2"/>
  <c r="G14" i="2"/>
  <c r="F14" i="2"/>
  <c r="E14" i="2"/>
  <c r="D14" i="2"/>
  <c r="C14" i="2"/>
  <c r="A14" i="2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N50" i="1"/>
  <c r="M50" i="1"/>
  <c r="L50" i="1"/>
  <c r="K50" i="1"/>
  <c r="J50" i="1"/>
  <c r="I50" i="1"/>
  <c r="H50" i="1"/>
  <c r="G50" i="1"/>
  <c r="F50" i="1"/>
  <c r="E50" i="1"/>
  <c r="D50" i="1"/>
  <c r="C50" i="1"/>
  <c r="A5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N14" i="1"/>
  <c r="M14" i="1"/>
  <c r="L14" i="1"/>
  <c r="K14" i="1"/>
  <c r="J14" i="1"/>
  <c r="I14" i="1"/>
  <c r="H14" i="1"/>
  <c r="G14" i="1"/>
  <c r="F14" i="1"/>
  <c r="E14" i="1"/>
  <c r="D14" i="1"/>
  <c r="C14" i="1"/>
  <c r="A14" i="1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B64" i="10"/>
  <c r="A64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57" i="10"/>
  <c r="Q28" i="10"/>
  <c r="O28" i="10"/>
  <c r="M28" i="10"/>
  <c r="K28" i="10"/>
  <c r="J28" i="10"/>
  <c r="I28" i="10"/>
  <c r="H28" i="10"/>
  <c r="F28" i="10"/>
  <c r="E28" i="10"/>
  <c r="D28" i="10"/>
  <c r="B28" i="10"/>
  <c r="Q27" i="10"/>
  <c r="O27" i="10"/>
  <c r="M27" i="10"/>
  <c r="K27" i="10"/>
  <c r="J27" i="10"/>
  <c r="I27" i="10"/>
  <c r="H27" i="10"/>
  <c r="F27" i="10"/>
  <c r="E27" i="10"/>
  <c r="D27" i="10"/>
  <c r="B27" i="10"/>
  <c r="Q26" i="10"/>
  <c r="O26" i="10"/>
  <c r="M26" i="10"/>
  <c r="K26" i="10"/>
  <c r="J26" i="10"/>
  <c r="I26" i="10"/>
  <c r="H26" i="10"/>
  <c r="F26" i="10"/>
  <c r="E26" i="10"/>
  <c r="D26" i="10"/>
  <c r="B26" i="10"/>
  <c r="Q25" i="10"/>
  <c r="O25" i="10"/>
  <c r="M25" i="10"/>
  <c r="K25" i="10"/>
  <c r="J25" i="10"/>
  <c r="I25" i="10"/>
  <c r="H25" i="10"/>
  <c r="F25" i="10"/>
  <c r="E25" i="10"/>
  <c r="D25" i="10"/>
  <c r="B25" i="10"/>
  <c r="A25" i="10"/>
  <c r="Q18" i="10"/>
  <c r="O18" i="10"/>
  <c r="M18" i="10"/>
  <c r="K18" i="10"/>
  <c r="J18" i="10"/>
  <c r="I18" i="10"/>
  <c r="H18" i="10"/>
  <c r="F18" i="10"/>
  <c r="E18" i="10"/>
  <c r="D18" i="10"/>
  <c r="A18" i="10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N51" i="9"/>
  <c r="M51" i="9"/>
  <c r="L51" i="9"/>
  <c r="K51" i="9"/>
  <c r="J51" i="9"/>
  <c r="I51" i="9"/>
  <c r="H51" i="9"/>
  <c r="G51" i="9"/>
  <c r="F51" i="9"/>
  <c r="E51" i="9"/>
  <c r="D51" i="9"/>
  <c r="C51" i="9"/>
  <c r="A51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N15" i="9"/>
  <c r="M15" i="9"/>
  <c r="L15" i="9"/>
  <c r="K15" i="9"/>
  <c r="J15" i="9"/>
  <c r="I15" i="9"/>
  <c r="H15" i="9"/>
  <c r="G15" i="9"/>
  <c r="F15" i="9"/>
  <c r="E15" i="9"/>
  <c r="D15" i="9"/>
  <c r="C15" i="9"/>
  <c r="A15" i="9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O26" i="7"/>
  <c r="N26" i="7"/>
  <c r="M26" i="7"/>
  <c r="L26" i="7"/>
  <c r="K26" i="7"/>
  <c r="J26" i="7"/>
  <c r="I26" i="7"/>
  <c r="H26" i="7"/>
  <c r="O25" i="7"/>
  <c r="N25" i="7"/>
  <c r="M25" i="7"/>
  <c r="L25" i="7"/>
  <c r="K25" i="7"/>
  <c r="J25" i="7"/>
  <c r="I25" i="7"/>
  <c r="H25" i="7"/>
  <c r="O24" i="7"/>
  <c r="N24" i="7"/>
  <c r="M24" i="7"/>
  <c r="L24" i="7"/>
  <c r="K24" i="7"/>
  <c r="J24" i="7"/>
  <c r="I24" i="7"/>
  <c r="H24" i="7"/>
  <c r="O23" i="7"/>
  <c r="N23" i="7"/>
  <c r="M23" i="7"/>
  <c r="L23" i="7"/>
  <c r="K23" i="7"/>
  <c r="J23" i="7"/>
  <c r="I23" i="7"/>
  <c r="H23" i="7"/>
  <c r="B26" i="7"/>
  <c r="B25" i="7"/>
  <c r="B24" i="7"/>
  <c r="B23" i="7"/>
  <c r="A23" i="7"/>
  <c r="O16" i="7"/>
  <c r="N16" i="7"/>
  <c r="M16" i="7"/>
  <c r="L16" i="7"/>
  <c r="K16" i="7"/>
  <c r="J16" i="7"/>
  <c r="I16" i="7"/>
  <c r="H16" i="7"/>
  <c r="A16" i="7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16" i="6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15" i="5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64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A57" i="4"/>
  <c r="B28" i="4"/>
  <c r="B27" i="4"/>
  <c r="B26" i="4"/>
  <c r="B25" i="4"/>
  <c r="A25" i="4"/>
  <c r="A18" i="4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N61" i="2"/>
  <c r="L61" i="2"/>
  <c r="K61" i="2"/>
  <c r="J61" i="2"/>
  <c r="I61" i="2"/>
  <c r="H61" i="2"/>
  <c r="G61" i="2"/>
  <c r="F61" i="2"/>
  <c r="E61" i="2"/>
  <c r="D61" i="2"/>
  <c r="C61" i="2"/>
  <c r="B61" i="2"/>
  <c r="N60" i="2"/>
  <c r="L60" i="2"/>
  <c r="K60" i="2"/>
  <c r="J60" i="2"/>
  <c r="I60" i="2"/>
  <c r="H60" i="2"/>
  <c r="G60" i="2"/>
  <c r="F60" i="2"/>
  <c r="E60" i="2"/>
  <c r="D60" i="2"/>
  <c r="C60" i="2"/>
  <c r="B60" i="2"/>
  <c r="N59" i="2"/>
  <c r="L59" i="2"/>
  <c r="K59" i="2"/>
  <c r="J59" i="2"/>
  <c r="I59" i="2"/>
  <c r="H59" i="2"/>
  <c r="G59" i="2"/>
  <c r="F59" i="2"/>
  <c r="E59" i="2"/>
  <c r="D59" i="2"/>
  <c r="C59" i="2"/>
  <c r="B59" i="2"/>
  <c r="N58" i="2"/>
  <c r="L58" i="2"/>
  <c r="K58" i="2"/>
  <c r="J58" i="2"/>
  <c r="I58" i="2"/>
  <c r="H58" i="2"/>
  <c r="G58" i="2"/>
  <c r="F58" i="2"/>
  <c r="E58" i="2"/>
  <c r="D58" i="2"/>
  <c r="C58" i="2"/>
  <c r="B58" i="2"/>
  <c r="A58" i="2"/>
  <c r="N51" i="2"/>
  <c r="L51" i="2"/>
  <c r="K51" i="2"/>
  <c r="J51" i="2"/>
  <c r="I51" i="2"/>
  <c r="H51" i="2"/>
  <c r="G51" i="2"/>
  <c r="F51" i="2"/>
  <c r="E51" i="2"/>
  <c r="D51" i="2"/>
  <c r="C51" i="2"/>
  <c r="A51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N15" i="2"/>
  <c r="M15" i="2"/>
  <c r="L15" i="2"/>
  <c r="K15" i="2"/>
  <c r="J15" i="2"/>
  <c r="I15" i="2"/>
  <c r="H15" i="2"/>
  <c r="G15" i="2"/>
  <c r="F15" i="2"/>
  <c r="E15" i="2"/>
  <c r="D15" i="2"/>
  <c r="C15" i="2"/>
  <c r="A15" i="2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N51" i="1"/>
  <c r="M51" i="1"/>
  <c r="L51" i="1"/>
  <c r="K51" i="1"/>
  <c r="J51" i="1"/>
  <c r="I51" i="1"/>
  <c r="H51" i="1"/>
  <c r="G51" i="1"/>
  <c r="F51" i="1"/>
  <c r="E51" i="1"/>
  <c r="D51" i="1"/>
  <c r="C51" i="1"/>
  <c r="A51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N15" i="1"/>
  <c r="M15" i="1"/>
  <c r="L15" i="1"/>
  <c r="K15" i="1"/>
  <c r="J15" i="1"/>
  <c r="I15" i="1"/>
  <c r="H15" i="1"/>
  <c r="G15" i="1"/>
  <c r="F15" i="1"/>
  <c r="E15" i="1"/>
  <c r="D15" i="1"/>
  <c r="C15" i="1"/>
  <c r="A15" i="1"/>
  <c r="K10" i="4" l="1"/>
  <c r="I10" i="4"/>
  <c r="G10" i="4"/>
  <c r="F8" i="7"/>
  <c r="D8" i="7"/>
  <c r="J11" i="4"/>
  <c r="E11" i="4"/>
  <c r="E9" i="7"/>
  <c r="C11" i="4"/>
  <c r="K12" i="4"/>
  <c r="I12" i="4"/>
  <c r="G12" i="4"/>
  <c r="F10" i="7"/>
  <c r="D10" i="7"/>
  <c r="J13" i="4"/>
  <c r="E11" i="7"/>
  <c r="C11" i="7"/>
  <c r="C13" i="4"/>
  <c r="K14" i="4"/>
  <c r="I14" i="4"/>
  <c r="J15" i="4"/>
  <c r="G13" i="7"/>
  <c r="C13" i="7"/>
  <c r="C15" i="4"/>
  <c r="K16" i="4"/>
  <c r="I16" i="4"/>
  <c r="L23" i="4"/>
  <c r="K22" i="4"/>
  <c r="I22" i="4"/>
  <c r="E21" i="7"/>
  <c r="F20" i="7"/>
  <c r="D20" i="7"/>
  <c r="G19" i="7"/>
  <c r="E19" i="7"/>
  <c r="C19" i="7"/>
  <c r="G20" i="4"/>
  <c r="G17" i="4"/>
  <c r="F15" i="7"/>
  <c r="D15" i="7"/>
  <c r="C17" i="4"/>
  <c r="F26" i="7"/>
  <c r="D26" i="7"/>
  <c r="G25" i="7"/>
  <c r="E25" i="7"/>
  <c r="C25" i="7"/>
  <c r="F24" i="7"/>
  <c r="D24" i="7"/>
  <c r="G23" i="7"/>
  <c r="E23" i="7"/>
  <c r="C23" i="7"/>
  <c r="C26" i="4"/>
  <c r="C25" i="4"/>
  <c r="G39" i="7"/>
  <c r="E39" i="7"/>
  <c r="C39" i="7"/>
  <c r="D34" i="7"/>
  <c r="D33" i="7"/>
  <c r="D31" i="7"/>
  <c r="D29" i="7"/>
  <c r="A3" i="2"/>
  <c r="A3" i="3" s="1"/>
  <c r="A4" i="4" s="1"/>
  <c r="G9" i="7"/>
  <c r="G10" i="7"/>
  <c r="G11" i="7"/>
  <c r="G12" i="7"/>
  <c r="D9" i="7"/>
  <c r="F9" i="7"/>
  <c r="E10" i="7"/>
  <c r="D11" i="7"/>
  <c r="F11" i="7"/>
  <c r="C10" i="7"/>
  <c r="C9" i="7"/>
  <c r="G8" i="7"/>
  <c r="G14" i="7"/>
  <c r="E8" i="7"/>
  <c r="D12" i="7"/>
  <c r="E12" i="7"/>
  <c r="F12" i="7"/>
  <c r="D13" i="7"/>
  <c r="E13" i="7"/>
  <c r="F13" i="7"/>
  <c r="D14" i="7"/>
  <c r="E14" i="7"/>
  <c r="F14" i="7"/>
  <c r="C8" i="7"/>
  <c r="C12" i="7"/>
  <c r="C14" i="7"/>
  <c r="G15" i="7"/>
  <c r="G21" i="7"/>
  <c r="E15" i="7"/>
  <c r="D21" i="7"/>
  <c r="F21" i="7"/>
  <c r="C15" i="7"/>
  <c r="C21" i="7"/>
  <c r="F19" i="7"/>
  <c r="D19" i="7"/>
  <c r="G20" i="7"/>
  <c r="E20" i="7"/>
  <c r="C20" i="7"/>
  <c r="G18" i="7"/>
  <c r="D18" i="7"/>
  <c r="E18" i="7"/>
  <c r="F18" i="7"/>
  <c r="C18" i="7"/>
  <c r="G16" i="7"/>
  <c r="G24" i="7"/>
  <c r="G26" i="7"/>
  <c r="D16" i="7"/>
  <c r="E16" i="7"/>
  <c r="F16" i="7"/>
  <c r="D23" i="7"/>
  <c r="F23" i="7"/>
  <c r="E24" i="7"/>
  <c r="D25" i="7"/>
  <c r="F25" i="7"/>
  <c r="E26" i="7"/>
  <c r="C16" i="7"/>
  <c r="C24" i="7"/>
  <c r="C26" i="7"/>
  <c r="G30" i="7"/>
  <c r="D30" i="7"/>
  <c r="E30" i="7"/>
  <c r="C30" i="7"/>
  <c r="C31" i="7"/>
  <c r="E31" i="7"/>
  <c r="G31" i="7"/>
  <c r="G28" i="7"/>
  <c r="G29" i="7"/>
  <c r="G32" i="7"/>
  <c r="G33" i="7"/>
  <c r="G35" i="7"/>
  <c r="G38" i="7"/>
  <c r="D28" i="7"/>
  <c r="E28" i="7"/>
  <c r="F28" i="7"/>
  <c r="E29" i="7"/>
  <c r="D32" i="7"/>
  <c r="E33" i="7"/>
  <c r="D35" i="7"/>
  <c r="E35" i="7"/>
  <c r="D38" i="7"/>
  <c r="E38" i="7"/>
  <c r="D39" i="7"/>
  <c r="C28" i="7"/>
  <c r="C29" i="7"/>
  <c r="C32" i="7"/>
  <c r="C33" i="7"/>
  <c r="C35" i="7"/>
  <c r="C38" i="7"/>
  <c r="C34" i="7"/>
  <c r="E34" i="7"/>
  <c r="G34" i="7"/>
  <c r="C12" i="4"/>
  <c r="E12" i="4"/>
  <c r="J12" i="4"/>
  <c r="L12" i="4"/>
  <c r="L11" i="4"/>
  <c r="G11" i="4"/>
  <c r="K11" i="4"/>
  <c r="I11" i="4"/>
  <c r="L16" i="4"/>
  <c r="G16" i="4"/>
  <c r="C16" i="4"/>
  <c r="L15" i="4"/>
  <c r="G15" i="4"/>
  <c r="L14" i="4"/>
  <c r="G14" i="4"/>
  <c r="C14" i="4"/>
  <c r="L13" i="4"/>
  <c r="G13" i="4"/>
  <c r="L10" i="4"/>
  <c r="C10" i="4"/>
  <c r="J10" i="4"/>
  <c r="I13" i="4"/>
  <c r="K13" i="4"/>
  <c r="J14" i="4"/>
  <c r="I15" i="4"/>
  <c r="K15" i="4"/>
  <c r="J16" i="4"/>
  <c r="E16" i="4"/>
  <c r="E15" i="4"/>
  <c r="F15" i="4" s="1"/>
  <c r="E14" i="4"/>
  <c r="E13" i="4"/>
  <c r="E10" i="4"/>
  <c r="C23" i="4"/>
  <c r="G23" i="4"/>
  <c r="L17" i="4"/>
  <c r="I17" i="4"/>
  <c r="J17" i="4"/>
  <c r="K17" i="4"/>
  <c r="I23" i="4"/>
  <c r="J23" i="4"/>
  <c r="K23" i="4"/>
  <c r="E23" i="4"/>
  <c r="E17" i="4"/>
  <c r="G21" i="4"/>
  <c r="E21" i="4"/>
  <c r="K21" i="4"/>
  <c r="J21" i="4"/>
  <c r="I21" i="4"/>
  <c r="C21" i="4"/>
  <c r="L21" i="4"/>
  <c r="C22" i="4"/>
  <c r="L22" i="4"/>
  <c r="G22" i="4"/>
  <c r="J22" i="4"/>
  <c r="E22" i="4"/>
  <c r="C20" i="4"/>
  <c r="L20" i="4"/>
  <c r="I20" i="4"/>
  <c r="J20" i="4"/>
  <c r="K20" i="4"/>
  <c r="E20" i="4"/>
  <c r="L25" i="4"/>
  <c r="G25" i="4"/>
  <c r="L26" i="4"/>
  <c r="G26" i="4"/>
  <c r="L27" i="4"/>
  <c r="G27" i="4"/>
  <c r="C27" i="4"/>
  <c r="L28" i="4"/>
  <c r="G28" i="4"/>
  <c r="C28" i="4"/>
  <c r="L18" i="4"/>
  <c r="G18" i="4"/>
  <c r="C18" i="4"/>
  <c r="I18" i="4"/>
  <c r="J18" i="4"/>
  <c r="K18" i="4"/>
  <c r="I25" i="4"/>
  <c r="J25" i="4"/>
  <c r="K25" i="4"/>
  <c r="I26" i="4"/>
  <c r="J26" i="4"/>
  <c r="K26" i="4"/>
  <c r="I27" i="4"/>
  <c r="J27" i="4"/>
  <c r="K27" i="4"/>
  <c r="I28" i="4"/>
  <c r="J28" i="4"/>
  <c r="K28" i="4"/>
  <c r="E28" i="4"/>
  <c r="E27" i="4"/>
  <c r="F27" i="4" s="1"/>
  <c r="E26" i="4"/>
  <c r="E25" i="4"/>
  <c r="E18" i="4"/>
  <c r="C32" i="4"/>
  <c r="J32" i="4"/>
  <c r="K32" i="4"/>
  <c r="K33" i="4"/>
  <c r="J33" i="4"/>
  <c r="C33" i="4"/>
  <c r="C37" i="4"/>
  <c r="C40" i="4"/>
  <c r="C41" i="4"/>
  <c r="C30" i="4"/>
  <c r="L30" i="4"/>
  <c r="G30" i="4"/>
  <c r="C31" i="4"/>
  <c r="C34" i="4"/>
  <c r="C35" i="4"/>
  <c r="I30" i="4"/>
  <c r="J30" i="4"/>
  <c r="K30" i="4"/>
  <c r="J31" i="4"/>
  <c r="K31" i="4"/>
  <c r="J34" i="4"/>
  <c r="K34" i="4"/>
  <c r="J35" i="4"/>
  <c r="K35" i="4"/>
  <c r="J37" i="4"/>
  <c r="K37" i="4"/>
  <c r="J39" i="4"/>
  <c r="J40" i="4"/>
  <c r="K40" i="4"/>
  <c r="J41" i="4"/>
  <c r="K41" i="4"/>
  <c r="K36" i="4"/>
  <c r="J36" i="4"/>
  <c r="C36" i="4"/>
  <c r="J38" i="4"/>
  <c r="D36" i="7"/>
  <c r="C38" i="4"/>
  <c r="K38" i="4"/>
  <c r="C39" i="4"/>
  <c r="D37" i="7"/>
  <c r="K39" i="4"/>
  <c r="E30" i="4"/>
  <c r="C36" i="7"/>
  <c r="G36" i="7"/>
  <c r="E36" i="7"/>
  <c r="E37" i="7"/>
  <c r="G37" i="7"/>
  <c r="C37" i="7"/>
  <c r="F14" i="4" l="1"/>
  <c r="F10" i="4"/>
  <c r="A3" i="5"/>
  <c r="A3" i="6" s="1"/>
  <c r="B3" i="7" s="1"/>
  <c r="C3" i="8" s="1"/>
  <c r="A3" i="9" s="1"/>
  <c r="A4" i="10" s="1"/>
  <c r="M21" i="4"/>
  <c r="O21" i="4" s="1"/>
  <c r="F11" i="4"/>
  <c r="M17" i="4"/>
  <c r="O17" i="4" s="1"/>
  <c r="M10" i="4"/>
  <c r="O10" i="4" s="1"/>
  <c r="F25" i="4"/>
  <c r="F22" i="4"/>
  <c r="M14" i="4"/>
  <c r="O14" i="4" s="1"/>
  <c r="E32" i="7"/>
  <c r="M13" i="4"/>
  <c r="O13" i="4" s="1"/>
  <c r="M26" i="4"/>
  <c r="O26" i="4" s="1"/>
  <c r="M22" i="4"/>
  <c r="O22" i="4" s="1"/>
  <c r="F13" i="4"/>
  <c r="F16" i="4"/>
  <c r="M15" i="4"/>
  <c r="O15" i="4" s="1"/>
  <c r="M16" i="4"/>
  <c r="O16" i="4" s="1"/>
  <c r="M11" i="4"/>
  <c r="O11" i="4" s="1"/>
  <c r="F18" i="4"/>
  <c r="F26" i="4"/>
  <c r="M18" i="4"/>
  <c r="O18" i="4" s="1"/>
  <c r="M27" i="4"/>
  <c r="O27" i="4" s="1"/>
  <c r="M30" i="4"/>
  <c r="O30" i="4" s="1"/>
  <c r="M25" i="4"/>
  <c r="O25" i="4" s="1"/>
  <c r="M20" i="4"/>
  <c r="O20" i="4" s="1"/>
  <c r="F17" i="4"/>
  <c r="M12" i="4"/>
  <c r="O12" i="4" s="1"/>
  <c r="F12" i="4"/>
  <c r="F21" i="4"/>
  <c r="F20" i="4"/>
  <c r="F23" i="4"/>
  <c r="M23" i="4"/>
  <c r="O23" i="4" s="1"/>
  <c r="F30" i="4"/>
  <c r="M28" i="4"/>
  <c r="O28" i="4" s="1"/>
  <c r="F28" i="4"/>
  <c r="F30" i="7" l="1"/>
  <c r="F29" i="7"/>
  <c r="F38" i="7"/>
  <c r="F37" i="7"/>
  <c r="F32" i="7"/>
  <c r="F39" i="7"/>
  <c r="F31" i="7"/>
  <c r="F34" i="7"/>
  <c r="F35" i="7"/>
  <c r="F33" i="7"/>
  <c r="F36" i="7"/>
  <c r="L36" i="4" l="1"/>
  <c r="I36" i="4"/>
  <c r="L41" i="4"/>
  <c r="I41" i="4"/>
  <c r="L33" i="4"/>
  <c r="I33" i="4"/>
  <c r="L39" i="4"/>
  <c r="I39" i="4"/>
  <c r="L38" i="4"/>
  <c r="I38" i="4"/>
  <c r="L35" i="4"/>
  <c r="I35" i="4"/>
  <c r="L31" i="4"/>
  <c r="I31" i="4"/>
  <c r="L37" i="4"/>
  <c r="I37" i="4"/>
  <c r="L34" i="4"/>
  <c r="I34" i="4"/>
  <c r="L40" i="4"/>
  <c r="I40" i="4"/>
  <c r="L32" i="4"/>
  <c r="I32" i="4"/>
  <c r="E41" i="4"/>
  <c r="E35" i="4"/>
  <c r="E33" i="4"/>
  <c r="E32" i="4"/>
  <c r="E40" i="4"/>
  <c r="E36" i="4"/>
  <c r="E39" i="4"/>
  <c r="E38" i="4"/>
  <c r="E34" i="4"/>
  <c r="E31" i="4"/>
  <c r="E37" i="4"/>
  <c r="G31" i="4" l="1"/>
  <c r="F31" i="4" s="1"/>
  <c r="G32" i="4"/>
  <c r="F32" i="4" s="1"/>
  <c r="G38" i="4"/>
  <c r="F38" i="4" s="1"/>
  <c r="G40" i="4"/>
  <c r="F40" i="4" s="1"/>
  <c r="G37" i="4"/>
  <c r="F37" i="4" s="1"/>
  <c r="G35" i="4"/>
  <c r="F35" i="4" s="1"/>
  <c r="G33" i="4"/>
  <c r="F33" i="4" s="1"/>
  <c r="G36" i="4"/>
  <c r="F36" i="4" s="1"/>
  <c r="G41" i="4"/>
  <c r="F41" i="4" s="1"/>
  <c r="G34" i="4"/>
  <c r="F34" i="4" s="1"/>
  <c r="G39" i="4"/>
  <c r="F39" i="4" s="1"/>
  <c r="M38" i="4" l="1"/>
  <c r="O38" i="4" s="1"/>
  <c r="M32" i="4"/>
  <c r="O32" i="4" s="1"/>
  <c r="M31" i="4"/>
  <c r="O31" i="4" s="1"/>
  <c r="M40" i="4"/>
  <c r="O40" i="4" s="1"/>
  <c r="M33" i="4"/>
  <c r="O33" i="4" s="1"/>
  <c r="M36" i="4"/>
  <c r="O36" i="4" s="1"/>
  <c r="M39" i="4"/>
  <c r="O39" i="4" s="1"/>
  <c r="M37" i="4"/>
  <c r="O37" i="4" s="1"/>
  <c r="M35" i="4"/>
  <c r="O35" i="4" s="1"/>
  <c r="M34" i="4"/>
  <c r="O34" i="4" s="1"/>
  <c r="M41" i="4"/>
  <c r="O41" i="4" s="1"/>
</calcChain>
</file>

<file path=xl/sharedStrings.xml><?xml version="1.0" encoding="utf-8"?>
<sst xmlns="http://schemas.openxmlformats.org/spreadsheetml/2006/main" count="313" uniqueCount="184">
  <si>
    <t>SITUATION DE LA BEAC PAR SECTEUR</t>
  </si>
  <si>
    <t>Tableau 3g</t>
  </si>
  <si>
    <t>Fin de périodes                ACTIF</t>
  </si>
  <si>
    <t>Avoirs ext.</t>
  </si>
  <si>
    <t>Créances sur l'Etat</t>
  </si>
  <si>
    <t>Créances sur les institutions financières</t>
  </si>
  <si>
    <t>Créanc. sur les EPNF</t>
  </si>
  <si>
    <t>Autres postes d'actif</t>
  </si>
  <si>
    <t>Total actif = passif</t>
  </si>
  <si>
    <t>Créanc. actives</t>
  </si>
  <si>
    <t>Créanc. Conso.</t>
  </si>
  <si>
    <t>Total</t>
  </si>
  <si>
    <t>BCM</t>
  </si>
  <si>
    <t>AIBE</t>
  </si>
  <si>
    <t>IBL</t>
  </si>
  <si>
    <t>IFNB</t>
  </si>
  <si>
    <t>Fin de périodes                PASSIF</t>
  </si>
  <si>
    <t>Base monétaire</t>
  </si>
  <si>
    <t>Dépôts et enc. de l'Etat</t>
  </si>
  <si>
    <t>Eng. Ext.</t>
  </si>
  <si>
    <t>Fonds propres</t>
  </si>
  <si>
    <t>Autres postes passif</t>
  </si>
  <si>
    <t>Mon. Fid. hors BCM</t>
  </si>
  <si>
    <t>Réserves des BCM</t>
  </si>
  <si>
    <t>Dépôts des AIBE</t>
  </si>
  <si>
    <t>Dépôts des AIBNE</t>
  </si>
  <si>
    <t>Dépôts des IBL</t>
  </si>
  <si>
    <t>Dépôts des IFNB</t>
  </si>
  <si>
    <t>Dépôts des EPNF</t>
  </si>
  <si>
    <t>SITUATION DES BANQUES CREATRICES DE MONNAIE PAR SECTEUR</t>
  </si>
  <si>
    <t>Tableau 4g</t>
  </si>
  <si>
    <t xml:space="preserve">Fin de périodes </t>
  </si>
  <si>
    <t>Réserves</t>
  </si>
  <si>
    <t>Créances sur l'économie</t>
  </si>
  <si>
    <t>Autres postes de l'actif</t>
  </si>
  <si>
    <t>ACTIF</t>
  </si>
  <si>
    <t>Gvt</t>
  </si>
  <si>
    <t>Org. Publics</t>
  </si>
  <si>
    <t>EPNF</t>
  </si>
  <si>
    <t>SPNF</t>
  </si>
  <si>
    <t>Fin de périodes</t>
  </si>
  <si>
    <t>Dépôts à vue</t>
  </si>
  <si>
    <t>Dép. à terme et d'éparg.</t>
  </si>
  <si>
    <t>Dépôts de l'Etat</t>
  </si>
  <si>
    <t>Engagements extérieurs</t>
  </si>
  <si>
    <t>Crédits de la BEAC</t>
  </si>
  <si>
    <t>PASSIF</t>
  </si>
  <si>
    <t>Org. publics</t>
  </si>
  <si>
    <t>Court terme</t>
  </si>
  <si>
    <t>M &amp; LT</t>
  </si>
  <si>
    <t>SITUATION DES AUTRES INSTITUTIONS BANCAIRES ELIGIBLES PAR SECTEUR</t>
  </si>
  <si>
    <t>Tableau 5f</t>
  </si>
  <si>
    <t>Fin de périodes      ACTIF</t>
  </si>
  <si>
    <t>Enc. et Dépôts auprès BEAC</t>
  </si>
  <si>
    <t>Dépôts auprès BCM</t>
  </si>
  <si>
    <t>Avoirs extérieurs</t>
  </si>
  <si>
    <t>Crédits des BCM</t>
  </si>
  <si>
    <t>Autres postes du passif</t>
  </si>
  <si>
    <t>Moyen &amp; long terme</t>
  </si>
  <si>
    <t>SITUATION MONETAIRE (au sens large)</t>
  </si>
  <si>
    <t>(Situation consolidée de la BEAC, des Banques, des CCP, des AIBE)</t>
  </si>
  <si>
    <t>Tableau 6 - 1f</t>
  </si>
  <si>
    <t>1- CONTREPARTIES DES RESSOURCES DU SYSTEME MONETAIRE (au sens large)</t>
  </si>
  <si>
    <t>Avoirs ext. nets</t>
  </si>
  <si>
    <t>Crédit intérieur</t>
  </si>
  <si>
    <t>Total des Contreparties = Ressources du syst. Mon. (au sens large)</t>
  </si>
  <si>
    <t>Créances nettes sur l'Etat</t>
  </si>
  <si>
    <t>Total du Crédit Intérieur</t>
  </si>
  <si>
    <t>PNG</t>
  </si>
  <si>
    <t>Autres                           créances                          nettes</t>
  </si>
  <si>
    <t>Total des créances                          nettes sur l'Etat</t>
  </si>
  <si>
    <t>IFNM</t>
  </si>
  <si>
    <t>Secteur privé</t>
  </si>
  <si>
    <t>2- RESSOURCES DU SYSTEME MONETAIRE (au sens large)</t>
  </si>
  <si>
    <t>Disponibilités monétaires et quasi-monétaires (masse monétaire M2)</t>
  </si>
  <si>
    <t>Fonds                                   propres</t>
  </si>
  <si>
    <t>Allocations  de D.T.S.</t>
  </si>
  <si>
    <t>Autres                              postes                               nets</t>
  </si>
  <si>
    <t>Disponibilités monétaires (M1)</t>
  </si>
  <si>
    <t>Quasi-Monnaie</t>
  </si>
  <si>
    <t>Dispo. Mon. et quasi-mon.</t>
  </si>
  <si>
    <t>Mon. Fid. (M0)</t>
  </si>
  <si>
    <t>Monnaie scripturale</t>
  </si>
  <si>
    <t>Dispo. Mon. (M1)</t>
  </si>
  <si>
    <t>Quasi-monnaie</t>
  </si>
  <si>
    <t>BEAC</t>
  </si>
  <si>
    <t>CCP</t>
  </si>
  <si>
    <t>Mon. Scrip.</t>
  </si>
  <si>
    <t>AVOIRS EXTERIEURS NETS DU SYSTEME MONETAIRE (au sens large)</t>
  </si>
  <si>
    <t>Tableau 6 - 2f</t>
  </si>
  <si>
    <t>Avoirs extérieurs bruts de la BEAC</t>
  </si>
  <si>
    <t>Av. ext. des banq.</t>
  </si>
  <si>
    <t>Eng. ext. bruts de la BEAC</t>
  </si>
  <si>
    <t>Eng. ext. des banques</t>
  </si>
  <si>
    <t>Av. ext. nets du syst. mon.</t>
  </si>
  <si>
    <t>Or</t>
  </si>
  <si>
    <t>D.T.S.</t>
  </si>
  <si>
    <t>Position de réserve FMI</t>
  </si>
  <si>
    <t>Cpte d'op. (solde créd)</t>
  </si>
  <si>
    <t>Autres</t>
  </si>
  <si>
    <t>Recours aux crédits du FMI</t>
  </si>
  <si>
    <t>Cpte d'op. (solde déb.)</t>
  </si>
  <si>
    <t>Dette postale</t>
  </si>
  <si>
    <t>CREANCES NETTES DU SYSTEME MONETAIRE (au sens large) SUR L'ETAT</t>
  </si>
  <si>
    <t>Tableau 6 - 3f</t>
  </si>
  <si>
    <t>Créances nettes vis à vis de la Banque des Etats de l'Afrique Centrale</t>
  </si>
  <si>
    <t>Créances sur le FMI</t>
  </si>
  <si>
    <t>Créances nettes vis à vis des banques (BCM &amp; AIBE)</t>
  </si>
  <si>
    <t>Total créanc. net. vis à vis du syst. mon. (large) sur l'Etat</t>
  </si>
  <si>
    <t>Créances</t>
  </si>
  <si>
    <t>Engagements</t>
  </si>
  <si>
    <t>Créanc. nettes vis à vis de la BEAC</t>
  </si>
  <si>
    <t>Créanc. nettes vis à vis des  banques</t>
  </si>
  <si>
    <t>Avances en C/C.        (art. 21)</t>
  </si>
  <si>
    <t>Avances sur effets à MT           (art. 19B)</t>
  </si>
  <si>
    <t>Crédit des IBL conso. sur l'Etat</t>
  </si>
  <si>
    <t>Enc. du Trésor</t>
  </si>
  <si>
    <t>Cptes créd.</t>
  </si>
  <si>
    <t>Effets publics</t>
  </si>
  <si>
    <t>POSITION NETTE DU GOUVERNEMENT VIS A VIS DU SYSTEME MONETAIRE (au sens large)</t>
  </si>
  <si>
    <t>Tableau 6 - 4f</t>
  </si>
  <si>
    <t>Position nette du Gouvernement vis à vis de la B.E.A.C.</t>
  </si>
  <si>
    <t>PNG vis à vis du FMI</t>
  </si>
  <si>
    <t>PNG vis à vis des banques (BCM &amp; AIBE)</t>
  </si>
  <si>
    <t>PNG vis à vis de la BEAC</t>
  </si>
  <si>
    <t>Crédits du FMI</t>
  </si>
  <si>
    <t>Créances sur le Gvt</t>
  </si>
  <si>
    <t>Dépôts du Gvt</t>
  </si>
  <si>
    <t>PNG vis à vis des banques</t>
  </si>
  <si>
    <t>Avances en C/C (art. 21)</t>
  </si>
  <si>
    <t xml:space="preserve">Avces sur effet à MT </t>
  </si>
  <si>
    <t>Crédits conso. sur l'Etat</t>
  </si>
  <si>
    <t>CREANCES DU SYSTEME MONETAIRE (au sens large) SUR LE RESTE DE L'ECONOMIE</t>
  </si>
  <si>
    <t>Tableau 6 - 5f</t>
  </si>
  <si>
    <t>Répartition selon la durée du crédit</t>
  </si>
  <si>
    <t>Répartition selon la nature des bénéficiaires</t>
  </si>
  <si>
    <t>Refinancement de la BEAC</t>
  </si>
  <si>
    <t>Moyen terme</t>
  </si>
  <si>
    <t>Long terme</t>
  </si>
  <si>
    <t>TOTAL</t>
  </si>
  <si>
    <t>Institutions financières non monétaires</t>
  </si>
  <si>
    <t>Secteur              privé non financier</t>
  </si>
  <si>
    <t>Guichet A</t>
  </si>
  <si>
    <t>Guichet B</t>
  </si>
  <si>
    <t>Crédits de camp.</t>
  </si>
  <si>
    <t>Autres crédits</t>
  </si>
  <si>
    <t>I.B.L.</t>
  </si>
  <si>
    <t>A.I.B.N.E</t>
  </si>
  <si>
    <t>I.F.N.B.</t>
  </si>
  <si>
    <t>B.C.M.</t>
  </si>
  <si>
    <t>A.I.B.E</t>
  </si>
  <si>
    <t>SITUATION DES AUTRES INSTITUTIONS BANCAIRES NON ELIGIBLES PAR SECTEUR</t>
  </si>
  <si>
    <t>Tableau 7f</t>
  </si>
  <si>
    <t>Fin de périodes                                                 ACTIF</t>
  </si>
  <si>
    <t>Enc. et Dépôts auprès de la BEAC</t>
  </si>
  <si>
    <t>Dépôts auprès des BCM et des AIBE</t>
  </si>
  <si>
    <t>Av. ext.</t>
  </si>
  <si>
    <t>Dépôts à terme et d'épargne</t>
  </si>
  <si>
    <t>Crédits des AIBE</t>
  </si>
  <si>
    <t>SITUATION BANCAIRE</t>
  </si>
  <si>
    <t>(Situation consolidée de la BEAC, des Banques, des CCP, des AIBE et des AIBNE)</t>
  </si>
  <si>
    <t>Tableau 8f</t>
  </si>
  <si>
    <t>1- CONTREPARTIES DES RESSOURCES DU SYSTEME BANCAIRE</t>
  </si>
  <si>
    <t>Avoirs extérieurs nets</t>
  </si>
  <si>
    <t>Total des Contreparties = Ressources du système bancaire</t>
  </si>
  <si>
    <t>IFNM (IFNB, IBL)</t>
  </si>
  <si>
    <t>Total des crédits à l'économie</t>
  </si>
  <si>
    <t>2- RESSOURCES DU SYSTEME BANCAIRE</t>
  </si>
  <si>
    <t>Disponibilités monétaires et quasi-monétaires (masse monétaire)</t>
  </si>
  <si>
    <t>Autres postes nets</t>
  </si>
  <si>
    <t>Disponibilités monétaires</t>
  </si>
  <si>
    <t>Total dispo. Mon. et quasi-mon.</t>
  </si>
  <si>
    <t xml:space="preserve">Mon. Fid. (hors BCM, AIBE &amp; AIBNE) </t>
  </si>
  <si>
    <t xml:space="preserve">Monnaie scripturale </t>
  </si>
  <si>
    <t>Total des dispo. mon.</t>
  </si>
  <si>
    <t>auprès des BCM</t>
  </si>
  <si>
    <t>auprès des     AIBE</t>
  </si>
  <si>
    <t>auprès des AIBNE</t>
  </si>
  <si>
    <t>Total quasi-monnaie</t>
  </si>
  <si>
    <t xml:space="preserve"> auprès BEAC</t>
  </si>
  <si>
    <t>auprès des CCP</t>
  </si>
  <si>
    <t>auprès des AIBE</t>
  </si>
  <si>
    <t>Total mon. Scrip.</t>
  </si>
  <si>
    <t>Données en millions de 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</si>
</sst>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F_-;\-* #,##0.00\ _F_-;_-* &quot;-&quot;??\ _F_-;_-@_-"/>
    <numFmt numFmtId="165" formatCode="_-* #,##0\ _F_-;\-* #,##0\ _F_-;_-* &quot;-&quot;??\ _F_-;_-@_-"/>
    <numFmt numFmtId="166" formatCode="dd/mm/yy"/>
    <numFmt numFmtId="167" formatCode="General_)"/>
  </numFmts>
  <fonts count="16" x14ac:knownFonts="1">
    <font>
      <sz val="10"/>
      <name val="Book Antiqua"/>
    </font>
    <font>
      <sz val="10"/>
      <name val="Book Antiqua"/>
      <family val="1"/>
    </font>
    <font>
      <sz val="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Courier"/>
      <family val="3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5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2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7" fontId="15" fillId="0" borderId="0"/>
    <xf numFmtId="0" fontId="13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7" fillId="0" borderId="9" xfId="22" applyNumberFormat="1" applyFont="1" applyBorder="1" applyAlignment="1">
      <alignment horizontal="centerContinuous" vertical="center" wrapText="1"/>
    </xf>
    <xf numFmtId="3" fontId="7" fillId="0" borderId="0" xfId="22" applyNumberFormat="1" applyFont="1" applyBorder="1" applyAlignment="1">
      <alignment horizontal="centerContinuous" vertical="center" wrapText="1"/>
    </xf>
    <xf numFmtId="165" fontId="9" fillId="0" borderId="10" xfId="22" applyNumberFormat="1" applyFont="1" applyBorder="1" applyAlignment="1">
      <alignment horizontal="center" vertical="center" wrapText="1"/>
    </xf>
    <xf numFmtId="165" fontId="9" fillId="0" borderId="11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/>
    </xf>
    <xf numFmtId="3" fontId="7" fillId="0" borderId="12" xfId="22" applyNumberFormat="1" applyFont="1" applyBorder="1" applyAlignment="1">
      <alignment horizontal="centerContinuous" vertical="center" wrapText="1"/>
    </xf>
    <xf numFmtId="0" fontId="7" fillId="0" borderId="9" xfId="0" applyFont="1" applyBorder="1"/>
    <xf numFmtId="0" fontId="8" fillId="0" borderId="12" xfId="0" applyFont="1" applyBorder="1"/>
    <xf numFmtId="0" fontId="7" fillId="0" borderId="9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165" fontId="8" fillId="0" borderId="10" xfId="22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9" fillId="0" borderId="14" xfId="22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15" xfId="0" applyFont="1" applyBorder="1"/>
    <xf numFmtId="165" fontId="8" fillId="0" borderId="7" xfId="22" applyNumberFormat="1" applyFont="1" applyBorder="1"/>
    <xf numFmtId="0" fontId="4" fillId="0" borderId="0" xfId="0" applyFont="1"/>
    <xf numFmtId="165" fontId="5" fillId="0" borderId="0" xfId="22" applyNumberFormat="1" applyFont="1"/>
    <xf numFmtId="0" fontId="3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horizontal="center" vertical="center" wrapText="1"/>
    </xf>
    <xf numFmtId="165" fontId="9" fillId="0" borderId="17" xfId="22" applyNumberFormat="1" applyFont="1" applyBorder="1" applyAlignment="1">
      <alignment horizontal="center" vertical="center" wrapText="1"/>
    </xf>
    <xf numFmtId="165" fontId="7" fillId="0" borderId="3" xfId="22" applyNumberFormat="1" applyFont="1" applyBorder="1" applyAlignment="1">
      <alignment horizontal="centerContinuous" vertical="center" wrapText="1"/>
    </xf>
    <xf numFmtId="165" fontId="7" fillId="0" borderId="4" xfId="22" applyNumberFormat="1" applyFont="1" applyBorder="1" applyAlignment="1">
      <alignment horizontal="centerContinuous" vertical="center" wrapText="1"/>
    </xf>
    <xf numFmtId="165" fontId="7" fillId="0" borderId="5" xfId="22" applyNumberFormat="1" applyFont="1" applyBorder="1" applyAlignment="1">
      <alignment horizontal="centerContinuous" vertical="center" wrapText="1"/>
    </xf>
    <xf numFmtId="165" fontId="7" fillId="0" borderId="1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/>
    </xf>
    <xf numFmtId="3" fontId="7" fillId="0" borderId="2" xfId="22" applyNumberFormat="1" applyFont="1" applyBorder="1" applyAlignment="1">
      <alignment horizontal="centerContinuous" vertical="center" wrapText="1"/>
    </xf>
    <xf numFmtId="3" fontId="7" fillId="0" borderId="16" xfId="22" applyNumberFormat="1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9" fillId="0" borderId="10" xfId="0" applyFont="1" applyBorder="1"/>
    <xf numFmtId="0" fontId="9" fillId="0" borderId="11" xfId="0" applyFont="1" applyBorder="1"/>
    <xf numFmtId="165" fontId="9" fillId="0" borderId="7" xfId="22" applyNumberFormat="1" applyFont="1" applyBorder="1"/>
    <xf numFmtId="165" fontId="9" fillId="0" borderId="17" xfId="22" applyNumberFormat="1" applyFont="1" applyBorder="1"/>
    <xf numFmtId="165" fontId="9" fillId="0" borderId="19" xfId="22" applyNumberFormat="1" applyFont="1" applyBorder="1"/>
    <xf numFmtId="165" fontId="9" fillId="0" borderId="12" xfId="22" applyNumberFormat="1" applyFont="1" applyBorder="1"/>
    <xf numFmtId="165" fontId="9" fillId="0" borderId="10" xfId="22" applyNumberFormat="1" applyFont="1" applyBorder="1"/>
    <xf numFmtId="165" fontId="9" fillId="0" borderId="11" xfId="22" applyNumberFormat="1" applyFont="1" applyBorder="1"/>
    <xf numFmtId="165" fontId="9" fillId="0" borderId="13" xfId="22" applyNumberFormat="1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vertical="center"/>
    </xf>
    <xf numFmtId="165" fontId="9" fillId="0" borderId="20" xfId="22" applyNumberFormat="1" applyFont="1" applyBorder="1" applyAlignment="1">
      <alignment horizontal="center" vertical="center" wrapText="1"/>
    </xf>
    <xf numFmtId="165" fontId="9" fillId="0" borderId="21" xfId="2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Continuous" vertical="center" wrapText="1"/>
    </xf>
    <xf numFmtId="0" fontId="4" fillId="0" borderId="23" xfId="0" applyFont="1" applyBorder="1" applyAlignment="1">
      <alignment horizontal="centerContinuous" vertical="center" wrapText="1"/>
    </xf>
    <xf numFmtId="0" fontId="4" fillId="0" borderId="24" xfId="0" applyFont="1" applyBorder="1" applyAlignment="1">
      <alignment horizontal="centerContinuous" vertical="center" wrapText="1"/>
    </xf>
    <xf numFmtId="0" fontId="9" fillId="0" borderId="25" xfId="0" applyFont="1" applyBorder="1" applyAlignment="1">
      <alignment horizontal="centerContinuous" vertical="center" wrapText="1"/>
    </xf>
    <xf numFmtId="0" fontId="5" fillId="0" borderId="0" xfId="0" applyFont="1" applyAlignment="1">
      <alignment horizontal="left"/>
    </xf>
    <xf numFmtId="165" fontId="4" fillId="0" borderId="23" xfId="22" applyNumberFormat="1" applyFont="1" applyBorder="1" applyAlignment="1">
      <alignment horizontal="centerContinuous" vertical="center" wrapText="1"/>
    </xf>
    <xf numFmtId="165" fontId="4" fillId="0" borderId="24" xfId="22" applyNumberFormat="1" applyFont="1" applyBorder="1" applyAlignment="1">
      <alignment horizontal="centerContinuous" vertical="center" wrapText="1"/>
    </xf>
    <xf numFmtId="165" fontId="5" fillId="0" borderId="0" xfId="22" applyNumberFormat="1" applyFont="1" applyAlignment="1">
      <alignment horizontal="left"/>
    </xf>
    <xf numFmtId="165" fontId="7" fillId="0" borderId="6" xfId="22" applyNumberFormat="1" applyFont="1" applyBorder="1" applyAlignment="1">
      <alignment horizontal="left" vertical="center" wrapText="1"/>
    </xf>
    <xf numFmtId="165" fontId="7" fillId="0" borderId="15" xfId="22" applyNumberFormat="1" applyFont="1" applyBorder="1" applyAlignment="1">
      <alignment horizontal="left" vertical="center" wrapText="1"/>
    </xf>
    <xf numFmtId="165" fontId="7" fillId="0" borderId="22" xfId="22" applyNumberFormat="1" applyFont="1" applyBorder="1" applyAlignment="1">
      <alignment horizontal="centerContinuous" vertical="center" wrapText="1"/>
    </xf>
    <xf numFmtId="165" fontId="7" fillId="0" borderId="23" xfId="22" applyNumberFormat="1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 wrapText="1"/>
    </xf>
    <xf numFmtId="0" fontId="7" fillId="0" borderId="27" xfId="0" applyFont="1" applyBorder="1" applyAlignment="1">
      <alignment horizontal="centerContinuous" vertical="center" wrapText="1"/>
    </xf>
    <xf numFmtId="0" fontId="7" fillId="0" borderId="28" xfId="0" applyFont="1" applyBorder="1" applyAlignment="1">
      <alignment horizontal="centerContinuous" vertical="center" wrapText="1"/>
    </xf>
    <xf numFmtId="0" fontId="7" fillId="0" borderId="29" xfId="0" applyFont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 vertical="center" wrapText="1"/>
    </xf>
    <xf numFmtId="0" fontId="7" fillId="0" borderId="31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/>
    <xf numFmtId="0" fontId="9" fillId="0" borderId="25" xfId="0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5" fontId="9" fillId="0" borderId="13" xfId="22" applyNumberFormat="1" applyFont="1" applyBorder="1" applyAlignment="1">
      <alignment horizontal="centerContinuous" vertical="center" wrapText="1"/>
    </xf>
    <xf numFmtId="165" fontId="9" fillId="0" borderId="12" xfId="22" applyNumberFormat="1" applyFont="1" applyBorder="1" applyAlignment="1">
      <alignment horizontal="centerContinuous" vertical="center" wrapText="1"/>
    </xf>
    <xf numFmtId="165" fontId="9" fillId="0" borderId="14" xfId="22" applyNumberFormat="1" applyFont="1" applyBorder="1" applyAlignment="1">
      <alignment horizontal="centerContinuous" vertical="center" wrapText="1"/>
    </xf>
    <xf numFmtId="165" fontId="9" fillId="0" borderId="13" xfId="22" applyNumberFormat="1" applyFont="1" applyBorder="1" applyAlignment="1">
      <alignment horizontal="left" vertical="center" wrapText="1"/>
    </xf>
    <xf numFmtId="165" fontId="9" fillId="0" borderId="20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/>
    <xf numFmtId="165" fontId="9" fillId="0" borderId="7" xfId="22" applyNumberFormat="1" applyFont="1" applyBorder="1" applyAlignment="1">
      <alignment horizontal="center"/>
    </xf>
    <xf numFmtId="165" fontId="9" fillId="0" borderId="20" xfId="22" applyNumberFormat="1" applyFont="1" applyBorder="1" applyAlignment="1">
      <alignment horizontal="centerContinuous"/>
    </xf>
    <xf numFmtId="165" fontId="9" fillId="0" borderId="15" xfId="22" applyNumberFormat="1" applyFont="1" applyBorder="1" applyAlignment="1">
      <alignment horizontal="centerContinuous"/>
    </xf>
    <xf numFmtId="165" fontId="9" fillId="0" borderId="7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 applyAlignment="1">
      <alignment horizontal="left" vertical="center" wrapText="1"/>
    </xf>
    <xf numFmtId="165" fontId="9" fillId="0" borderId="21" xfId="22" applyNumberFormat="1" applyFont="1" applyBorder="1" applyAlignment="1">
      <alignment horizontal="left" vertical="center" wrapText="1"/>
    </xf>
    <xf numFmtId="165" fontId="9" fillId="0" borderId="10" xfId="22" applyNumberFormat="1" applyFont="1" applyBorder="1" applyAlignment="1">
      <alignment horizontal="left"/>
    </xf>
    <xf numFmtId="165" fontId="9" fillId="0" borderId="32" xfId="22" applyNumberFormat="1" applyFont="1" applyBorder="1"/>
    <xf numFmtId="165" fontId="9" fillId="0" borderId="7" xfId="22" applyNumberFormat="1" applyFont="1" applyBorder="1" applyAlignment="1">
      <alignment horizontal="left"/>
    </xf>
    <xf numFmtId="165" fontId="4" fillId="0" borderId="3" xfId="22" applyNumberFormat="1" applyFont="1" applyBorder="1" applyAlignment="1">
      <alignment horizontal="centerContinuous" vertical="center"/>
    </xf>
    <xf numFmtId="165" fontId="4" fillId="0" borderId="4" xfId="22" applyNumberFormat="1" applyFont="1" applyBorder="1" applyAlignment="1">
      <alignment horizontal="centerContinuous" vertical="center"/>
    </xf>
    <xf numFmtId="165" fontId="4" fillId="0" borderId="5" xfId="22" applyNumberFormat="1" applyFont="1" applyBorder="1" applyAlignment="1">
      <alignment horizontal="centerContinuous" vertical="center"/>
    </xf>
    <xf numFmtId="0" fontId="4" fillId="0" borderId="0" xfId="0" applyFont="1" applyAlignment="1">
      <alignment horizontal="left"/>
    </xf>
    <xf numFmtId="165" fontId="4" fillId="0" borderId="29" xfId="22" applyNumberFormat="1" applyFont="1" applyBorder="1" applyAlignment="1">
      <alignment horizontal="centerContinuous" vertical="center"/>
    </xf>
    <xf numFmtId="165" fontId="4" fillId="0" borderId="30" xfId="22" applyNumberFormat="1" applyFont="1" applyBorder="1" applyAlignment="1">
      <alignment horizontal="centerContinuous" vertical="center"/>
    </xf>
    <xf numFmtId="165" fontId="4" fillId="0" borderId="31" xfId="22" applyNumberFormat="1" applyFont="1" applyBorder="1" applyAlignment="1">
      <alignment horizontal="centerContinuous" vertical="center"/>
    </xf>
    <xf numFmtId="165" fontId="4" fillId="0" borderId="29" xfId="22" applyNumberFormat="1" applyFont="1" applyBorder="1" applyAlignment="1">
      <alignment horizontal="centerContinuous" vertical="center" wrapText="1"/>
    </xf>
    <xf numFmtId="165" fontId="4" fillId="0" borderId="30" xfId="22" applyNumberFormat="1" applyFont="1" applyBorder="1" applyAlignment="1">
      <alignment horizontal="centerContinuous" vertical="center" wrapText="1"/>
    </xf>
    <xf numFmtId="165" fontId="4" fillId="0" borderId="31" xfId="22" applyNumberFormat="1" applyFont="1" applyBorder="1" applyAlignment="1">
      <alignment horizontal="centerContinuous" vertical="center" wrapText="1"/>
    </xf>
    <xf numFmtId="165" fontId="4" fillId="0" borderId="7" xfId="22" applyNumberFormat="1" applyFont="1" applyBorder="1" applyAlignment="1">
      <alignment horizontal="center" vertical="center" wrapText="1"/>
    </xf>
    <xf numFmtId="165" fontId="4" fillId="0" borderId="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wrapText="1"/>
    </xf>
    <xf numFmtId="0" fontId="7" fillId="0" borderId="16" xfId="0" applyFont="1" applyBorder="1" applyAlignment="1">
      <alignment horizontal="centerContinuous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Continuous" vertical="center" wrapText="1"/>
    </xf>
    <xf numFmtId="0" fontId="7" fillId="0" borderId="34" xfId="0" applyFont="1" applyBorder="1" applyAlignment="1">
      <alignment horizontal="centerContinuous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5" fontId="5" fillId="0" borderId="36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26" xfId="0" applyFont="1" applyBorder="1" applyAlignment="1">
      <alignment horizontal="center" vertical="center" wrapText="1"/>
    </xf>
    <xf numFmtId="0" fontId="5" fillId="0" borderId="0" xfId="0" applyFont="1" applyBorder="1"/>
    <xf numFmtId="165" fontId="7" fillId="0" borderId="9" xfId="22" applyNumberFormat="1" applyFont="1" applyBorder="1" applyAlignment="1">
      <alignment horizontal="left" vertical="center" wrapText="1"/>
    </xf>
    <xf numFmtId="165" fontId="7" fillId="0" borderId="12" xfId="22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 wrapText="1"/>
    </xf>
    <xf numFmtId="0" fontId="7" fillId="0" borderId="15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22" xfId="0" applyFont="1" applyBorder="1" applyAlignment="1">
      <alignment horizontal="centerContinuous" vertical="center" wrapText="1"/>
    </xf>
    <xf numFmtId="0" fontId="7" fillId="0" borderId="23" xfId="0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28" xfId="0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/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Border="1"/>
    <xf numFmtId="165" fontId="9" fillId="0" borderId="12" xfId="22" applyNumberFormat="1" applyFont="1" applyBorder="1" applyAlignment="1">
      <alignment horizontal="center" vertical="center" wrapText="1"/>
    </xf>
    <xf numFmtId="165" fontId="9" fillId="0" borderId="0" xfId="22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0" xfId="0" applyFont="1" applyBorder="1"/>
    <xf numFmtId="0" fontId="9" fillId="0" borderId="15" xfId="0" applyFont="1" applyBorder="1"/>
    <xf numFmtId="0" fontId="9" fillId="0" borderId="1" xfId="0" applyFont="1" applyBorder="1"/>
    <xf numFmtId="0" fontId="9" fillId="0" borderId="2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7" xfId="0" applyFont="1" applyBorder="1"/>
    <xf numFmtId="0" fontId="5" fillId="0" borderId="4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/>
    </xf>
    <xf numFmtId="0" fontId="7" fillId="0" borderId="38" xfId="0" applyFont="1" applyBorder="1" applyAlignment="1">
      <alignment horizontal="centerContinuous" vertical="center" wrapText="1"/>
    </xf>
    <xf numFmtId="0" fontId="0" fillId="0" borderId="39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 wrapText="1"/>
    </xf>
    <xf numFmtId="0" fontId="0" fillId="0" borderId="31" xfId="0" applyBorder="1" applyAlignment="1">
      <alignment horizontal="centerContinuous" vertical="center" wrapText="1"/>
    </xf>
    <xf numFmtId="0" fontId="15" fillId="0" borderId="0" xfId="23"/>
    <xf numFmtId="166" fontId="15" fillId="0" borderId="0" xfId="23" applyNumberFormat="1"/>
    <xf numFmtId="49" fontId="15" fillId="0" borderId="0" xfId="23" applyNumberFormat="1"/>
    <xf numFmtId="0" fontId="7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5" fontId="7" fillId="0" borderId="19" xfId="22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5" fontId="7" fillId="0" borderId="32" xfId="22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7" fillId="0" borderId="25" xfId="22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5" fontId="4" fillId="0" borderId="19" xfId="22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4" fillId="0" borderId="32" xfId="22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7" fillId="0" borderId="2" xfId="22" applyNumberFormat="1" applyFont="1" applyBorder="1" applyAlignment="1">
      <alignment horizontal="center" vertical="center" wrapText="1"/>
    </xf>
    <xf numFmtId="165" fontId="4" fillId="0" borderId="44" xfId="22" applyNumberFormat="1" applyFont="1" applyBorder="1" applyAlignment="1">
      <alignment horizontal="center" vertical="center" wrapText="1"/>
    </xf>
    <xf numFmtId="165" fontId="7" fillId="0" borderId="44" xfId="22" applyNumberFormat="1" applyFont="1" applyBorder="1" applyAlignment="1">
      <alignment horizontal="center" vertical="center" wrapText="1"/>
    </xf>
    <xf numFmtId="165" fontId="10" fillId="0" borderId="44" xfId="22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7" fillId="0" borderId="3" xfId="22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26">
    <cellStyle name="Accent1 - 20 %" xfId="1"/>
    <cellStyle name="Accent1 - 40 %" xfId="2"/>
    <cellStyle name="Accent1 - 60 %" xfId="3"/>
    <cellStyle name="Accent2 - 20 %" xfId="4"/>
    <cellStyle name="Accent2 - 40 %" xfId="5"/>
    <cellStyle name="Accent2 - 60 %" xfId="6"/>
    <cellStyle name="Accent3 - 20 %" xfId="7"/>
    <cellStyle name="Accent3 - 40 %" xfId="8"/>
    <cellStyle name="Accent3 - 60 %" xfId="9"/>
    <cellStyle name="Accent4 - 20 %" xfId="10"/>
    <cellStyle name="Accent4 - 40 %" xfId="11"/>
    <cellStyle name="Accent4 - 60 %" xfId="12"/>
    <cellStyle name="Accent5 - 20 %" xfId="13"/>
    <cellStyle name="Accent5 - 40 %" xfId="14"/>
    <cellStyle name="Accent5 - 60 %" xfId="15"/>
    <cellStyle name="Accent6 - 20 %" xfId="16"/>
    <cellStyle name="Accent6 - 40 %" xfId="17"/>
    <cellStyle name="Accent6 - 60 %" xfId="18"/>
    <cellStyle name="Emphase 1" xfId="19"/>
    <cellStyle name="Emphase 2" xfId="20"/>
    <cellStyle name="Emphase 3" xfId="21"/>
    <cellStyle name="Milliers" xfId="22" builtinId="3"/>
    <cellStyle name="Normal" xfId="0" builtinId="0"/>
    <cellStyle name="Normal 2" xfId="23"/>
    <cellStyle name="Normal 3" xfId="24"/>
    <cellStyle name="Titre de la feuille" xf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CREDIT INTERIEUR NET- CEMAC
(en millions de FCFA)</a:t>
            </a:r>
          </a:p>
        </c:rich>
      </c:tx>
      <c:layout>
        <c:manualLayout>
          <c:xMode val="edge"/>
          <c:yMode val="edge"/>
          <c:x val="0.26356628573179325"/>
          <c:y val="1.49892933618843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53509498409489"/>
          <c:y val="0.13276231263383298"/>
          <c:w val="0.83721056990456921"/>
          <c:h val="0.6316916488222698"/>
        </c:manualLayout>
      </c:layout>
      <c:lineChart>
        <c:grouping val="standard"/>
        <c:varyColors val="0"/>
        <c:ser>
          <c:idx val="3"/>
          <c:order val="0"/>
          <c:tx>
            <c:strRef>
              <c:f>[13]ZONE_T!$A$16</c:f>
              <c:strCache>
                <c:ptCount val="1"/>
                <c:pt idx="0">
                  <c:v>CREDIT INTERIEUR</c:v>
                </c:pt>
              </c:strCache>
            </c:strRef>
          </c:tx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[13]ZONE_T!$F$16:$N$16</c:f>
              <c:numCache>
                <c:formatCode>General</c:formatCode>
                <c:ptCount val="9"/>
                <c:pt idx="0">
                  <c:v>889759</c:v>
                </c:pt>
                <c:pt idx="1">
                  <c:v>499085.06594599993</c:v>
                </c:pt>
                <c:pt idx="2">
                  <c:v>150667</c:v>
                </c:pt>
                <c:pt idx="3">
                  <c:v>49925</c:v>
                </c:pt>
                <c:pt idx="4">
                  <c:v>-85096.25</c:v>
                </c:pt>
                <c:pt idx="5">
                  <c:v>-218684</c:v>
                </c:pt>
                <c:pt idx="6">
                  <c:v>-228011</c:v>
                </c:pt>
                <c:pt idx="7">
                  <c:v>-708602</c:v>
                </c:pt>
                <c:pt idx="8">
                  <c:v>-450502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[13]ZONE_T!$A$17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[13]ZONE_T!$F$17:$N$17</c:f>
              <c:numCache>
                <c:formatCode>General</c:formatCode>
                <c:ptCount val="9"/>
                <c:pt idx="0">
                  <c:v>-1001340</c:v>
                </c:pt>
                <c:pt idx="1">
                  <c:v>-1375855.9340540001</c:v>
                </c:pt>
                <c:pt idx="2">
                  <c:v>-1771586</c:v>
                </c:pt>
                <c:pt idx="3">
                  <c:v>-1969498</c:v>
                </c:pt>
                <c:pt idx="4">
                  <c:v>-2141045.25</c:v>
                </c:pt>
                <c:pt idx="5">
                  <c:v>-2403554</c:v>
                </c:pt>
                <c:pt idx="6">
                  <c:v>-2529308</c:v>
                </c:pt>
                <c:pt idx="7">
                  <c:v>-2977187</c:v>
                </c:pt>
                <c:pt idx="8">
                  <c:v>-2867867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[13]ZONE_T!$A$19</c:f>
              <c:strCache>
                <c:ptCount val="1"/>
                <c:pt idx="0">
                  <c:v>  CREANCES SUR L'ECONOMIE</c:v>
                </c:pt>
              </c:strCache>
            </c:strRef>
          </c:tx>
          <c:val>
            <c:numRef>
              <c:f>[13]ZONE_T!$F$19:$N$19</c:f>
              <c:numCache>
                <c:formatCode>General</c:formatCode>
                <c:ptCount val="9"/>
                <c:pt idx="0">
                  <c:v>1891099</c:v>
                </c:pt>
                <c:pt idx="1">
                  <c:v>1874941</c:v>
                </c:pt>
                <c:pt idx="2">
                  <c:v>1922253</c:v>
                </c:pt>
                <c:pt idx="3">
                  <c:v>2019423</c:v>
                </c:pt>
                <c:pt idx="4">
                  <c:v>2055949</c:v>
                </c:pt>
                <c:pt idx="5">
                  <c:v>2184870</c:v>
                </c:pt>
                <c:pt idx="6">
                  <c:v>2301297</c:v>
                </c:pt>
                <c:pt idx="7">
                  <c:v>2268585</c:v>
                </c:pt>
                <c:pt idx="8">
                  <c:v>2417365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[13]ZONE_T!$A$18</c:f>
              <c:strCache>
                <c:ptCount val="1"/>
                <c:pt idx="0">
                  <c:v>    Position Nette des Gouvernements</c:v>
                </c:pt>
              </c:strCache>
            </c:strRef>
          </c:tx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[13]ZONE_T!$F$18:$N$18</c:f>
              <c:numCache>
                <c:formatCode>General</c:formatCode>
                <c:ptCount val="9"/>
                <c:pt idx="0">
                  <c:v>-796887</c:v>
                </c:pt>
                <c:pt idx="1">
                  <c:v>-1208555.9340540001</c:v>
                </c:pt>
                <c:pt idx="2">
                  <c:v>-1558921</c:v>
                </c:pt>
                <c:pt idx="3">
                  <c:v>-1787552</c:v>
                </c:pt>
                <c:pt idx="4">
                  <c:v>-1896916.25</c:v>
                </c:pt>
                <c:pt idx="5">
                  <c:v>-2188602</c:v>
                </c:pt>
                <c:pt idx="6">
                  <c:v>-2249006</c:v>
                </c:pt>
                <c:pt idx="7">
                  <c:v>-2742744</c:v>
                </c:pt>
                <c:pt idx="8">
                  <c:v>-2618093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93408"/>
        <c:axId val="195394944"/>
      </c:lineChart>
      <c:catAx>
        <c:axId val="195393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5394944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195394944"/>
        <c:scaling>
          <c:orientation val="minMax"/>
          <c:max val="2500000"/>
          <c:min val="-3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5393408"/>
        <c:crosses val="autoZero"/>
        <c:crossBetween val="midCat"/>
        <c:majorUnit val="5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974774553958964"/>
          <c:y val="0.90578158458244107"/>
          <c:w val="0.70031598190304023"/>
          <c:h val="7.7087794432548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 : EVOLUTION DES TAUX DE CROISSANCE DES AGREGATS MONETAIRES DE LA CEMAC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1161399891427233"/>
          <c:y val="1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149361256482808E-2"/>
          <c:y val="0.11333357928294115"/>
          <c:w val="0.91704509133008594"/>
          <c:h val="0.70444597319004598"/>
        </c:manualLayout>
      </c:layout>
      <c:lineChart>
        <c:grouping val="standard"/>
        <c:varyColors val="0"/>
        <c:ser>
          <c:idx val="1"/>
          <c:order val="0"/>
          <c:tx>
            <c:strRef>
              <c:f>[13]ZONE_T!$A$11</c:f>
              <c:strCache>
                <c:ptCount val="1"/>
                <c:pt idx="0">
                  <c:v>AVOIRS EXTERIEURS NETS</c:v>
                </c:pt>
              </c:strCache>
            </c:strRef>
          </c:tx>
          <c:cat>
            <c:strRef>
              <c:f>[13]ZONE_T!$G$75:$M$75</c:f>
              <c:strCache>
                <c:ptCount val="7"/>
                <c:pt idx="0">
                  <c:v>Juin06/ Mars06</c:v>
                </c:pt>
                <c:pt idx="1">
                  <c:v>Sept06/ Juin06</c:v>
                </c:pt>
                <c:pt idx="2">
                  <c:v>Dec06/ Sept06</c:v>
                </c:pt>
                <c:pt idx="3">
                  <c:v>Mars07/ dec06</c:v>
                </c:pt>
                <c:pt idx="4">
                  <c:v>Juin07/ Mars07</c:v>
                </c:pt>
                <c:pt idx="5">
                  <c:v>Sept07/ Juin07</c:v>
                </c:pt>
                <c:pt idx="6">
                  <c:v>Dec07/ Sept07</c:v>
                </c:pt>
              </c:strCache>
            </c:strRef>
          </c:cat>
          <c:val>
            <c:numRef>
              <c:f>[13]ZONE_T!$G$79:$N$79</c:f>
              <c:numCache>
                <c:formatCode>General</c:formatCode>
                <c:ptCount val="8"/>
                <c:pt idx="0">
                  <c:v>0.16653238575099105</c:v>
                </c:pt>
                <c:pt idx="1">
                  <c:v>0.1416687242687249</c:v>
                </c:pt>
                <c:pt idx="2">
                  <c:v>4.3123912453676416E-2</c:v>
                </c:pt>
                <c:pt idx="3">
                  <c:v>5.814759657535129E-2</c:v>
                </c:pt>
                <c:pt idx="4">
                  <c:v>3.3423531389254579E-2</c:v>
                </c:pt>
                <c:pt idx="5">
                  <c:v>4.6922630102328222E-2</c:v>
                </c:pt>
                <c:pt idx="6">
                  <c:v>0.14095398470555431</c:v>
                </c:pt>
                <c:pt idx="7">
                  <c:v>-5.4850719539676351E-2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[13]ZONE_T!$A$24</c:f>
              <c:strCache>
                <c:ptCount val="1"/>
                <c:pt idx="0">
                  <c:v>MASSE MONETAIRE</c:v>
                </c:pt>
              </c:strCache>
            </c:strRef>
          </c:tx>
          <c:cat>
            <c:strRef>
              <c:f>[13]ZONE_T!$G$75:$M$75</c:f>
              <c:strCache>
                <c:ptCount val="7"/>
                <c:pt idx="0">
                  <c:v>Juin06/ Mars06</c:v>
                </c:pt>
                <c:pt idx="1">
                  <c:v>Sept06/ Juin06</c:v>
                </c:pt>
                <c:pt idx="2">
                  <c:v>Dec06/ Sept06</c:v>
                </c:pt>
                <c:pt idx="3">
                  <c:v>Mars07/ dec06</c:v>
                </c:pt>
                <c:pt idx="4">
                  <c:v>Juin07/ Mars07</c:v>
                </c:pt>
                <c:pt idx="5">
                  <c:v>Sept07/ Juin07</c:v>
                </c:pt>
                <c:pt idx="6">
                  <c:v>Dec07/ Sept07</c:v>
                </c:pt>
              </c:strCache>
            </c:strRef>
          </c:cat>
          <c:val>
            <c:numRef>
              <c:f>[13]ZONE_T!$G$92:$N$92</c:f>
              <c:numCache>
                <c:formatCode>General</c:formatCode>
                <c:ptCount val="8"/>
                <c:pt idx="0">
                  <c:v>4.8704655726681034E-2</c:v>
                </c:pt>
                <c:pt idx="1">
                  <c:v>2.9690301783134254E-2</c:v>
                </c:pt>
                <c:pt idx="2">
                  <c:v>3.663473606693568E-2</c:v>
                </c:pt>
                <c:pt idx="3">
                  <c:v>1.8919540988177275E-2</c:v>
                </c:pt>
                <c:pt idx="4">
                  <c:v>1.3510987677752384E-2</c:v>
                </c:pt>
                <c:pt idx="5">
                  <c:v>2.6260848313717222E-2</c:v>
                </c:pt>
                <c:pt idx="6">
                  <c:v>6.5708911676300774E-2</c:v>
                </c:pt>
                <c:pt idx="7">
                  <c:v>1.9644849862439973E-2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[13]ZONE_T!$A$17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[13]ZONE_T!$G$75:$M$75</c:f>
              <c:strCache>
                <c:ptCount val="7"/>
                <c:pt idx="0">
                  <c:v>Juin06/ Mars06</c:v>
                </c:pt>
                <c:pt idx="1">
                  <c:v>Sept06/ Juin06</c:v>
                </c:pt>
                <c:pt idx="2">
                  <c:v>Dec06/ Sept06</c:v>
                </c:pt>
                <c:pt idx="3">
                  <c:v>Mars07/ dec06</c:v>
                </c:pt>
                <c:pt idx="4">
                  <c:v>Juin07/ Mars07</c:v>
                </c:pt>
                <c:pt idx="5">
                  <c:v>Sept07/ Juin07</c:v>
                </c:pt>
                <c:pt idx="6">
                  <c:v>Dec07/ Sept07</c:v>
                </c:pt>
              </c:strCache>
            </c:strRef>
          </c:cat>
          <c:val>
            <c:numRef>
              <c:f>[13]ZONE_T!$G$85:$N$85</c:f>
              <c:numCache>
                <c:formatCode>General</c:formatCode>
                <c:ptCount val="8"/>
                <c:pt idx="0">
                  <c:v>-0.37401475428326059</c:v>
                </c:pt>
                <c:pt idx="1">
                  <c:v>-0.28762463870760779</c:v>
                </c:pt>
                <c:pt idx="2">
                  <c:v>-0.11171458794549061</c:v>
                </c:pt>
                <c:pt idx="3">
                  <c:v>-8.7102017874605586E-2</c:v>
                </c:pt>
                <c:pt idx="4">
                  <c:v>-0.1226077543199986</c:v>
                </c:pt>
                <c:pt idx="5">
                  <c:v>-5.2320022766287E-2</c:v>
                </c:pt>
                <c:pt idx="6">
                  <c:v>-0.17707570608245415</c:v>
                </c:pt>
                <c:pt idx="7">
                  <c:v>3.6719225228378338E-2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[13]ZONE_T!$A$19</c:f>
              <c:strCache>
                <c:ptCount val="1"/>
                <c:pt idx="0">
                  <c:v>  CREANCES SUR L'ECONOMIE</c:v>
                </c:pt>
              </c:strCache>
            </c:strRef>
          </c:tx>
          <c:cat>
            <c:strRef>
              <c:f>[13]ZONE_T!$G$75:$M$75</c:f>
              <c:strCache>
                <c:ptCount val="7"/>
                <c:pt idx="0">
                  <c:v>Juin06/ Mars06</c:v>
                </c:pt>
                <c:pt idx="1">
                  <c:v>Sept06/ Juin06</c:v>
                </c:pt>
                <c:pt idx="2">
                  <c:v>Dec06/ Sept06</c:v>
                </c:pt>
                <c:pt idx="3">
                  <c:v>Mars07/ dec06</c:v>
                </c:pt>
                <c:pt idx="4">
                  <c:v>Juin07/ Mars07</c:v>
                </c:pt>
                <c:pt idx="5">
                  <c:v>Sept07/ Juin07</c:v>
                </c:pt>
                <c:pt idx="6">
                  <c:v>Dec07/ Sept07</c:v>
                </c:pt>
              </c:strCache>
            </c:strRef>
          </c:cat>
          <c:val>
            <c:numRef>
              <c:f>[13]ZONE_T!$G$87:$N$87</c:f>
              <c:numCache>
                <c:formatCode>General</c:formatCode>
                <c:ptCount val="8"/>
                <c:pt idx="0">
                  <c:v>-8.5442380330167378E-3</c:v>
                </c:pt>
                <c:pt idx="1">
                  <c:v>2.5233860692149834E-2</c:v>
                </c:pt>
                <c:pt idx="2">
                  <c:v>5.0550057666706616E-2</c:v>
                </c:pt>
                <c:pt idx="3">
                  <c:v>1.8087344751446244E-2</c:v>
                </c:pt>
                <c:pt idx="4">
                  <c:v>6.270632199534143E-2</c:v>
                </c:pt>
                <c:pt idx="5">
                  <c:v>5.3287838635708296E-2</c:v>
                </c:pt>
                <c:pt idx="6">
                  <c:v>-1.4214592901307443E-2</c:v>
                </c:pt>
                <c:pt idx="7">
                  <c:v>6.5582731085676693E-2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65792"/>
        <c:axId val="198467584"/>
      </c:lineChart>
      <c:catAx>
        <c:axId val="198465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467584"/>
        <c:crosses val="autoZero"/>
        <c:auto val="0"/>
        <c:lblAlgn val="ctr"/>
        <c:lblOffset val="40"/>
        <c:tickMarkSkip val="1"/>
        <c:noMultiLvlLbl val="0"/>
      </c:catAx>
      <c:valAx>
        <c:axId val="198467584"/>
        <c:scaling>
          <c:orientation val="minMax"/>
          <c:max val="0.2"/>
          <c:min val="-0.5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465792"/>
        <c:crosses val="autoZero"/>
        <c:crossBetween val="midCat"/>
        <c:majorUnit val="0.05"/>
        <c:minorUnit val="2.5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5329677718178966E-3"/>
          <c:y val="0.72889052201808113"/>
          <c:w val="0.99846703222818212"/>
          <c:h val="7.11113444152814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N°3  :  EVOLUTION DES TAUX DE CROISSANCE DES COMPOSANTES DE LA MASSE MONETAIRE - REPUBLIQUE CENTRAFRICAINE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3690488417208718"/>
          <c:y val="1.98018472881729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1730023852668E-2"/>
          <c:y val="0.12871299573889594"/>
          <c:w val="0.88199762581377195"/>
          <c:h val="0.68595586662778263"/>
        </c:manualLayout>
      </c:layout>
      <c:lineChart>
        <c:grouping val="standard"/>
        <c:varyColors val="0"/>
        <c:ser>
          <c:idx val="1"/>
          <c:order val="0"/>
          <c:tx>
            <c:strRef>
              <c:f>[13]DATA!$B$28</c:f>
              <c:strCache>
                <c:ptCount val="1"/>
                <c:pt idx="0">
                  <c:v>MASSE MONETAIRE</c:v>
                </c:pt>
              </c:strCache>
            </c:strRef>
          </c:tx>
          <c:spPr>
            <a:ln w="38100">
              <a:pattFill prst="pct25">
                <a:fgClr>
                  <a:srgbClr val="FF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'[13]To de croissance'!$BO$1:$CA$1</c:f>
              <c:strCache>
                <c:ptCount val="13"/>
                <c:pt idx="0">
                  <c:v>dec10 / dec09</c:v>
                </c:pt>
                <c:pt idx="1">
                  <c:v>janv11/  janv10</c:v>
                </c:pt>
                <c:pt idx="2">
                  <c:v>fev11/ fev10</c:v>
                </c:pt>
                <c:pt idx="3">
                  <c:v>mar11/ mar10</c:v>
                </c:pt>
                <c:pt idx="4">
                  <c:v>avr11/ avr10</c:v>
                </c:pt>
                <c:pt idx="5">
                  <c:v>mai11/ mai10</c:v>
                </c:pt>
                <c:pt idx="6">
                  <c:v>juin11/ juin10</c:v>
                </c:pt>
                <c:pt idx="7">
                  <c:v>juil11/  juil10</c:v>
                </c:pt>
                <c:pt idx="8">
                  <c:v>aou11/  aou10</c:v>
                </c:pt>
                <c:pt idx="9">
                  <c:v>sept11/  sept10</c:v>
                </c:pt>
                <c:pt idx="10">
                  <c:v>oct11/  oct10</c:v>
                </c:pt>
                <c:pt idx="11">
                  <c:v>nov11/  nov10</c:v>
                </c:pt>
                <c:pt idx="12">
                  <c:v>dec11/  dec10</c:v>
                </c:pt>
              </c:strCache>
            </c:strRef>
          </c:cat>
          <c:val>
            <c:numRef>
              <c:f>'[13]To de croissance'!$BO$103:$CA$103</c:f>
              <c:numCache>
                <c:formatCode>General</c:formatCode>
                <c:ptCount val="13"/>
                <c:pt idx="0">
                  <c:v>0.14184510119961513</c:v>
                </c:pt>
                <c:pt idx="1">
                  <c:v>0.23569237891325723</c:v>
                </c:pt>
                <c:pt idx="2">
                  <c:v>0.25422199648473254</c:v>
                </c:pt>
                <c:pt idx="3">
                  <c:v>0.26849899646070363</c:v>
                </c:pt>
                <c:pt idx="4">
                  <c:v>0.28420134485595683</c:v>
                </c:pt>
                <c:pt idx="5">
                  <c:v>0.2524357004515243</c:v>
                </c:pt>
                <c:pt idx="6">
                  <c:v>0.26717360716103333</c:v>
                </c:pt>
                <c:pt idx="7">
                  <c:v>0.25380795194337891</c:v>
                </c:pt>
                <c:pt idx="8">
                  <c:v>0.21383730210728191</c:v>
                </c:pt>
                <c:pt idx="9">
                  <c:v>0.22176134233220846</c:v>
                </c:pt>
                <c:pt idx="10">
                  <c:v>0.1516416217748795</c:v>
                </c:pt>
                <c:pt idx="11">
                  <c:v>0.16639485291233025</c:v>
                </c:pt>
                <c:pt idx="12">
                  <c:v>0.15057021067666487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[13]DATA!$B$29</c:f>
              <c:strCache>
                <c:ptCount val="1"/>
                <c:pt idx="0">
                  <c:v>MONNAIE FIDUCIAIRE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'[13]To de croissance'!$BO$1:$CA$1</c:f>
              <c:strCache>
                <c:ptCount val="13"/>
                <c:pt idx="0">
                  <c:v>dec10 / dec09</c:v>
                </c:pt>
                <c:pt idx="1">
                  <c:v>janv11/  janv10</c:v>
                </c:pt>
                <c:pt idx="2">
                  <c:v>fev11/ fev10</c:v>
                </c:pt>
                <c:pt idx="3">
                  <c:v>mar11/ mar10</c:v>
                </c:pt>
                <c:pt idx="4">
                  <c:v>avr11/ avr10</c:v>
                </c:pt>
                <c:pt idx="5">
                  <c:v>mai11/ mai10</c:v>
                </c:pt>
                <c:pt idx="6">
                  <c:v>juin11/ juin10</c:v>
                </c:pt>
                <c:pt idx="7">
                  <c:v>juil11/  juil10</c:v>
                </c:pt>
                <c:pt idx="8">
                  <c:v>aou11/  aou10</c:v>
                </c:pt>
                <c:pt idx="9">
                  <c:v>sept11/  sept10</c:v>
                </c:pt>
                <c:pt idx="10">
                  <c:v>oct11/  oct10</c:v>
                </c:pt>
                <c:pt idx="11">
                  <c:v>nov11/  nov10</c:v>
                </c:pt>
                <c:pt idx="12">
                  <c:v>dec11/  dec10</c:v>
                </c:pt>
              </c:strCache>
            </c:strRef>
          </c:cat>
          <c:val>
            <c:numRef>
              <c:f>'[13]To de croissance'!$BO$104:$CA$104</c:f>
              <c:numCache>
                <c:formatCode>General</c:formatCode>
                <c:ptCount val="13"/>
                <c:pt idx="0">
                  <c:v>0.21009523565376775</c:v>
                </c:pt>
                <c:pt idx="1">
                  <c:v>0.30730641958967575</c:v>
                </c:pt>
                <c:pt idx="2">
                  <c:v>0.26453927740612726</c:v>
                </c:pt>
                <c:pt idx="3">
                  <c:v>0.25622959704558923</c:v>
                </c:pt>
                <c:pt idx="4">
                  <c:v>0.22946331447009793</c:v>
                </c:pt>
                <c:pt idx="5">
                  <c:v>0.288316303864949</c:v>
                </c:pt>
                <c:pt idx="6">
                  <c:v>0.3202490357306742</c:v>
                </c:pt>
                <c:pt idx="7">
                  <c:v>0.25839206504218093</c:v>
                </c:pt>
                <c:pt idx="8">
                  <c:v>0.26850037327360954</c:v>
                </c:pt>
                <c:pt idx="9">
                  <c:v>0.21575113568135218</c:v>
                </c:pt>
                <c:pt idx="10">
                  <c:v>0.15291199479219286</c:v>
                </c:pt>
                <c:pt idx="11">
                  <c:v>0.15577576128709003</c:v>
                </c:pt>
                <c:pt idx="12">
                  <c:v>0.11773366663842055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[13]DATA!$B$30</c:f>
              <c:strCache>
                <c:ptCount val="1"/>
                <c:pt idx="0">
                  <c:v> MONNAIE SCRIPTURALE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'[13]To de croissance'!$BO$1:$CA$1</c:f>
              <c:strCache>
                <c:ptCount val="13"/>
                <c:pt idx="0">
                  <c:v>dec10 / dec09</c:v>
                </c:pt>
                <c:pt idx="1">
                  <c:v>janv11/  janv10</c:v>
                </c:pt>
                <c:pt idx="2">
                  <c:v>fev11/ fev10</c:v>
                </c:pt>
                <c:pt idx="3">
                  <c:v>mar11/ mar10</c:v>
                </c:pt>
                <c:pt idx="4">
                  <c:v>avr11/ avr10</c:v>
                </c:pt>
                <c:pt idx="5">
                  <c:v>mai11/ mai10</c:v>
                </c:pt>
                <c:pt idx="6">
                  <c:v>juin11/ juin10</c:v>
                </c:pt>
                <c:pt idx="7">
                  <c:v>juil11/  juil10</c:v>
                </c:pt>
                <c:pt idx="8">
                  <c:v>aou11/  aou10</c:v>
                </c:pt>
                <c:pt idx="9">
                  <c:v>sept11/  sept10</c:v>
                </c:pt>
                <c:pt idx="10">
                  <c:v>oct11/  oct10</c:v>
                </c:pt>
                <c:pt idx="11">
                  <c:v>nov11/  nov10</c:v>
                </c:pt>
                <c:pt idx="12">
                  <c:v>dec11/  dec10</c:v>
                </c:pt>
              </c:strCache>
            </c:strRef>
          </c:cat>
          <c:val>
            <c:numRef>
              <c:f>'[13]To de croissance'!$BO$105:$CA$105</c:f>
              <c:numCache>
                <c:formatCode>General</c:formatCode>
                <c:ptCount val="13"/>
                <c:pt idx="0">
                  <c:v>7.1535689940597891E-2</c:v>
                </c:pt>
                <c:pt idx="1">
                  <c:v>0.23138185043773385</c:v>
                </c:pt>
                <c:pt idx="2">
                  <c:v>0.32836535323426386</c:v>
                </c:pt>
                <c:pt idx="3">
                  <c:v>0.32893533383929796</c:v>
                </c:pt>
                <c:pt idx="4">
                  <c:v>0.39980295566502466</c:v>
                </c:pt>
                <c:pt idx="5">
                  <c:v>0.22337732932443211</c:v>
                </c:pt>
                <c:pt idx="6">
                  <c:v>0.23851605877207072</c:v>
                </c:pt>
                <c:pt idx="7">
                  <c:v>0.30901411710252247</c:v>
                </c:pt>
                <c:pt idx="8">
                  <c:v>0.11992637431450315</c:v>
                </c:pt>
                <c:pt idx="9">
                  <c:v>0.23298039215686273</c:v>
                </c:pt>
                <c:pt idx="10">
                  <c:v>0.11484017845668015</c:v>
                </c:pt>
                <c:pt idx="11">
                  <c:v>0.14747250423011837</c:v>
                </c:pt>
                <c:pt idx="12">
                  <c:v>0.12128757861063644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[13]DATA!$B$31</c:f>
              <c:strCache>
                <c:ptCount val="1"/>
                <c:pt idx="0">
                  <c:v>QUASI-MONNAIE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'[13]To de croissance'!$BO$1:$CA$1</c:f>
              <c:strCache>
                <c:ptCount val="13"/>
                <c:pt idx="0">
                  <c:v>dec10 / dec09</c:v>
                </c:pt>
                <c:pt idx="1">
                  <c:v>janv11/  janv10</c:v>
                </c:pt>
                <c:pt idx="2">
                  <c:v>fev11/ fev10</c:v>
                </c:pt>
                <c:pt idx="3">
                  <c:v>mar11/ mar10</c:v>
                </c:pt>
                <c:pt idx="4">
                  <c:v>avr11/ avr10</c:v>
                </c:pt>
                <c:pt idx="5">
                  <c:v>mai11/ mai10</c:v>
                </c:pt>
                <c:pt idx="6">
                  <c:v>juin11/ juin10</c:v>
                </c:pt>
                <c:pt idx="7">
                  <c:v>juil11/  juil10</c:v>
                </c:pt>
                <c:pt idx="8">
                  <c:v>aou11/  aou10</c:v>
                </c:pt>
                <c:pt idx="9">
                  <c:v>sept11/  sept10</c:v>
                </c:pt>
                <c:pt idx="10">
                  <c:v>oct11/  oct10</c:v>
                </c:pt>
                <c:pt idx="11">
                  <c:v>nov11/  nov10</c:v>
                </c:pt>
                <c:pt idx="12">
                  <c:v>dec11/  dec10</c:v>
                </c:pt>
              </c:strCache>
            </c:strRef>
          </c:cat>
          <c:val>
            <c:numRef>
              <c:f>'[13]To de croissance'!$BO$106:$CA$106</c:f>
              <c:numCache>
                <c:formatCode>General</c:formatCode>
                <c:ptCount val="13"/>
                <c:pt idx="0">
                  <c:v>7.9731932620902057E-2</c:v>
                </c:pt>
                <c:pt idx="1">
                  <c:v>5.1242843426620777E-2</c:v>
                </c:pt>
                <c:pt idx="2">
                  <c:v>0.10222947253942349</c:v>
                </c:pt>
                <c:pt idx="3">
                  <c:v>0.19015248943597274</c:v>
                </c:pt>
                <c:pt idx="4">
                  <c:v>0.23647115450732303</c:v>
                </c:pt>
                <c:pt idx="5">
                  <c:v>0.21248831931651324</c:v>
                </c:pt>
                <c:pt idx="6">
                  <c:v>0.17911823779263103</c:v>
                </c:pt>
                <c:pt idx="7">
                  <c:v>0.14987856321104442</c:v>
                </c:pt>
                <c:pt idx="8">
                  <c:v>0.22275766111243089</c:v>
                </c:pt>
                <c:pt idx="9">
                  <c:v>0.22043609740569781</c:v>
                </c:pt>
                <c:pt idx="10">
                  <c:v>0.20932715183309947</c:v>
                </c:pt>
                <c:pt idx="11">
                  <c:v>0.22998745294855705</c:v>
                </c:pt>
                <c:pt idx="12">
                  <c:v>0.30862913507347511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70208"/>
        <c:axId val="198692864"/>
      </c:lineChart>
      <c:catAx>
        <c:axId val="1986702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86928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670208"/>
        <c:crosses val="autoZero"/>
        <c:crossBetween val="midCat"/>
        <c:majorUnit val="0.05"/>
        <c:minorUnit val="1.25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0257189318726462E-2"/>
          <c:y val="0.92407585502193901"/>
          <c:w val="0.94402487732511697"/>
          <c:h val="6.29630742722044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N°8 : EVOLUTION DES CREANCES NETTES SUR L'ETAT - REPUBLIQUE CENTRAFRICAINE (en milliards de FCFA)</a:t>
            </a:r>
          </a:p>
        </c:rich>
      </c:tx>
      <c:layout>
        <c:manualLayout>
          <c:xMode val="edge"/>
          <c:yMode val="edge"/>
          <c:x val="0.16463483216861266"/>
          <c:y val="1.2982913559646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99665287080694E-2"/>
          <c:y val="0.13125937102173604"/>
          <c:w val="0.89399470872674347"/>
          <c:h val="0.70834923780222836"/>
        </c:manualLayout>
      </c:layout>
      <c:lineChart>
        <c:grouping val="standard"/>
        <c:varyColors val="0"/>
        <c:ser>
          <c:idx val="0"/>
          <c:order val="0"/>
          <c:tx>
            <c:v>Créances nettes sur l'Etat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[13]DATA!$BC$96:$CA$96</c:f>
              <c:numCache>
                <c:formatCode>General</c:formatCode>
                <c:ptCount val="25"/>
                <c:pt idx="0">
                  <c:v>80275</c:v>
                </c:pt>
                <c:pt idx="1">
                  <c:v>83249</c:v>
                </c:pt>
                <c:pt idx="2">
                  <c:v>81869</c:v>
                </c:pt>
                <c:pt idx="3">
                  <c:v>84750</c:v>
                </c:pt>
                <c:pt idx="4">
                  <c:v>89264</c:v>
                </c:pt>
                <c:pt idx="5">
                  <c:v>93206</c:v>
                </c:pt>
                <c:pt idx="6">
                  <c:v>90364</c:v>
                </c:pt>
                <c:pt idx="7">
                  <c:v>90016</c:v>
                </c:pt>
                <c:pt idx="8">
                  <c:v>90926</c:v>
                </c:pt>
                <c:pt idx="9">
                  <c:v>95353</c:v>
                </c:pt>
                <c:pt idx="10">
                  <c:v>101977</c:v>
                </c:pt>
                <c:pt idx="11">
                  <c:v>105807</c:v>
                </c:pt>
                <c:pt idx="12">
                  <c:v>98542</c:v>
                </c:pt>
                <c:pt idx="13">
                  <c:v>102998</c:v>
                </c:pt>
                <c:pt idx="14">
                  <c:v>101657</c:v>
                </c:pt>
                <c:pt idx="15">
                  <c:v>103548</c:v>
                </c:pt>
                <c:pt idx="16">
                  <c:v>105645</c:v>
                </c:pt>
                <c:pt idx="17">
                  <c:v>107326</c:v>
                </c:pt>
                <c:pt idx="18">
                  <c:v>106178</c:v>
                </c:pt>
                <c:pt idx="19">
                  <c:v>114779</c:v>
                </c:pt>
                <c:pt idx="20">
                  <c:v>114953</c:v>
                </c:pt>
                <c:pt idx="21">
                  <c:v>114448</c:v>
                </c:pt>
                <c:pt idx="22">
                  <c:v>111747</c:v>
                </c:pt>
                <c:pt idx="23">
                  <c:v>122214</c:v>
                </c:pt>
                <c:pt idx="24">
                  <c:v>120483</c:v>
                </c:pt>
              </c:numCache>
            </c:numRef>
          </c:val>
          <c:smooth val="0"/>
        </c:ser>
        <c:ser>
          <c:idx val="4"/>
          <c:order val="1"/>
          <c:tx>
            <c:v>Position nette du Gouvernement</c:v>
          </c:tx>
          <c:spPr>
            <a:ln w="25400">
              <a:solidFill>
                <a:srgbClr val="800080"/>
              </a:solidFill>
              <a:prstDash val="dashDot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[13]DATA!$BC$97:$CA$97</c:f>
              <c:numCache>
                <c:formatCode>General</c:formatCode>
                <c:ptCount val="25"/>
                <c:pt idx="0">
                  <c:v>82789</c:v>
                </c:pt>
                <c:pt idx="1">
                  <c:v>89287</c:v>
                </c:pt>
                <c:pt idx="2">
                  <c:v>89600</c:v>
                </c:pt>
                <c:pt idx="3">
                  <c:v>93919</c:v>
                </c:pt>
                <c:pt idx="4">
                  <c:v>97143</c:v>
                </c:pt>
                <c:pt idx="5">
                  <c:v>101824</c:v>
                </c:pt>
                <c:pt idx="6">
                  <c:v>99763</c:v>
                </c:pt>
                <c:pt idx="7">
                  <c:v>100405</c:v>
                </c:pt>
                <c:pt idx="8">
                  <c:v>103127</c:v>
                </c:pt>
                <c:pt idx="9">
                  <c:v>103224</c:v>
                </c:pt>
                <c:pt idx="10">
                  <c:v>108049</c:v>
                </c:pt>
                <c:pt idx="11">
                  <c:v>114400</c:v>
                </c:pt>
                <c:pt idx="12">
                  <c:v>106950</c:v>
                </c:pt>
                <c:pt idx="13">
                  <c:v>110718</c:v>
                </c:pt>
                <c:pt idx="14">
                  <c:v>113043</c:v>
                </c:pt>
                <c:pt idx="15">
                  <c:v>112165</c:v>
                </c:pt>
                <c:pt idx="16">
                  <c:v>113388</c:v>
                </c:pt>
                <c:pt idx="17">
                  <c:v>116602</c:v>
                </c:pt>
                <c:pt idx="18">
                  <c:v>115361</c:v>
                </c:pt>
                <c:pt idx="19">
                  <c:v>123853</c:v>
                </c:pt>
                <c:pt idx="20">
                  <c:v>124720</c:v>
                </c:pt>
                <c:pt idx="21">
                  <c:v>126782</c:v>
                </c:pt>
                <c:pt idx="22">
                  <c:v>127272</c:v>
                </c:pt>
                <c:pt idx="23">
                  <c:v>133872</c:v>
                </c:pt>
                <c:pt idx="24">
                  <c:v>132737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79264"/>
        <c:axId val="198781184"/>
      </c:lineChart>
      <c:catAx>
        <c:axId val="198779264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78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8781184"/>
        <c:scaling>
          <c:orientation val="minMax"/>
          <c:max val="140000"/>
          <c:min val="5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779264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853245196202326"/>
          <c:y val="0.69813491856564291"/>
          <c:w val="0.82220580452134839"/>
          <c:h val="6.34109146952657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N°4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 LA MASSE MONETAIRE ET SES CONTREPARTIES - REPUBLIQUE CENTRAFRICAINE (en milliards de FCFA)</a:t>
            </a:r>
          </a:p>
        </c:rich>
      </c:tx>
      <c:layout>
        <c:manualLayout>
          <c:xMode val="edge"/>
          <c:yMode val="edge"/>
          <c:x val="0.15072805344528145"/>
          <c:y val="1.40485312899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790748248421471E-2"/>
          <c:y val="0.1072798946108748"/>
          <c:w val="0.91674279238565615"/>
          <c:h val="0.66666807453665988"/>
        </c:manualLayout>
      </c:layout>
      <c:lineChart>
        <c:grouping val="standard"/>
        <c:varyColors val="0"/>
        <c:ser>
          <c:idx val="1"/>
          <c:order val="0"/>
          <c:tx>
            <c:strRef>
              <c:f>[13]DATA!$B$10</c:f>
              <c:strCache>
                <c:ptCount val="1"/>
                <c:pt idx="0">
                  <c:v>AVOIRS EXTERIEURS NETS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[13]DATA!$BC$85:$CA$85</c:f>
              <c:numCache>
                <c:formatCode>General</c:formatCode>
                <c:ptCount val="25"/>
                <c:pt idx="0">
                  <c:v>34958</c:v>
                </c:pt>
                <c:pt idx="1">
                  <c:v>24888</c:v>
                </c:pt>
                <c:pt idx="2">
                  <c:v>19028</c:v>
                </c:pt>
                <c:pt idx="3">
                  <c:v>21874</c:v>
                </c:pt>
                <c:pt idx="4">
                  <c:v>23367</c:v>
                </c:pt>
                <c:pt idx="5">
                  <c:v>22916</c:v>
                </c:pt>
                <c:pt idx="6">
                  <c:v>17187</c:v>
                </c:pt>
                <c:pt idx="7">
                  <c:v>17915</c:v>
                </c:pt>
                <c:pt idx="8">
                  <c:v>9552</c:v>
                </c:pt>
                <c:pt idx="9">
                  <c:v>9283</c:v>
                </c:pt>
                <c:pt idx="10">
                  <c:v>7949</c:v>
                </c:pt>
                <c:pt idx="11">
                  <c:v>1401</c:v>
                </c:pt>
                <c:pt idx="12">
                  <c:v>10029</c:v>
                </c:pt>
                <c:pt idx="13">
                  <c:v>13440</c:v>
                </c:pt>
                <c:pt idx="14">
                  <c:v>12688</c:v>
                </c:pt>
                <c:pt idx="15">
                  <c:v>17734</c:v>
                </c:pt>
                <c:pt idx="16">
                  <c:v>17111</c:v>
                </c:pt>
                <c:pt idx="17">
                  <c:v>17827</c:v>
                </c:pt>
                <c:pt idx="18">
                  <c:v>25572</c:v>
                </c:pt>
                <c:pt idx="19">
                  <c:v>23053</c:v>
                </c:pt>
                <c:pt idx="20">
                  <c:v>10268</c:v>
                </c:pt>
                <c:pt idx="21">
                  <c:v>5772</c:v>
                </c:pt>
                <c:pt idx="22">
                  <c:v>150</c:v>
                </c:pt>
                <c:pt idx="23">
                  <c:v>3422</c:v>
                </c:pt>
                <c:pt idx="24">
                  <c:v>13316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[13]DATA!$B$28</c:f>
              <c:strCache>
                <c:ptCount val="1"/>
                <c:pt idx="0">
                  <c:v>MASSE MONETAIRE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[13]DATA!$BC$103:$CA$103</c:f>
              <c:numCache>
                <c:formatCode>General</c:formatCode>
                <c:ptCount val="25"/>
                <c:pt idx="0">
                  <c:v>156967</c:v>
                </c:pt>
                <c:pt idx="1">
                  <c:v>155529</c:v>
                </c:pt>
                <c:pt idx="2">
                  <c:v>149633</c:v>
                </c:pt>
                <c:pt idx="3">
                  <c:v>157941</c:v>
                </c:pt>
                <c:pt idx="4">
                  <c:v>161653</c:v>
                </c:pt>
                <c:pt idx="5">
                  <c:v>169869</c:v>
                </c:pt>
                <c:pt idx="6">
                  <c:v>167015</c:v>
                </c:pt>
                <c:pt idx="7">
                  <c:v>168135</c:v>
                </c:pt>
                <c:pt idx="8">
                  <c:v>167894</c:v>
                </c:pt>
                <c:pt idx="9">
                  <c:v>170688</c:v>
                </c:pt>
                <c:pt idx="10">
                  <c:v>176350</c:v>
                </c:pt>
                <c:pt idx="11">
                  <c:v>178431</c:v>
                </c:pt>
                <c:pt idx="12">
                  <c:v>179232</c:v>
                </c:pt>
                <c:pt idx="13">
                  <c:v>192186</c:v>
                </c:pt>
                <c:pt idx="14">
                  <c:v>187673</c:v>
                </c:pt>
                <c:pt idx="15">
                  <c:v>200348</c:v>
                </c:pt>
                <c:pt idx="16">
                  <c:v>207595</c:v>
                </c:pt>
                <c:pt idx="17">
                  <c:v>212750</c:v>
                </c:pt>
                <c:pt idx="18">
                  <c:v>211637</c:v>
                </c:pt>
                <c:pt idx="19">
                  <c:v>210809</c:v>
                </c:pt>
                <c:pt idx="20">
                  <c:v>203796</c:v>
                </c:pt>
                <c:pt idx="21">
                  <c:v>208540</c:v>
                </c:pt>
                <c:pt idx="22">
                  <c:v>203092</c:v>
                </c:pt>
                <c:pt idx="23">
                  <c:v>208121</c:v>
                </c:pt>
                <c:pt idx="24">
                  <c:v>206219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[13]DATA!$B$21</c:f>
              <c:strCache>
                <c:ptCount val="1"/>
                <c:pt idx="0">
                  <c:v>CREANCES NETTES SUR LES ETATS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[13]DATA!$BC$96:$CA$96</c:f>
              <c:numCache>
                <c:formatCode>General</c:formatCode>
                <c:ptCount val="25"/>
                <c:pt idx="0">
                  <c:v>80275</c:v>
                </c:pt>
                <c:pt idx="1">
                  <c:v>83249</c:v>
                </c:pt>
                <c:pt idx="2">
                  <c:v>81869</c:v>
                </c:pt>
                <c:pt idx="3">
                  <c:v>84750</c:v>
                </c:pt>
                <c:pt idx="4">
                  <c:v>89264</c:v>
                </c:pt>
                <c:pt idx="5">
                  <c:v>93206</c:v>
                </c:pt>
                <c:pt idx="6">
                  <c:v>90364</c:v>
                </c:pt>
                <c:pt idx="7">
                  <c:v>90016</c:v>
                </c:pt>
                <c:pt idx="8">
                  <c:v>90926</c:v>
                </c:pt>
                <c:pt idx="9">
                  <c:v>95353</c:v>
                </c:pt>
                <c:pt idx="10">
                  <c:v>101977</c:v>
                </c:pt>
                <c:pt idx="11">
                  <c:v>105807</c:v>
                </c:pt>
                <c:pt idx="12">
                  <c:v>98542</c:v>
                </c:pt>
                <c:pt idx="13">
                  <c:v>102998</c:v>
                </c:pt>
                <c:pt idx="14">
                  <c:v>101657</c:v>
                </c:pt>
                <c:pt idx="15">
                  <c:v>103548</c:v>
                </c:pt>
                <c:pt idx="16">
                  <c:v>105645</c:v>
                </c:pt>
                <c:pt idx="17">
                  <c:v>107326</c:v>
                </c:pt>
                <c:pt idx="18">
                  <c:v>106178</c:v>
                </c:pt>
                <c:pt idx="19">
                  <c:v>114779</c:v>
                </c:pt>
                <c:pt idx="20">
                  <c:v>114953</c:v>
                </c:pt>
                <c:pt idx="21">
                  <c:v>114448</c:v>
                </c:pt>
                <c:pt idx="22">
                  <c:v>111747</c:v>
                </c:pt>
                <c:pt idx="23">
                  <c:v>122214</c:v>
                </c:pt>
                <c:pt idx="24">
                  <c:v>120483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[13]DATA!$B$23</c:f>
              <c:strCache>
                <c:ptCount val="1"/>
                <c:pt idx="0">
                  <c:v>CREANCES SUR L'ECONOMIE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[13]DATA!$BC$98:$CA$98</c:f>
              <c:numCache>
                <c:formatCode>General</c:formatCode>
                <c:ptCount val="25"/>
                <c:pt idx="0">
                  <c:v>63217</c:v>
                </c:pt>
                <c:pt idx="1">
                  <c:v>62521</c:v>
                </c:pt>
                <c:pt idx="2">
                  <c:v>64461</c:v>
                </c:pt>
                <c:pt idx="3">
                  <c:v>66228</c:v>
                </c:pt>
                <c:pt idx="4">
                  <c:v>65880</c:v>
                </c:pt>
                <c:pt idx="5">
                  <c:v>66837</c:v>
                </c:pt>
                <c:pt idx="6">
                  <c:v>69889</c:v>
                </c:pt>
                <c:pt idx="7">
                  <c:v>75349</c:v>
                </c:pt>
                <c:pt idx="8">
                  <c:v>81201</c:v>
                </c:pt>
                <c:pt idx="9">
                  <c:v>83670</c:v>
                </c:pt>
                <c:pt idx="10">
                  <c:v>86109</c:v>
                </c:pt>
                <c:pt idx="11">
                  <c:v>86688</c:v>
                </c:pt>
                <c:pt idx="12">
                  <c:v>88683</c:v>
                </c:pt>
                <c:pt idx="13">
                  <c:v>96942</c:v>
                </c:pt>
                <c:pt idx="14">
                  <c:v>92678</c:v>
                </c:pt>
                <c:pt idx="15">
                  <c:v>98038</c:v>
                </c:pt>
                <c:pt idx="16">
                  <c:v>108828</c:v>
                </c:pt>
                <c:pt idx="17">
                  <c:v>105610</c:v>
                </c:pt>
                <c:pt idx="18">
                  <c:v>102105</c:v>
                </c:pt>
                <c:pt idx="19">
                  <c:v>102892</c:v>
                </c:pt>
                <c:pt idx="20">
                  <c:v>105246</c:v>
                </c:pt>
                <c:pt idx="21">
                  <c:v>120211</c:v>
                </c:pt>
                <c:pt idx="22">
                  <c:v>124754</c:v>
                </c:pt>
                <c:pt idx="23">
                  <c:v>117500</c:v>
                </c:pt>
                <c:pt idx="24">
                  <c:v>105220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32896"/>
        <c:axId val="198834816"/>
      </c:lineChart>
      <c:catAx>
        <c:axId val="198832896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834816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198834816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832896"/>
        <c:crosses val="autoZero"/>
        <c:crossBetween val="midCat"/>
        <c:majorUnit val="50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4534360471517516E-2"/>
          <c:y val="0.90804758600577218"/>
          <c:w val="0.95839593122578215"/>
          <c:h val="7.407427519835885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N°5  :  EVOLUTION DES TAUX DE CROISSANCE DES CONTREPARTIES DE LA MASSE MONETAIRE - REPUBLIQUE CENTRAFRICAINE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3690500951532003"/>
          <c:y val="1.98018472881729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1730023852668E-2"/>
          <c:y val="0.12871299573889594"/>
          <c:w val="0.88199762581377195"/>
          <c:h val="0.68595586662778263"/>
        </c:manualLayout>
      </c:layout>
      <c:lineChart>
        <c:grouping val="standard"/>
        <c:varyColors val="0"/>
        <c:ser>
          <c:idx val="1"/>
          <c:order val="0"/>
          <c:tx>
            <c:strRef>
              <c:f>[13]DATA!$B$28</c:f>
              <c:strCache>
                <c:ptCount val="1"/>
                <c:pt idx="0">
                  <c:v>MASSE MONETAIRE</c:v>
                </c:pt>
              </c:strCache>
            </c:strRef>
          </c:tx>
          <c:spPr>
            <a:ln w="38100">
              <a:pattFill prst="pct25">
                <a:fgClr>
                  <a:srgbClr val="FF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'[13]To de croissance'!$BO$1:$CA$1</c:f>
              <c:strCache>
                <c:ptCount val="13"/>
                <c:pt idx="0">
                  <c:v>dec10 / dec09</c:v>
                </c:pt>
                <c:pt idx="1">
                  <c:v>janv11/  janv10</c:v>
                </c:pt>
                <c:pt idx="2">
                  <c:v>fev11/ fev10</c:v>
                </c:pt>
                <c:pt idx="3">
                  <c:v>mar11/ mar10</c:v>
                </c:pt>
                <c:pt idx="4">
                  <c:v>avr11/ avr10</c:v>
                </c:pt>
                <c:pt idx="5">
                  <c:v>mai11/ mai10</c:v>
                </c:pt>
                <c:pt idx="6">
                  <c:v>juin11/ juin10</c:v>
                </c:pt>
                <c:pt idx="7">
                  <c:v>juil11/  juil10</c:v>
                </c:pt>
                <c:pt idx="8">
                  <c:v>aou11/  aou10</c:v>
                </c:pt>
                <c:pt idx="9">
                  <c:v>sept11/  sept10</c:v>
                </c:pt>
                <c:pt idx="10">
                  <c:v>oct11/  oct10</c:v>
                </c:pt>
                <c:pt idx="11">
                  <c:v>nov11/  nov10</c:v>
                </c:pt>
                <c:pt idx="12">
                  <c:v>dec11/  dec10</c:v>
                </c:pt>
              </c:strCache>
            </c:strRef>
          </c:cat>
          <c:val>
            <c:numRef>
              <c:f>'[13]To de croissance'!$BO$103:$CA$103</c:f>
              <c:numCache>
                <c:formatCode>General</c:formatCode>
                <c:ptCount val="13"/>
                <c:pt idx="0">
                  <c:v>0.14184510119961513</c:v>
                </c:pt>
                <c:pt idx="1">
                  <c:v>0.23569237891325723</c:v>
                </c:pt>
                <c:pt idx="2">
                  <c:v>0.25422199648473254</c:v>
                </c:pt>
                <c:pt idx="3">
                  <c:v>0.26849899646070363</c:v>
                </c:pt>
                <c:pt idx="4">
                  <c:v>0.28420134485595683</c:v>
                </c:pt>
                <c:pt idx="5">
                  <c:v>0.2524357004515243</c:v>
                </c:pt>
                <c:pt idx="6">
                  <c:v>0.26717360716103333</c:v>
                </c:pt>
                <c:pt idx="7">
                  <c:v>0.25380795194337891</c:v>
                </c:pt>
                <c:pt idx="8">
                  <c:v>0.21383730210728191</c:v>
                </c:pt>
                <c:pt idx="9">
                  <c:v>0.22176134233220846</c:v>
                </c:pt>
                <c:pt idx="10">
                  <c:v>0.1516416217748795</c:v>
                </c:pt>
                <c:pt idx="11">
                  <c:v>0.16639485291233025</c:v>
                </c:pt>
                <c:pt idx="12">
                  <c:v>0.15057021067666487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[13]DATA!$B$10</c:f>
              <c:strCache>
                <c:ptCount val="1"/>
                <c:pt idx="0">
                  <c:v>AVOIRS EXTERIEURS NETS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'[13]To de croissance'!$BO$1:$CA$1</c:f>
              <c:strCache>
                <c:ptCount val="13"/>
                <c:pt idx="0">
                  <c:v>dec10 / dec09</c:v>
                </c:pt>
                <c:pt idx="1">
                  <c:v>janv11/  janv10</c:v>
                </c:pt>
                <c:pt idx="2">
                  <c:v>fev11/ fev10</c:v>
                </c:pt>
                <c:pt idx="3">
                  <c:v>mar11/ mar10</c:v>
                </c:pt>
                <c:pt idx="4">
                  <c:v>avr11/ avr10</c:v>
                </c:pt>
                <c:pt idx="5">
                  <c:v>mai11/ mai10</c:v>
                </c:pt>
                <c:pt idx="6">
                  <c:v>juin11/ juin10</c:v>
                </c:pt>
                <c:pt idx="7">
                  <c:v>juil11/  juil10</c:v>
                </c:pt>
                <c:pt idx="8">
                  <c:v>aou11/  aou10</c:v>
                </c:pt>
                <c:pt idx="9">
                  <c:v>sept11/  sept10</c:v>
                </c:pt>
                <c:pt idx="10">
                  <c:v>oct11/  oct10</c:v>
                </c:pt>
                <c:pt idx="11">
                  <c:v>nov11/  nov10</c:v>
                </c:pt>
                <c:pt idx="12">
                  <c:v>dec11/  dec10</c:v>
                </c:pt>
              </c:strCache>
            </c:strRef>
          </c:cat>
          <c:val>
            <c:numRef>
              <c:f>'[13]To de croissance'!$BO$85:$CA$85</c:f>
              <c:numCache>
                <c:formatCode>General</c:formatCode>
                <c:ptCount val="13"/>
                <c:pt idx="0">
                  <c:v>-0.71311287831111625</c:v>
                </c:pt>
                <c:pt idx="1">
                  <c:v>-0.45998071359691417</c:v>
                </c:pt>
                <c:pt idx="2">
                  <c:v>-0.33319318898465422</c:v>
                </c:pt>
                <c:pt idx="3">
                  <c:v>-0.18926579500777174</c:v>
                </c:pt>
                <c:pt idx="4">
                  <c:v>-0.26772799246801049</c:v>
                </c:pt>
                <c:pt idx="5">
                  <c:v>-0.22207191481934019</c:v>
                </c:pt>
                <c:pt idx="6">
                  <c:v>0.48786873799965091</c:v>
                </c:pt>
                <c:pt idx="7">
                  <c:v>0.28679877197878878</c:v>
                </c:pt>
                <c:pt idx="8">
                  <c:v>7.4958123953098754E-2</c:v>
                </c:pt>
                <c:pt idx="9">
                  <c:v>-0.37821824841107399</c:v>
                </c:pt>
                <c:pt idx="10">
                  <c:v>-0.98112970184928927</c:v>
                </c:pt>
                <c:pt idx="11">
                  <c:v>1.4425410421127767</c:v>
                </c:pt>
                <c:pt idx="12">
                  <c:v>0.32774952637351684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[13]DATA!$B$21</c:f>
              <c:strCache>
                <c:ptCount val="1"/>
                <c:pt idx="0">
                  <c:v>CREANCES NETTES SUR LES ETATS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'[13]To de croissance'!$BO$1:$CA$1</c:f>
              <c:strCache>
                <c:ptCount val="13"/>
                <c:pt idx="0">
                  <c:v>dec10 / dec09</c:v>
                </c:pt>
                <c:pt idx="1">
                  <c:v>janv11/  janv10</c:v>
                </c:pt>
                <c:pt idx="2">
                  <c:v>fev11/ fev10</c:v>
                </c:pt>
                <c:pt idx="3">
                  <c:v>mar11/ mar10</c:v>
                </c:pt>
                <c:pt idx="4">
                  <c:v>avr11/ avr10</c:v>
                </c:pt>
                <c:pt idx="5">
                  <c:v>mai11/ mai10</c:v>
                </c:pt>
                <c:pt idx="6">
                  <c:v>juin11/ juin10</c:v>
                </c:pt>
                <c:pt idx="7">
                  <c:v>juil11/  juil10</c:v>
                </c:pt>
                <c:pt idx="8">
                  <c:v>aou11/  aou10</c:v>
                </c:pt>
                <c:pt idx="9">
                  <c:v>sept11/  sept10</c:v>
                </c:pt>
                <c:pt idx="10">
                  <c:v>oct11/  oct10</c:v>
                </c:pt>
                <c:pt idx="11">
                  <c:v>nov11/  nov10</c:v>
                </c:pt>
                <c:pt idx="12">
                  <c:v>dec11/  dec10</c:v>
                </c:pt>
              </c:strCache>
            </c:strRef>
          </c:cat>
          <c:val>
            <c:numRef>
              <c:f>'[13]To de croissance'!$BO$96:$CA$96</c:f>
              <c:numCache>
                <c:formatCode>General</c:formatCode>
                <c:ptCount val="13"/>
                <c:pt idx="0">
                  <c:v>0.22755527872936776</c:v>
                </c:pt>
                <c:pt idx="1">
                  <c:v>0.23722807481170949</c:v>
                </c:pt>
                <c:pt idx="2">
                  <c:v>0.24170320878476592</c:v>
                </c:pt>
                <c:pt idx="3">
                  <c:v>0.22180530973451318</c:v>
                </c:pt>
                <c:pt idx="4">
                  <c:v>0.18351183007707483</c:v>
                </c:pt>
                <c:pt idx="5">
                  <c:v>0.15149239319357122</c:v>
                </c:pt>
                <c:pt idx="6">
                  <c:v>0.17500331990615736</c:v>
                </c:pt>
                <c:pt idx="7">
                  <c:v>0.27509553857092062</c:v>
                </c:pt>
                <c:pt idx="8">
                  <c:v>0.26424784989991856</c:v>
                </c:pt>
                <c:pt idx="9">
                  <c:v>0.20025589126718613</c:v>
                </c:pt>
                <c:pt idx="10">
                  <c:v>9.5805917020504561E-2</c:v>
                </c:pt>
                <c:pt idx="11">
                  <c:v>0.15506535484419737</c:v>
                </c:pt>
                <c:pt idx="12">
                  <c:v>0.22265632928091583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[13]DATA!$B$23</c:f>
              <c:strCache>
                <c:ptCount val="1"/>
                <c:pt idx="0">
                  <c:v>CREANCES SUR L'ECONOMIE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'[13]To de croissance'!$BO$1:$CA$1</c:f>
              <c:strCache>
                <c:ptCount val="13"/>
                <c:pt idx="0">
                  <c:v>dec10 / dec09</c:v>
                </c:pt>
                <c:pt idx="1">
                  <c:v>janv11/  janv10</c:v>
                </c:pt>
                <c:pt idx="2">
                  <c:v>fev11/ fev10</c:v>
                </c:pt>
                <c:pt idx="3">
                  <c:v>mar11/ mar10</c:v>
                </c:pt>
                <c:pt idx="4">
                  <c:v>avr11/ avr10</c:v>
                </c:pt>
                <c:pt idx="5">
                  <c:v>mai11/ mai10</c:v>
                </c:pt>
                <c:pt idx="6">
                  <c:v>juin11/ juin10</c:v>
                </c:pt>
                <c:pt idx="7">
                  <c:v>juil11/  juil10</c:v>
                </c:pt>
                <c:pt idx="8">
                  <c:v>aou11/  aou10</c:v>
                </c:pt>
                <c:pt idx="9">
                  <c:v>sept11/  sept10</c:v>
                </c:pt>
                <c:pt idx="10">
                  <c:v>oct11/  oct10</c:v>
                </c:pt>
                <c:pt idx="11">
                  <c:v>nov11/  nov10</c:v>
                </c:pt>
                <c:pt idx="12">
                  <c:v>dec11/  dec10</c:v>
                </c:pt>
              </c:strCache>
            </c:strRef>
          </c:cat>
          <c:val>
            <c:numRef>
              <c:f>'[13]To de croissance'!$BO$98:$CA$98</c:f>
              <c:numCache>
                <c:formatCode>General</c:formatCode>
                <c:ptCount val="13"/>
                <c:pt idx="0">
                  <c:v>0.40283468054479021</c:v>
                </c:pt>
                <c:pt idx="1">
                  <c:v>0.55055101485900737</c:v>
                </c:pt>
                <c:pt idx="2">
                  <c:v>0.43773754673368392</c:v>
                </c:pt>
                <c:pt idx="3">
                  <c:v>0.48031044271305179</c:v>
                </c:pt>
                <c:pt idx="4">
                  <c:v>0.65191256830601096</c:v>
                </c:pt>
                <c:pt idx="5">
                  <c:v>0.58011281176593799</c:v>
                </c:pt>
                <c:pt idx="6">
                  <c:v>0.46095952152699282</c:v>
                </c:pt>
                <c:pt idx="7">
                  <c:v>0.36553902507000746</c:v>
                </c:pt>
                <c:pt idx="8">
                  <c:v>0.29611704289356044</c:v>
                </c:pt>
                <c:pt idx="9">
                  <c:v>0.4367276204135293</c:v>
                </c:pt>
                <c:pt idx="10">
                  <c:v>0.44879164779523628</c:v>
                </c:pt>
                <c:pt idx="11">
                  <c:v>0.35543558508674788</c:v>
                </c:pt>
                <c:pt idx="12">
                  <c:v>0.18647316847648376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64352"/>
        <c:axId val="198966272"/>
      </c:lineChart>
      <c:catAx>
        <c:axId val="1989643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966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89662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964352"/>
        <c:crosses val="autoZero"/>
        <c:crossBetween val="midCat"/>
        <c:maj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0257161251070031E-2"/>
          <c:y val="0.89863056240107386"/>
          <c:w val="0.94402487424920933"/>
          <c:h val="7.82302498447235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N°9 : EVOLUTION DU TAUX DE COUVERTURE EXTERIEURE DE LA MONNAIE - REPUBLIQUE CENTRAFRICAINE</a:t>
            </a:r>
          </a:p>
        </c:rich>
      </c:tx>
      <c:layout>
        <c:manualLayout>
          <c:xMode val="edge"/>
          <c:yMode val="edge"/>
          <c:x val="0.17361853609358432"/>
          <c:y val="4.7580220137153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99665287080694E-2"/>
          <c:y val="0.13125937102173604"/>
          <c:w val="0.90809219031433641"/>
          <c:h val="0.6528834195126807"/>
        </c:manualLayout>
      </c:layout>
      <c:areaChart>
        <c:grouping val="standard"/>
        <c:varyColors val="0"/>
        <c:ser>
          <c:idx val="0"/>
          <c:order val="0"/>
          <c:tx>
            <c:strRef>
              <c:f>[13]to_de_couv!$A$9</c:f>
              <c:strCache>
                <c:ptCount val="1"/>
                <c:pt idx="0">
                  <c:v>RCA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[13]to_de_couv!$Z$5:$AL$5</c:f>
              <c:numCache>
                <c:formatCode>General</c:formatCode>
                <c:ptCount val="13"/>
                <c:pt idx="0">
                  <c:v>40519</c:v>
                </c:pt>
                <c:pt idx="1">
                  <c:v>40551</c:v>
                </c:pt>
                <c:pt idx="2">
                  <c:v>40583</c:v>
                </c:pt>
                <c:pt idx="3">
                  <c:v>40612</c:v>
                </c:pt>
                <c:pt idx="4">
                  <c:v>40641</c:v>
                </c:pt>
                <c:pt idx="5">
                  <c:v>40670</c:v>
                </c:pt>
                <c:pt idx="6">
                  <c:v>40699</c:v>
                </c:pt>
                <c:pt idx="7">
                  <c:v>40728</c:v>
                </c:pt>
                <c:pt idx="8">
                  <c:v>40757</c:v>
                </c:pt>
                <c:pt idx="9">
                  <c:v>40816</c:v>
                </c:pt>
                <c:pt idx="10">
                  <c:v>40846</c:v>
                </c:pt>
                <c:pt idx="11">
                  <c:v>40877</c:v>
                </c:pt>
                <c:pt idx="12">
                  <c:v>40907</c:v>
                </c:pt>
              </c:numCache>
            </c:numRef>
          </c:cat>
          <c:val>
            <c:numRef>
              <c:f>[13]to_de_couv!$Z$9:$AL$9</c:f>
              <c:numCache>
                <c:formatCode>General</c:formatCode>
                <c:ptCount val="13"/>
                <c:pt idx="0">
                  <c:v>71.14</c:v>
                </c:pt>
                <c:pt idx="1">
                  <c:v>72.62</c:v>
                </c:pt>
                <c:pt idx="2">
                  <c:v>71.569999999999993</c:v>
                </c:pt>
                <c:pt idx="3">
                  <c:v>72.06</c:v>
                </c:pt>
                <c:pt idx="4">
                  <c:v>72.59</c:v>
                </c:pt>
                <c:pt idx="5">
                  <c:v>73.77</c:v>
                </c:pt>
                <c:pt idx="6">
                  <c:v>73.34</c:v>
                </c:pt>
                <c:pt idx="7">
                  <c:v>73.099999999999994</c:v>
                </c:pt>
                <c:pt idx="8">
                  <c:v>71.8</c:v>
                </c:pt>
                <c:pt idx="9">
                  <c:v>71.14</c:v>
                </c:pt>
                <c:pt idx="10">
                  <c:v>69.430000000000007</c:v>
                </c:pt>
                <c:pt idx="11">
                  <c:v>69.25</c:v>
                </c:pt>
                <c:pt idx="12">
                  <c:v>70.05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48192"/>
        <c:axId val="199049984"/>
      </c:areaChart>
      <c:catAx>
        <c:axId val="199048192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904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049984"/>
        <c:scaling>
          <c:orientation val="minMax"/>
          <c:max val="75"/>
          <c:min val="6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9048192"/>
        <c:crosses val="autoZero"/>
        <c:crossBetween val="midCat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N°2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 EN REPUBLIQUE CENTRAFRICAINE (en milliards de FCFA)</a:t>
            </a:r>
          </a:p>
        </c:rich>
      </c:tx>
      <c:layout>
        <c:manualLayout>
          <c:xMode val="edge"/>
          <c:yMode val="edge"/>
          <c:x val="0.15072801614083953"/>
          <c:y val="1.40485312899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57409636665894E-2"/>
          <c:y val="0.11494272985991694"/>
          <c:w val="0.89327612915200272"/>
          <c:h val="0.70753652919821808"/>
        </c:manualLayout>
      </c:layout>
      <c:lineChart>
        <c:grouping val="standard"/>
        <c:varyColors val="0"/>
        <c:ser>
          <c:idx val="1"/>
          <c:order val="0"/>
          <c:tx>
            <c:strRef>
              <c:f>[13]DATA!$B$29</c:f>
              <c:strCache>
                <c:ptCount val="1"/>
                <c:pt idx="0">
                  <c:v>MONNAIE FIDUCIAIRE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[13]DATA!$BC$104:$CA$104</c:f>
              <c:numCache>
                <c:formatCode>General</c:formatCode>
                <c:ptCount val="25"/>
                <c:pt idx="0">
                  <c:v>78017</c:v>
                </c:pt>
                <c:pt idx="1">
                  <c:v>75550</c:v>
                </c:pt>
                <c:pt idx="2">
                  <c:v>76087</c:v>
                </c:pt>
                <c:pt idx="3">
                  <c:v>79339</c:v>
                </c:pt>
                <c:pt idx="4">
                  <c:v>81817</c:v>
                </c:pt>
                <c:pt idx="5">
                  <c:v>81036</c:v>
                </c:pt>
                <c:pt idx="6">
                  <c:v>80631</c:v>
                </c:pt>
                <c:pt idx="7">
                  <c:v>84991</c:v>
                </c:pt>
                <c:pt idx="8">
                  <c:v>85728</c:v>
                </c:pt>
                <c:pt idx="9">
                  <c:v>88273</c:v>
                </c:pt>
                <c:pt idx="10">
                  <c:v>89097</c:v>
                </c:pt>
                <c:pt idx="11">
                  <c:v>89815</c:v>
                </c:pt>
                <c:pt idx="12">
                  <c:v>94408</c:v>
                </c:pt>
                <c:pt idx="13">
                  <c:v>98767</c:v>
                </c:pt>
                <c:pt idx="14">
                  <c:v>96215</c:v>
                </c:pt>
                <c:pt idx="15">
                  <c:v>99668</c:v>
                </c:pt>
                <c:pt idx="16">
                  <c:v>100591</c:v>
                </c:pt>
                <c:pt idx="17">
                  <c:v>104400</c:v>
                </c:pt>
                <c:pt idx="18">
                  <c:v>106453</c:v>
                </c:pt>
                <c:pt idx="19">
                  <c:v>106952</c:v>
                </c:pt>
                <c:pt idx="20">
                  <c:v>108746</c:v>
                </c:pt>
                <c:pt idx="21">
                  <c:v>107318</c:v>
                </c:pt>
                <c:pt idx="22">
                  <c:v>102721</c:v>
                </c:pt>
                <c:pt idx="23">
                  <c:v>103806</c:v>
                </c:pt>
                <c:pt idx="24">
                  <c:v>105523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[13]DATA!$B$68</c:f>
              <c:strCache>
                <c:ptCount val="1"/>
                <c:pt idx="0">
                  <c:v> MONNAIE SCRIPTURALE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[13]DATA!$BC$105:$CA$105</c:f>
              <c:numCache>
                <c:formatCode>General</c:formatCode>
                <c:ptCount val="25"/>
                <c:pt idx="0">
                  <c:v>51345</c:v>
                </c:pt>
                <c:pt idx="1">
                  <c:v>51858</c:v>
                </c:pt>
                <c:pt idx="2">
                  <c:v>45961</c:v>
                </c:pt>
                <c:pt idx="3">
                  <c:v>51387</c:v>
                </c:pt>
                <c:pt idx="4">
                  <c:v>50750</c:v>
                </c:pt>
                <c:pt idx="5">
                  <c:v>58869</c:v>
                </c:pt>
                <c:pt idx="6">
                  <c:v>56013</c:v>
                </c:pt>
                <c:pt idx="7">
                  <c:v>51852</c:v>
                </c:pt>
                <c:pt idx="8">
                  <c:v>52699</c:v>
                </c:pt>
                <c:pt idx="9">
                  <c:v>51000</c:v>
                </c:pt>
                <c:pt idx="10">
                  <c:v>54467</c:v>
                </c:pt>
                <c:pt idx="11">
                  <c:v>56736</c:v>
                </c:pt>
                <c:pt idx="12">
                  <c:v>55018</c:v>
                </c:pt>
                <c:pt idx="13">
                  <c:v>63857</c:v>
                </c:pt>
                <c:pt idx="14">
                  <c:v>61053</c:v>
                </c:pt>
                <c:pt idx="15">
                  <c:v>68290</c:v>
                </c:pt>
                <c:pt idx="16">
                  <c:v>71040</c:v>
                </c:pt>
                <c:pt idx="17">
                  <c:v>72019</c:v>
                </c:pt>
                <c:pt idx="18">
                  <c:v>69373</c:v>
                </c:pt>
                <c:pt idx="19">
                  <c:v>67875</c:v>
                </c:pt>
                <c:pt idx="20">
                  <c:v>59019</c:v>
                </c:pt>
                <c:pt idx="21">
                  <c:v>62882</c:v>
                </c:pt>
                <c:pt idx="22">
                  <c:v>60722</c:v>
                </c:pt>
                <c:pt idx="23">
                  <c:v>65103</c:v>
                </c:pt>
                <c:pt idx="24">
                  <c:v>61691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[13]DATA!$B$69</c:f>
              <c:strCache>
                <c:ptCount val="1"/>
                <c:pt idx="0">
                  <c:v>QUASI-MONNAIE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[13]DATA!$BC$106:$CA$106</c:f>
              <c:numCache>
                <c:formatCode>General</c:formatCode>
                <c:ptCount val="25"/>
                <c:pt idx="0">
                  <c:v>27605</c:v>
                </c:pt>
                <c:pt idx="1">
                  <c:v>28121</c:v>
                </c:pt>
                <c:pt idx="2">
                  <c:v>27585</c:v>
                </c:pt>
                <c:pt idx="3">
                  <c:v>27215</c:v>
                </c:pt>
                <c:pt idx="4">
                  <c:v>29086</c:v>
                </c:pt>
                <c:pt idx="5">
                  <c:v>29964</c:v>
                </c:pt>
                <c:pt idx="6">
                  <c:v>30371</c:v>
                </c:pt>
                <c:pt idx="7">
                  <c:v>31292</c:v>
                </c:pt>
                <c:pt idx="8">
                  <c:v>29467</c:v>
                </c:pt>
                <c:pt idx="9">
                  <c:v>31415</c:v>
                </c:pt>
                <c:pt idx="10">
                  <c:v>32786</c:v>
                </c:pt>
                <c:pt idx="11">
                  <c:v>31880</c:v>
                </c:pt>
                <c:pt idx="12">
                  <c:v>29806</c:v>
                </c:pt>
                <c:pt idx="13">
                  <c:v>29562</c:v>
                </c:pt>
                <c:pt idx="14">
                  <c:v>30405</c:v>
                </c:pt>
                <c:pt idx="15">
                  <c:v>32390</c:v>
                </c:pt>
                <c:pt idx="16">
                  <c:v>35964</c:v>
                </c:pt>
                <c:pt idx="17">
                  <c:v>36331</c:v>
                </c:pt>
                <c:pt idx="18">
                  <c:v>35811</c:v>
                </c:pt>
                <c:pt idx="19">
                  <c:v>35982</c:v>
                </c:pt>
                <c:pt idx="20">
                  <c:v>36031</c:v>
                </c:pt>
                <c:pt idx="21">
                  <c:v>38340</c:v>
                </c:pt>
                <c:pt idx="22">
                  <c:v>39649</c:v>
                </c:pt>
                <c:pt idx="23">
                  <c:v>39212</c:v>
                </c:pt>
                <c:pt idx="24">
                  <c:v>39005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83520"/>
        <c:axId val="199085440"/>
      </c:lineChart>
      <c:catAx>
        <c:axId val="199083520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9085440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199085440"/>
        <c:scaling>
          <c:orientation val="minMax"/>
          <c:max val="124000.0000000000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9083520"/>
        <c:crosses val="autoZero"/>
        <c:crossBetween val="midCat"/>
        <c:majorUnit val="20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4534468905672504E-2"/>
          <c:y val="0.94380748383463553"/>
          <c:w val="0.95839591479636455"/>
          <c:h val="4.85314910348849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N°10 : EVOLUTION DES AVOIRS AU TRESOR FRANCAIS - REPUBLIQUE CENTRAFRICAINE                                  (en milliards de FCFA)</a:t>
            </a:r>
          </a:p>
        </c:rich>
      </c:tx>
      <c:layout>
        <c:manualLayout>
          <c:xMode val="edge"/>
          <c:yMode val="edge"/>
          <c:x val="0.18245286888807774"/>
          <c:y val="4.49188761584442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699665287080694E-2"/>
          <c:y val="0.13125937102173604"/>
          <c:w val="0.90809219031433641"/>
          <c:h val="0.6528834195126807"/>
        </c:manualLayout>
      </c:layout>
      <c:areaChart>
        <c:grouping val="standard"/>
        <c:varyColors val="0"/>
        <c:ser>
          <c:idx val="0"/>
          <c:order val="0"/>
          <c:tx>
            <c:strRef>
              <c:f>[13]to_de_couv!$A$9</c:f>
              <c:strCache>
                <c:ptCount val="1"/>
                <c:pt idx="0">
                  <c:v>RCA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[13]to_de_couv!$Z$5:$AL$5</c:f>
              <c:numCache>
                <c:formatCode>General</c:formatCode>
                <c:ptCount val="13"/>
                <c:pt idx="0">
                  <c:v>40519</c:v>
                </c:pt>
                <c:pt idx="1">
                  <c:v>40551</c:v>
                </c:pt>
                <c:pt idx="2">
                  <c:v>40583</c:v>
                </c:pt>
                <c:pt idx="3">
                  <c:v>40612</c:v>
                </c:pt>
                <c:pt idx="4">
                  <c:v>40641</c:v>
                </c:pt>
                <c:pt idx="5">
                  <c:v>40670</c:v>
                </c:pt>
                <c:pt idx="6">
                  <c:v>40699</c:v>
                </c:pt>
                <c:pt idx="7">
                  <c:v>40728</c:v>
                </c:pt>
                <c:pt idx="8">
                  <c:v>40757</c:v>
                </c:pt>
                <c:pt idx="9">
                  <c:v>40816</c:v>
                </c:pt>
                <c:pt idx="10">
                  <c:v>40846</c:v>
                </c:pt>
                <c:pt idx="11">
                  <c:v>40877</c:v>
                </c:pt>
                <c:pt idx="12">
                  <c:v>40907</c:v>
                </c:pt>
              </c:numCache>
            </c:numRef>
          </c:cat>
          <c:val>
            <c:numRef>
              <c:f>[13]DATA!$BO$88:$CA$88</c:f>
              <c:numCache>
                <c:formatCode>General</c:formatCode>
                <c:ptCount val="13"/>
                <c:pt idx="0">
                  <c:v>60237</c:v>
                </c:pt>
                <c:pt idx="1">
                  <c:v>59342</c:v>
                </c:pt>
                <c:pt idx="2">
                  <c:v>55414</c:v>
                </c:pt>
                <c:pt idx="3">
                  <c:v>58799</c:v>
                </c:pt>
                <c:pt idx="4">
                  <c:v>60604</c:v>
                </c:pt>
                <c:pt idx="5">
                  <c:v>68748</c:v>
                </c:pt>
                <c:pt idx="6">
                  <c:v>69068</c:v>
                </c:pt>
                <c:pt idx="7">
                  <c:v>67525</c:v>
                </c:pt>
                <c:pt idx="8">
                  <c:v>64751</c:v>
                </c:pt>
                <c:pt idx="9">
                  <c:v>62867</c:v>
                </c:pt>
                <c:pt idx="10">
                  <c:v>56978</c:v>
                </c:pt>
                <c:pt idx="11">
                  <c:v>56856</c:v>
                </c:pt>
                <c:pt idx="12">
                  <c:v>60815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47520"/>
        <c:axId val="199149056"/>
      </c:areaChart>
      <c:catAx>
        <c:axId val="199147520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914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149056"/>
        <c:scaling>
          <c:orientation val="minMax"/>
          <c:max val="70000"/>
          <c:min val="5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9147520"/>
        <c:crosses val="autoZero"/>
        <c:crossBetween val="midCat"/>
        <c:majorUnit val="5000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AVOIRS EXTERIEURS NETS DES ETATS DE LA CEMAC
(en millions de FCFA)</a:t>
            </a:r>
          </a:p>
        </c:rich>
      </c:tx>
      <c:layout>
        <c:manualLayout>
          <c:xMode val="edge"/>
          <c:yMode val="edge"/>
          <c:x val="0.16057203129982583"/>
          <c:y val="9.69297442470853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05390115337428"/>
          <c:y val="9.111330680931308E-2"/>
          <c:w val="0.85988606701104331"/>
          <c:h val="0.67462618658810536"/>
        </c:manualLayout>
      </c:layout>
      <c:barChart>
        <c:barDir val="col"/>
        <c:grouping val="clustered"/>
        <c:varyColors val="0"/>
        <c:ser>
          <c:idx val="0"/>
          <c:order val="0"/>
          <c:tx>
            <c:v>CAMEROUN</c:v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[13]ZONE_T!$F$142:$N$142</c:f>
              <c:numCache>
                <c:formatCode>General</c:formatCode>
                <c:ptCount val="9"/>
                <c:pt idx="0">
                  <c:v>588306</c:v>
                </c:pt>
                <c:pt idx="1">
                  <c:v>874415</c:v>
                </c:pt>
                <c:pt idx="2">
                  <c:v>953928</c:v>
                </c:pt>
                <c:pt idx="3">
                  <c:v>1031904</c:v>
                </c:pt>
                <c:pt idx="4">
                  <c:v>1134884</c:v>
                </c:pt>
                <c:pt idx="5">
                  <c:v>1271084</c:v>
                </c:pt>
                <c:pt idx="6">
                  <c:v>1347667</c:v>
                </c:pt>
                <c:pt idx="7">
                  <c:v>1513195</c:v>
                </c:pt>
                <c:pt idx="8">
                  <c:v>1564701</c:v>
                </c:pt>
              </c:numCache>
            </c:numRef>
          </c:val>
        </c:ser>
        <c:ser>
          <c:idx val="2"/>
          <c:order val="1"/>
          <c:tx>
            <c:v>RCA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[13]ZONE_T!$F$193:$N$193</c:f>
              <c:numCache>
                <c:formatCode>General</c:formatCode>
                <c:ptCount val="9"/>
                <c:pt idx="0">
                  <c:v>45887</c:v>
                </c:pt>
                <c:pt idx="1">
                  <c:v>47364</c:v>
                </c:pt>
                <c:pt idx="2">
                  <c:v>45534</c:v>
                </c:pt>
                <c:pt idx="3">
                  <c:v>42989</c:v>
                </c:pt>
                <c:pt idx="4">
                  <c:v>38802</c:v>
                </c:pt>
                <c:pt idx="5">
                  <c:v>42460</c:v>
                </c:pt>
                <c:pt idx="6">
                  <c:v>32023</c:v>
                </c:pt>
                <c:pt idx="7">
                  <c:v>31552</c:v>
                </c:pt>
                <c:pt idx="8">
                  <c:v>37980</c:v>
                </c:pt>
              </c:numCache>
            </c:numRef>
          </c:val>
        </c:ser>
        <c:ser>
          <c:idx val="3"/>
          <c:order val="2"/>
          <c:tx>
            <c:v>CONGO</c:v>
          </c:tx>
          <c:spPr>
            <a:pattFill prst="dash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[13]ZONE_T!$F$242:$N$242</c:f>
              <c:numCache>
                <c:formatCode>General</c:formatCode>
                <c:ptCount val="9"/>
                <c:pt idx="0">
                  <c:v>668757</c:v>
                </c:pt>
                <c:pt idx="1">
                  <c:v>859810</c:v>
                </c:pt>
                <c:pt idx="2">
                  <c:v>999577</c:v>
                </c:pt>
                <c:pt idx="3">
                  <c:v>1042569</c:v>
                </c:pt>
                <c:pt idx="4">
                  <c:v>1048059</c:v>
                </c:pt>
                <c:pt idx="5">
                  <c:v>1072116</c:v>
                </c:pt>
                <c:pt idx="6">
                  <c:v>1095472</c:v>
                </c:pt>
                <c:pt idx="7">
                  <c:v>1109504</c:v>
                </c:pt>
                <c:pt idx="8">
                  <c:v>1162529</c:v>
                </c:pt>
              </c:numCache>
            </c:numRef>
          </c:val>
        </c:ser>
        <c:ser>
          <c:idx val="1"/>
          <c:order val="3"/>
          <c:tx>
            <c:v>GABON</c:v>
          </c:tx>
          <c:spPr>
            <a:pattFill prst="wd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[13]ZONE_T!$F$293:$N$293</c:f>
              <c:numCache>
                <c:formatCode>General</c:formatCode>
                <c:ptCount val="9"/>
                <c:pt idx="0">
                  <c:v>599881</c:v>
                </c:pt>
                <c:pt idx="1">
                  <c:v>660769</c:v>
                </c:pt>
                <c:pt idx="2">
                  <c:v>745941</c:v>
                </c:pt>
                <c:pt idx="3">
                  <c:v>709257</c:v>
                </c:pt>
                <c:pt idx="4">
                  <c:v>660083</c:v>
                </c:pt>
                <c:pt idx="5">
                  <c:v>647276</c:v>
                </c:pt>
                <c:pt idx="6">
                  <c:v>639852</c:v>
                </c:pt>
                <c:pt idx="7">
                  <c:v>1108897</c:v>
                </c:pt>
                <c:pt idx="8">
                  <c:v>596312</c:v>
                </c:pt>
              </c:numCache>
            </c:numRef>
          </c:val>
        </c:ser>
        <c:ser>
          <c:idx val="4"/>
          <c:order val="4"/>
          <c:tx>
            <c:v>GUINEE EQ</c:v>
          </c:tx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[13]ZONE_T!$F$344:$N$344</c:f>
              <c:numCache>
                <c:formatCode>General</c:formatCode>
                <c:ptCount val="9"/>
                <c:pt idx="0">
                  <c:v>1350415</c:v>
                </c:pt>
                <c:pt idx="1">
                  <c:v>1461268</c:v>
                </c:pt>
                <c:pt idx="2">
                  <c:v>1568002</c:v>
                </c:pt>
                <c:pt idx="3">
                  <c:v>1577990</c:v>
                </c:pt>
                <c:pt idx="4">
                  <c:v>1608139</c:v>
                </c:pt>
                <c:pt idx="5">
                  <c:v>1668188</c:v>
                </c:pt>
                <c:pt idx="6">
                  <c:v>1725777</c:v>
                </c:pt>
                <c:pt idx="7">
                  <c:v>1804294</c:v>
                </c:pt>
                <c:pt idx="8">
                  <c:v>1973293</c:v>
                </c:pt>
              </c:numCache>
            </c:numRef>
          </c:val>
        </c:ser>
        <c:ser>
          <c:idx val="5"/>
          <c:order val="5"/>
          <c:tx>
            <c:v>TCHAD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[13]ZONE_T!$F$393:$N$393</c:f>
              <c:numCache>
                <c:formatCode>General</c:formatCode>
                <c:ptCount val="9"/>
                <c:pt idx="0">
                  <c:v>115456</c:v>
                </c:pt>
                <c:pt idx="1">
                  <c:v>79906</c:v>
                </c:pt>
                <c:pt idx="2">
                  <c:v>143111</c:v>
                </c:pt>
                <c:pt idx="3">
                  <c:v>265728</c:v>
                </c:pt>
                <c:pt idx="4">
                  <c:v>430287</c:v>
                </c:pt>
                <c:pt idx="5">
                  <c:v>425241</c:v>
                </c:pt>
                <c:pt idx="6">
                  <c:v>446174</c:v>
                </c:pt>
                <c:pt idx="7">
                  <c:v>417823</c:v>
                </c:pt>
                <c:pt idx="8">
                  <c:v>458939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96332928"/>
        <c:axId val="196924544"/>
      </c:barChart>
      <c:catAx>
        <c:axId val="19633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6924544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1969245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63329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6336252360978242E-3"/>
          <c:y val="0.94767624977110421"/>
          <c:w val="0.99084043466529304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</a:t>
            </a:r>
            <a:endParaRPr lang="fr-FR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(en millions de FCFA)</a:t>
            </a:r>
          </a:p>
        </c:rich>
      </c:tx>
      <c:layout>
        <c:manualLayout>
          <c:xMode val="edge"/>
          <c:yMode val="edge"/>
          <c:x val="0.14906541745572943"/>
          <c:y val="2.99516093678868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5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5574966978750086"/>
          <c:y val="0.13264301820251453"/>
          <c:w val="0.71609907540500239"/>
          <c:h val="0.267425439924424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[13]ZONE_T!$A$25</c:f>
              <c:strCache>
                <c:ptCount val="1"/>
                <c:pt idx="0">
                  <c:v>MONNAIE FIDUCIAIRE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[13]ZONE_T!$F$25:$N$25</c:f>
              <c:numCache>
                <c:formatCode>General</c:formatCode>
                <c:ptCount val="9"/>
                <c:pt idx="0">
                  <c:v>927317</c:v>
                </c:pt>
                <c:pt idx="1">
                  <c:v>950056.06594599993</c:v>
                </c:pt>
                <c:pt idx="2">
                  <c:v>1012798</c:v>
                </c:pt>
                <c:pt idx="3">
                  <c:v>1087970</c:v>
                </c:pt>
                <c:pt idx="4">
                  <c:v>1040921</c:v>
                </c:pt>
                <c:pt idx="5">
                  <c:v>1044919</c:v>
                </c:pt>
                <c:pt idx="6">
                  <c:v>1067069</c:v>
                </c:pt>
                <c:pt idx="7">
                  <c:v>1188747</c:v>
                </c:pt>
                <c:pt idx="8">
                  <c:v>1186450</c:v>
                </c:pt>
              </c:numCache>
            </c:numRef>
          </c:val>
        </c:ser>
        <c:ser>
          <c:idx val="1"/>
          <c:order val="1"/>
          <c:tx>
            <c:strRef>
              <c:f>[13]ZONE_T!$A$26</c:f>
              <c:strCache>
                <c:ptCount val="1"/>
                <c:pt idx="0">
                  <c:v>MONNAIE SCRIPTURALE</c:v>
                </c:pt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[13]ZONE_T!$F$26:$N$26</c:f>
              <c:numCache>
                <c:formatCode>General</c:formatCode>
                <c:ptCount val="9"/>
                <c:pt idx="0">
                  <c:v>1516890</c:v>
                </c:pt>
                <c:pt idx="1">
                  <c:v>1630747</c:v>
                </c:pt>
                <c:pt idx="2">
                  <c:v>1681780</c:v>
                </c:pt>
                <c:pt idx="3">
                  <c:v>1715858.75</c:v>
                </c:pt>
                <c:pt idx="4">
                  <c:v>1830251</c:v>
                </c:pt>
                <c:pt idx="5">
                  <c:v>1888149</c:v>
                </c:pt>
                <c:pt idx="6">
                  <c:v>1940571.75</c:v>
                </c:pt>
                <c:pt idx="7">
                  <c:v>2090394.75</c:v>
                </c:pt>
                <c:pt idx="8">
                  <c:v>2149856</c:v>
                </c:pt>
              </c:numCache>
            </c:numRef>
          </c:val>
        </c:ser>
        <c:ser>
          <c:idx val="2"/>
          <c:order val="2"/>
          <c:tx>
            <c:strRef>
              <c:f>[13]ZONE_T!$A$27</c:f>
              <c:strCache>
                <c:ptCount val="1"/>
                <c:pt idx="0">
                  <c:v>QUASI-MONNAIE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[13]ZONE_T!$F$27:$N$27</c:f>
              <c:numCache>
                <c:formatCode>General</c:formatCode>
                <c:ptCount val="9"/>
                <c:pt idx="0">
                  <c:v>1205158</c:v>
                </c:pt>
                <c:pt idx="1">
                  <c:v>1246303</c:v>
                </c:pt>
                <c:pt idx="2">
                  <c:v>1246156</c:v>
                </c:pt>
                <c:pt idx="3">
                  <c:v>1281273</c:v>
                </c:pt>
                <c:pt idx="4">
                  <c:v>1291218</c:v>
                </c:pt>
                <c:pt idx="5">
                  <c:v>1285560</c:v>
                </c:pt>
                <c:pt idx="6">
                  <c:v>1321772</c:v>
                </c:pt>
                <c:pt idx="7">
                  <c:v>1334752</c:v>
                </c:pt>
                <c:pt idx="8">
                  <c:v>1368227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0"/>
        <c:shape val="box"/>
        <c:axId val="197360640"/>
        <c:axId val="197362432"/>
        <c:axId val="0"/>
      </c:bar3DChart>
      <c:catAx>
        <c:axId val="1973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36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362432"/>
        <c:scaling>
          <c:orientation val="minMax"/>
          <c:max val="2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360640"/>
        <c:crosses val="autoZero"/>
        <c:crossBetween val="between"/>
        <c:majorUnit val="400000"/>
        <c:minorUnit val="2000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1: EVOLUTION DE LA STRUCTURE DE LA MASSE MONETAIRE                                         - REPUBLIQUE CENTRAFRICAINE -</a:t>
            </a:r>
          </a:p>
        </c:rich>
      </c:tx>
      <c:layout>
        <c:manualLayout>
          <c:xMode val="edge"/>
          <c:yMode val="edge"/>
          <c:x val="0.17159790312314505"/>
          <c:y val="1.09200539121798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3964550466720643E-3"/>
          <c:y val="0.10810810810810811"/>
          <c:w val="0.98668710322605346"/>
          <c:h val="0.70898181646213143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[13]DATA!$B$282</c:f>
              <c:strCache>
                <c:ptCount val="1"/>
                <c:pt idx="0">
                  <c:v>MONNAIE FIDUCIAIRE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[13]DATA!$BO$1:$CA$1</c:f>
              <c:numCache>
                <c:formatCode>General</c:formatCode>
                <c:ptCount val="13"/>
                <c:pt idx="0">
                  <c:v>40516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</c:numCache>
            </c:numRef>
          </c:cat>
          <c:val>
            <c:numRef>
              <c:f>[13]DATA!$BO$294:$CA$294</c:f>
              <c:numCache>
                <c:formatCode>General</c:formatCode>
                <c:ptCount val="13"/>
                <c:pt idx="0">
                  <c:v>0.52673629708980541</c:v>
                </c:pt>
                <c:pt idx="1">
                  <c:v>0.51391360452894597</c:v>
                </c:pt>
                <c:pt idx="2">
                  <c:v>0.51267363978835523</c:v>
                </c:pt>
                <c:pt idx="3">
                  <c:v>0.49747439455347697</c:v>
                </c:pt>
                <c:pt idx="4">
                  <c:v>0.48455405958717696</c:v>
                </c:pt>
                <c:pt idx="5">
                  <c:v>0.49071680376028204</c:v>
                </c:pt>
                <c:pt idx="6">
                  <c:v>0.5029980579955301</c:v>
                </c:pt>
                <c:pt idx="7">
                  <c:v>0.50734076818352158</c:v>
                </c:pt>
                <c:pt idx="8">
                  <c:v>0.53360222968066107</c:v>
                </c:pt>
                <c:pt idx="9">
                  <c:v>0.51461590102618204</c:v>
                </c:pt>
                <c:pt idx="10">
                  <c:v>0.50578555531483271</c:v>
                </c:pt>
                <c:pt idx="11">
                  <c:v>0.49877715367502556</c:v>
                </c:pt>
                <c:pt idx="12">
                  <c:v>0.51170357726494653</c:v>
                </c:pt>
              </c:numCache>
            </c:numRef>
          </c:val>
        </c:ser>
        <c:ser>
          <c:idx val="1"/>
          <c:order val="1"/>
          <c:tx>
            <c:strRef>
              <c:f>[13]DATA!$B$283</c:f>
              <c:strCache>
                <c:ptCount val="1"/>
                <c:pt idx="0">
                  <c:v> MONNAIE SCRIPTURALE</c:v>
                </c:pt>
              </c:strCache>
            </c:strRef>
          </c:tx>
          <c:spPr>
            <a:pattFill prst="dkDnDiag">
              <a:fgClr>
                <a:schemeClr val="bg1">
                  <a:lumMod val="95000"/>
                </a:schemeClr>
              </a:fgClr>
              <a:bgClr>
                <a:srgbClr val="FFFF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[13]DATA!$BO$1:$CA$1</c:f>
              <c:numCache>
                <c:formatCode>General</c:formatCode>
                <c:ptCount val="13"/>
                <c:pt idx="0">
                  <c:v>40516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</c:numCache>
            </c:numRef>
          </c:cat>
          <c:val>
            <c:numRef>
              <c:f>[13]DATA!$BO$295:$CA$295</c:f>
              <c:numCache>
                <c:formatCode>General</c:formatCode>
                <c:ptCount val="13"/>
                <c:pt idx="0">
                  <c:v>0.3069652740582039</c:v>
                </c:pt>
                <c:pt idx="1">
                  <c:v>0.33226665834139846</c:v>
                </c:pt>
                <c:pt idx="2">
                  <c:v>0.32531584191652502</c:v>
                </c:pt>
                <c:pt idx="3">
                  <c:v>0.34085690897837762</c:v>
                </c:pt>
                <c:pt idx="4">
                  <c:v>0.3422047737180568</c:v>
                </c:pt>
                <c:pt idx="5">
                  <c:v>0.33851468860164513</c:v>
                </c:pt>
                <c:pt idx="6">
                  <c:v>0.32779239924965864</c:v>
                </c:pt>
                <c:pt idx="7">
                  <c:v>0.32197391951956511</c:v>
                </c:pt>
                <c:pt idx="8">
                  <c:v>0.28959842195136315</c:v>
                </c:pt>
                <c:pt idx="9">
                  <c:v>0.30153447779802434</c:v>
                </c:pt>
                <c:pt idx="10">
                  <c:v>0.29898765091682589</c:v>
                </c:pt>
                <c:pt idx="11">
                  <c:v>0.31281321923304234</c:v>
                </c:pt>
                <c:pt idx="12">
                  <c:v>0.29915284236661027</c:v>
                </c:pt>
              </c:numCache>
            </c:numRef>
          </c:val>
        </c:ser>
        <c:ser>
          <c:idx val="2"/>
          <c:order val="2"/>
          <c:tx>
            <c:strRef>
              <c:f>[13]DATA!$B$284</c:f>
              <c:strCache>
                <c:ptCount val="1"/>
                <c:pt idx="0">
                  <c:v>QUASI-MONNAIE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[13]DATA!$BO$1:$CA$1</c:f>
              <c:numCache>
                <c:formatCode>General</c:formatCode>
                <c:ptCount val="13"/>
                <c:pt idx="0">
                  <c:v>40516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</c:numCache>
            </c:numRef>
          </c:cat>
          <c:val>
            <c:numRef>
              <c:f>[13]DATA!$BO$296:$CA$296</c:f>
              <c:numCache>
                <c:formatCode>General</c:formatCode>
                <c:ptCount val="13"/>
                <c:pt idx="0">
                  <c:v>0.16629842885199073</c:v>
                </c:pt>
                <c:pt idx="1">
                  <c:v>0.15381973712965566</c:v>
                </c:pt>
                <c:pt idx="2">
                  <c:v>0.1620105182951197</c:v>
                </c:pt>
                <c:pt idx="3">
                  <c:v>0.16166869646814544</c:v>
                </c:pt>
                <c:pt idx="4">
                  <c:v>0.17324116669476625</c:v>
                </c:pt>
                <c:pt idx="5">
                  <c:v>0.17076850763807286</c:v>
                </c:pt>
                <c:pt idx="6">
                  <c:v>0.16920954275481132</c:v>
                </c:pt>
                <c:pt idx="7">
                  <c:v>0.17068531229691333</c:v>
                </c:pt>
                <c:pt idx="8">
                  <c:v>0.17679934836797581</c:v>
                </c:pt>
                <c:pt idx="9">
                  <c:v>0.18384962117579362</c:v>
                </c:pt>
                <c:pt idx="10">
                  <c:v>0.19522679376834143</c:v>
                </c:pt>
                <c:pt idx="11">
                  <c:v>0.1884096270919321</c:v>
                </c:pt>
                <c:pt idx="12">
                  <c:v>0.18914358036844325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gapDepth val="0"/>
        <c:shape val="cylinder"/>
        <c:axId val="198374528"/>
        <c:axId val="198376064"/>
        <c:axId val="0"/>
      </c:bar3DChart>
      <c:dateAx>
        <c:axId val="1983745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37606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98376064"/>
        <c:scaling>
          <c:orientation val="minMax"/>
        </c:scaling>
        <c:delete val="1"/>
        <c:axPos val="l"/>
        <c:majorGridlines/>
        <c:numFmt formatCode="0%" sourceLinked="1"/>
        <c:majorTickMark val="out"/>
        <c:minorTickMark val="none"/>
        <c:tickLblPos val="nextTo"/>
        <c:crossAx val="198374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5187195605998843E-3"/>
          <c:y val="0.93475302073727273"/>
          <c:w val="0.95037596458480833"/>
          <c:h val="5.05050720011349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TAUX DE COUVERTURE DES ENGAGEMENTS A VUE PAR LES AVOIRS EXTERIEURS</a:t>
            </a:r>
          </a:p>
        </c:rich>
      </c:tx>
      <c:layout>
        <c:manualLayout>
          <c:xMode val="edge"/>
          <c:yMode val="edge"/>
          <c:x val="0.1219879644322026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71134173756187E-2"/>
          <c:y val="0.15501519756838905"/>
          <c:w val="0.86897654262794044"/>
          <c:h val="0.71124620060790278"/>
        </c:manualLayout>
      </c:layout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1504668719945159E-3"/>
                  <c:y val="-5.3027945974838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3868252929000536E-2"/>
                  <c:y val="-4.6753623882121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031654038489289E-2"/>
                  <c:y val="-4.7060287676806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713288872327861E-2"/>
                  <c:y val="-5.1617164875667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310412739342833E-2"/>
                  <c:y val="-4.8870912412544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943845942291362E-2"/>
                  <c:y val="-4.620571364749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09519664405766E-2"/>
                  <c:y val="-5.9955803396915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543400902374956E-3"/>
                  <c:y val="-5.0482732211665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9855590691325053E-2"/>
                  <c:y val="0.17325227963525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[13]ZONE_T!$F$58:$N$58</c:f>
              <c:numCache>
                <c:formatCode>General</c:formatCode>
                <c:ptCount val="9"/>
                <c:pt idx="0">
                  <c:v>0.87714053197638853</c:v>
                </c:pt>
                <c:pt idx="1">
                  <c:v>0.8952339633611025</c:v>
                </c:pt>
                <c:pt idx="2">
                  <c:v>0.9106735096215659</c:v>
                </c:pt>
                <c:pt idx="3">
                  <c:v>0.94648471243540566</c:v>
                </c:pt>
                <c:pt idx="4">
                  <c:v>0.94434858980683345</c:v>
                </c:pt>
                <c:pt idx="5">
                  <c:v>0.94341148117018103</c:v>
                </c:pt>
                <c:pt idx="6">
                  <c:v>0.95185320630148107</c:v>
                </c:pt>
                <c:pt idx="7">
                  <c:v>96.593546529486702</c:v>
                </c:pt>
                <c:pt idx="8">
                  <c:v>97.458217856874782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79424"/>
        <c:axId val="197501696"/>
      </c:lineChart>
      <c:catAx>
        <c:axId val="19747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50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501696"/>
        <c:scaling>
          <c:orientation val="minMax"/>
          <c:max val="1"/>
          <c:min val="0.8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4794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N°3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 LA MASSE MONETAIRE ET SES CONTREPARTIES AU CAMEROUN (en milliards de FCFA)</a:t>
            </a:r>
          </a:p>
        </c:rich>
      </c:tx>
      <c:layout>
        <c:manualLayout>
          <c:xMode val="edge"/>
          <c:yMode val="edge"/>
          <c:x val="0.15072796361784493"/>
          <c:y val="1.40485312899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57433093237579E-2"/>
          <c:y val="0.13537695719069598"/>
          <c:w val="0.89327612915200272"/>
          <c:h val="0.70753652919821808"/>
        </c:manualLayout>
      </c:layout>
      <c:lineChart>
        <c:grouping val="standard"/>
        <c:varyColors val="0"/>
        <c:ser>
          <c:idx val="1"/>
          <c:order val="0"/>
          <c:tx>
            <c:strRef>
              <c:f>[13]DATA!$B$10</c:f>
              <c:strCache>
                <c:ptCount val="1"/>
                <c:pt idx="0">
                  <c:v>AVOIRS EXTERIEURS NETS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[13]DATA!$BC$48:$CA$48</c:f>
              <c:numCache>
                <c:formatCode>General</c:formatCode>
                <c:ptCount val="25"/>
                <c:pt idx="0">
                  <c:v>1769653</c:v>
                </c:pt>
                <c:pt idx="1">
                  <c:v>1730169</c:v>
                </c:pt>
                <c:pt idx="2">
                  <c:v>1757427</c:v>
                </c:pt>
                <c:pt idx="3">
                  <c:v>1760853</c:v>
                </c:pt>
                <c:pt idx="4">
                  <c:v>1813578</c:v>
                </c:pt>
                <c:pt idx="5">
                  <c:v>1749552</c:v>
                </c:pt>
                <c:pt idx="6">
                  <c:v>1743471</c:v>
                </c:pt>
                <c:pt idx="7">
                  <c:v>1742379</c:v>
                </c:pt>
                <c:pt idx="8">
                  <c:v>1769807</c:v>
                </c:pt>
                <c:pt idx="9">
                  <c:v>1737666</c:v>
                </c:pt>
                <c:pt idx="10">
                  <c:v>1748897</c:v>
                </c:pt>
                <c:pt idx="11">
                  <c:v>1785709</c:v>
                </c:pt>
                <c:pt idx="12">
                  <c:v>1845375</c:v>
                </c:pt>
                <c:pt idx="13">
                  <c:v>1816655</c:v>
                </c:pt>
                <c:pt idx="14">
                  <c:v>1841437</c:v>
                </c:pt>
                <c:pt idx="15">
                  <c:v>1841442</c:v>
                </c:pt>
                <c:pt idx="16">
                  <c:v>1833749</c:v>
                </c:pt>
                <c:pt idx="17">
                  <c:v>1776912</c:v>
                </c:pt>
                <c:pt idx="18">
                  <c:v>1672814</c:v>
                </c:pt>
                <c:pt idx="19">
                  <c:v>1652361</c:v>
                </c:pt>
                <c:pt idx="20">
                  <c:v>1556107</c:v>
                </c:pt>
                <c:pt idx="21">
                  <c:v>1540609</c:v>
                </c:pt>
                <c:pt idx="22">
                  <c:v>1523639</c:v>
                </c:pt>
                <c:pt idx="23">
                  <c:v>1544504</c:v>
                </c:pt>
                <c:pt idx="24">
                  <c:v>1627286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[13]DATA!$B$28</c:f>
              <c:strCache>
                <c:ptCount val="1"/>
                <c:pt idx="0">
                  <c:v>MASSE MONETAIRE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[13]DATA!$BC$66:$CA$66</c:f>
              <c:numCache>
                <c:formatCode>General</c:formatCode>
                <c:ptCount val="25"/>
                <c:pt idx="0">
                  <c:v>2299804</c:v>
                </c:pt>
                <c:pt idx="1">
                  <c:v>2270779</c:v>
                </c:pt>
                <c:pt idx="2">
                  <c:v>2322821</c:v>
                </c:pt>
                <c:pt idx="3">
                  <c:v>2286290</c:v>
                </c:pt>
                <c:pt idx="4">
                  <c:v>2310244</c:v>
                </c:pt>
                <c:pt idx="5">
                  <c:v>2328794</c:v>
                </c:pt>
                <c:pt idx="6">
                  <c:v>2359980</c:v>
                </c:pt>
                <c:pt idx="7">
                  <c:v>2373870</c:v>
                </c:pt>
                <c:pt idx="8">
                  <c:v>2402151</c:v>
                </c:pt>
                <c:pt idx="9">
                  <c:v>2501311</c:v>
                </c:pt>
                <c:pt idx="10">
                  <c:v>2509395</c:v>
                </c:pt>
                <c:pt idx="11">
                  <c:v>2565413</c:v>
                </c:pt>
                <c:pt idx="12">
                  <c:v>2625411</c:v>
                </c:pt>
                <c:pt idx="13">
                  <c:v>2548631</c:v>
                </c:pt>
                <c:pt idx="14">
                  <c:v>2578241</c:v>
                </c:pt>
                <c:pt idx="15">
                  <c:v>2553779</c:v>
                </c:pt>
                <c:pt idx="16">
                  <c:v>2550175</c:v>
                </c:pt>
                <c:pt idx="17">
                  <c:v>2570631</c:v>
                </c:pt>
                <c:pt idx="18">
                  <c:v>2592029</c:v>
                </c:pt>
                <c:pt idx="19">
                  <c:v>2687168</c:v>
                </c:pt>
                <c:pt idx="20">
                  <c:v>2629584</c:v>
                </c:pt>
                <c:pt idx="21">
                  <c:v>2708066</c:v>
                </c:pt>
                <c:pt idx="22">
                  <c:v>2785343</c:v>
                </c:pt>
                <c:pt idx="23">
                  <c:v>2742307</c:v>
                </c:pt>
                <c:pt idx="24">
                  <c:v>2880922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[13]DATA!$B$21</c:f>
              <c:strCache>
                <c:ptCount val="1"/>
                <c:pt idx="0">
                  <c:v>CREANCES NETTES SUR LES ETATS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[13]DATA!$BC$59:$CA$59</c:f>
              <c:numCache>
                <c:formatCode>General</c:formatCode>
                <c:ptCount val="25"/>
                <c:pt idx="0">
                  <c:v>-579251</c:v>
                </c:pt>
                <c:pt idx="1">
                  <c:v>-589388</c:v>
                </c:pt>
                <c:pt idx="2">
                  <c:v>-582226</c:v>
                </c:pt>
                <c:pt idx="3">
                  <c:v>-627055</c:v>
                </c:pt>
                <c:pt idx="4">
                  <c:v>-614125</c:v>
                </c:pt>
                <c:pt idx="5">
                  <c:v>-606391</c:v>
                </c:pt>
                <c:pt idx="6">
                  <c:v>-673963</c:v>
                </c:pt>
                <c:pt idx="7">
                  <c:v>-603762</c:v>
                </c:pt>
                <c:pt idx="8">
                  <c:v>-566133</c:v>
                </c:pt>
                <c:pt idx="9">
                  <c:v>-532981</c:v>
                </c:pt>
                <c:pt idx="10">
                  <c:v>-527402</c:v>
                </c:pt>
                <c:pt idx="11">
                  <c:v>-506818</c:v>
                </c:pt>
                <c:pt idx="12">
                  <c:v>-639591</c:v>
                </c:pt>
                <c:pt idx="13">
                  <c:v>-651321</c:v>
                </c:pt>
                <c:pt idx="14">
                  <c:v>-676456</c:v>
                </c:pt>
                <c:pt idx="15">
                  <c:v>-766906</c:v>
                </c:pt>
                <c:pt idx="16">
                  <c:v>-757625</c:v>
                </c:pt>
                <c:pt idx="17">
                  <c:v>-696911</c:v>
                </c:pt>
                <c:pt idx="18">
                  <c:v>-649862</c:v>
                </c:pt>
                <c:pt idx="19">
                  <c:v>-653867</c:v>
                </c:pt>
                <c:pt idx="20">
                  <c:v>-666284</c:v>
                </c:pt>
                <c:pt idx="21">
                  <c:v>-564986</c:v>
                </c:pt>
                <c:pt idx="22">
                  <c:v>-581540</c:v>
                </c:pt>
                <c:pt idx="23">
                  <c:v>-568162</c:v>
                </c:pt>
                <c:pt idx="24">
                  <c:v>-518658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[13]DATA!$B$23</c:f>
              <c:strCache>
                <c:ptCount val="1"/>
                <c:pt idx="0">
                  <c:v>CREANCES SUR L'ECONOMIE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[13]DATA!$BC$61:$CA$61</c:f>
              <c:numCache>
                <c:formatCode>General</c:formatCode>
                <c:ptCount val="25"/>
                <c:pt idx="0">
                  <c:v>1378971</c:v>
                </c:pt>
                <c:pt idx="1">
                  <c:v>1432908</c:v>
                </c:pt>
                <c:pt idx="2">
                  <c:v>1453479</c:v>
                </c:pt>
                <c:pt idx="3">
                  <c:v>1506150</c:v>
                </c:pt>
                <c:pt idx="4">
                  <c:v>1517751</c:v>
                </c:pt>
                <c:pt idx="5">
                  <c:v>1542596</c:v>
                </c:pt>
                <c:pt idx="6">
                  <c:v>1503614</c:v>
                </c:pt>
                <c:pt idx="7">
                  <c:v>1425027</c:v>
                </c:pt>
                <c:pt idx="8">
                  <c:v>1429288</c:v>
                </c:pt>
                <c:pt idx="9">
                  <c:v>1503452</c:v>
                </c:pt>
                <c:pt idx="10">
                  <c:v>1510839</c:v>
                </c:pt>
                <c:pt idx="11">
                  <c:v>1533825</c:v>
                </c:pt>
                <c:pt idx="12">
                  <c:v>1593986</c:v>
                </c:pt>
                <c:pt idx="13">
                  <c:v>1582999</c:v>
                </c:pt>
                <c:pt idx="14">
                  <c:v>1573463</c:v>
                </c:pt>
                <c:pt idx="15">
                  <c:v>1669294</c:v>
                </c:pt>
                <c:pt idx="16">
                  <c:v>1712053</c:v>
                </c:pt>
                <c:pt idx="17">
                  <c:v>1761151</c:v>
                </c:pt>
                <c:pt idx="18">
                  <c:v>1785536</c:v>
                </c:pt>
                <c:pt idx="19">
                  <c:v>1859078</c:v>
                </c:pt>
                <c:pt idx="20">
                  <c:v>1916953</c:v>
                </c:pt>
                <c:pt idx="21">
                  <c:v>1867501</c:v>
                </c:pt>
                <c:pt idx="22">
                  <c:v>1991471</c:v>
                </c:pt>
                <c:pt idx="23">
                  <c:v>1950639</c:v>
                </c:pt>
                <c:pt idx="24">
                  <c:v>1943291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13824"/>
        <c:axId val="197620096"/>
      </c:lineChart>
      <c:catAx>
        <c:axId val="1976138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620096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197620096"/>
        <c:scaling>
          <c:orientation val="minMax"/>
          <c:max val="3500000"/>
          <c:min val="-10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613824"/>
        <c:crosses val="autoZero"/>
        <c:crossBetween val="midCat"/>
        <c:majorUnit val="500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4534343315633714E-2"/>
          <c:y val="0.8825048018422984"/>
          <c:w val="0.95839585180753362"/>
          <c:h val="6.13028831166219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6 : Evolution des avoirs extérieurs nets du système monétaire - REPUBLIQUE CENTRAFRICAINE (en milliards de FCFA) </a:t>
            </a:r>
          </a:p>
        </c:rich>
      </c:tx>
      <c:layout>
        <c:manualLayout>
          <c:xMode val="edge"/>
          <c:yMode val="edge"/>
          <c:x val="0.1378810335873791"/>
          <c:y val="2.9850647367303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83206630182974E-2"/>
          <c:y val="0.17484026731604324"/>
          <c:w val="0.84197647449515145"/>
          <c:h val="0.62473412589756916"/>
        </c:manualLayout>
      </c:layout>
      <c:lineChart>
        <c:grouping val="standard"/>
        <c:varyColors val="0"/>
        <c:ser>
          <c:idx val="1"/>
          <c:order val="0"/>
          <c:tx>
            <c:v>AEN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[13]DATA!$BC$85:$CA$85</c:f>
              <c:numCache>
                <c:formatCode>General</c:formatCode>
                <c:ptCount val="25"/>
                <c:pt idx="0">
                  <c:v>34958</c:v>
                </c:pt>
                <c:pt idx="1">
                  <c:v>24888</c:v>
                </c:pt>
                <c:pt idx="2">
                  <c:v>19028</c:v>
                </c:pt>
                <c:pt idx="3">
                  <c:v>21874</c:v>
                </c:pt>
                <c:pt idx="4">
                  <c:v>23367</c:v>
                </c:pt>
                <c:pt idx="5">
                  <c:v>22916</c:v>
                </c:pt>
                <c:pt idx="6">
                  <c:v>17187</c:v>
                </c:pt>
                <c:pt idx="7">
                  <c:v>17915</c:v>
                </c:pt>
                <c:pt idx="8">
                  <c:v>9552</c:v>
                </c:pt>
                <c:pt idx="9">
                  <c:v>9283</c:v>
                </c:pt>
                <c:pt idx="10">
                  <c:v>7949</c:v>
                </c:pt>
                <c:pt idx="11">
                  <c:v>1401</c:v>
                </c:pt>
                <c:pt idx="12">
                  <c:v>10029</c:v>
                </c:pt>
                <c:pt idx="13">
                  <c:v>13440</c:v>
                </c:pt>
                <c:pt idx="14">
                  <c:v>12688</c:v>
                </c:pt>
                <c:pt idx="15">
                  <c:v>17734</c:v>
                </c:pt>
                <c:pt idx="16">
                  <c:v>17111</c:v>
                </c:pt>
                <c:pt idx="17">
                  <c:v>17827</c:v>
                </c:pt>
                <c:pt idx="18">
                  <c:v>25572</c:v>
                </c:pt>
                <c:pt idx="19">
                  <c:v>23053</c:v>
                </c:pt>
                <c:pt idx="20">
                  <c:v>10268</c:v>
                </c:pt>
                <c:pt idx="21">
                  <c:v>5772</c:v>
                </c:pt>
                <c:pt idx="22">
                  <c:v>150</c:v>
                </c:pt>
                <c:pt idx="23">
                  <c:v>3422</c:v>
                </c:pt>
                <c:pt idx="24">
                  <c:v>13316</c:v>
                </c:pt>
              </c:numCache>
            </c:numRef>
          </c:val>
          <c:smooth val="0"/>
        </c:ser>
        <c:ser>
          <c:idx val="0"/>
          <c:order val="1"/>
          <c:tx>
            <c:v>BEAC</c:v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[13]DATA!$BC$86:$CA$86</c:f>
              <c:numCache>
                <c:formatCode>General</c:formatCode>
                <c:ptCount val="25"/>
                <c:pt idx="0">
                  <c:v>21365</c:v>
                </c:pt>
                <c:pt idx="1">
                  <c:v>7306</c:v>
                </c:pt>
                <c:pt idx="2">
                  <c:v>809</c:v>
                </c:pt>
                <c:pt idx="3">
                  <c:v>3459</c:v>
                </c:pt>
                <c:pt idx="4">
                  <c:v>9335</c:v>
                </c:pt>
                <c:pt idx="5">
                  <c:v>-2758</c:v>
                </c:pt>
                <c:pt idx="6">
                  <c:v>-4041</c:v>
                </c:pt>
                <c:pt idx="7">
                  <c:v>-106</c:v>
                </c:pt>
                <c:pt idx="8">
                  <c:v>-6363</c:v>
                </c:pt>
                <c:pt idx="9">
                  <c:v>-3546</c:v>
                </c:pt>
                <c:pt idx="10">
                  <c:v>-6564</c:v>
                </c:pt>
                <c:pt idx="11">
                  <c:v>-11620</c:v>
                </c:pt>
                <c:pt idx="12">
                  <c:v>-480</c:v>
                </c:pt>
                <c:pt idx="13">
                  <c:v>361</c:v>
                </c:pt>
                <c:pt idx="14">
                  <c:v>-3175</c:v>
                </c:pt>
                <c:pt idx="15">
                  <c:v>2574</c:v>
                </c:pt>
                <c:pt idx="16">
                  <c:v>6968</c:v>
                </c:pt>
                <c:pt idx="17">
                  <c:v>12604</c:v>
                </c:pt>
                <c:pt idx="18">
                  <c:v>12686</c:v>
                </c:pt>
                <c:pt idx="19">
                  <c:v>14072</c:v>
                </c:pt>
                <c:pt idx="20">
                  <c:v>5343</c:v>
                </c:pt>
                <c:pt idx="21">
                  <c:v>3162</c:v>
                </c:pt>
                <c:pt idx="22">
                  <c:v>-5370</c:v>
                </c:pt>
                <c:pt idx="23">
                  <c:v>-8134</c:v>
                </c:pt>
                <c:pt idx="24">
                  <c:v>-4849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67840"/>
        <c:axId val="197674112"/>
      </c:lineChart>
      <c:lineChart>
        <c:grouping val="standard"/>
        <c:varyColors val="0"/>
        <c:ser>
          <c:idx val="2"/>
          <c:order val="2"/>
          <c:tx>
            <c:v>Banques (Echelle de droite)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[13]DATA!$BC$91:$CA$91</c:f>
              <c:numCache>
                <c:formatCode>General</c:formatCode>
                <c:ptCount val="25"/>
                <c:pt idx="0">
                  <c:v>13593</c:v>
                </c:pt>
                <c:pt idx="1">
                  <c:v>17582</c:v>
                </c:pt>
                <c:pt idx="2">
                  <c:v>18219</c:v>
                </c:pt>
                <c:pt idx="3">
                  <c:v>18415</c:v>
                </c:pt>
                <c:pt idx="4">
                  <c:v>14032</c:v>
                </c:pt>
                <c:pt idx="5">
                  <c:v>25674</c:v>
                </c:pt>
                <c:pt idx="6">
                  <c:v>21228</c:v>
                </c:pt>
                <c:pt idx="7">
                  <c:v>18021</c:v>
                </c:pt>
                <c:pt idx="8">
                  <c:v>15915</c:v>
                </c:pt>
                <c:pt idx="9">
                  <c:v>12829</c:v>
                </c:pt>
                <c:pt idx="10">
                  <c:v>14513</c:v>
                </c:pt>
                <c:pt idx="11">
                  <c:v>13021</c:v>
                </c:pt>
                <c:pt idx="12">
                  <c:v>10509</c:v>
                </c:pt>
                <c:pt idx="13">
                  <c:v>13079</c:v>
                </c:pt>
                <c:pt idx="14">
                  <c:v>15863</c:v>
                </c:pt>
                <c:pt idx="15">
                  <c:v>15160</c:v>
                </c:pt>
                <c:pt idx="16">
                  <c:v>10143</c:v>
                </c:pt>
                <c:pt idx="17">
                  <c:v>5223</c:v>
                </c:pt>
                <c:pt idx="18">
                  <c:v>12886</c:v>
                </c:pt>
                <c:pt idx="19">
                  <c:v>8981</c:v>
                </c:pt>
                <c:pt idx="20">
                  <c:v>4925</c:v>
                </c:pt>
                <c:pt idx="21">
                  <c:v>2610</c:v>
                </c:pt>
                <c:pt idx="22">
                  <c:v>5520</c:v>
                </c:pt>
                <c:pt idx="23">
                  <c:v>11556</c:v>
                </c:pt>
                <c:pt idx="24">
                  <c:v>18165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676032"/>
        <c:axId val="197677824"/>
      </c:lineChart>
      <c:dateAx>
        <c:axId val="197667840"/>
        <c:scaling>
          <c:orientation val="minMax"/>
        </c:scaling>
        <c:delete val="0"/>
        <c:axPos val="b"/>
        <c:numFmt formatCode="[$-40C]mmm\-yy;@" sourceLinked="0"/>
        <c:majorTickMark val="out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67411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976741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667840"/>
        <c:crosses val="autoZero"/>
        <c:crossBetween val="midCat"/>
        <c:dispUnits>
          <c:builtInUnit val="thousands"/>
        </c:dispUnits>
      </c:valAx>
      <c:dateAx>
        <c:axId val="19767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677824"/>
        <c:crosses val="autoZero"/>
        <c:auto val="0"/>
        <c:lblOffset val="100"/>
        <c:baseTimeUnit val="days"/>
      </c:dateAx>
      <c:valAx>
        <c:axId val="197677824"/>
        <c:scaling>
          <c:orientation val="minMax"/>
          <c:min val="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7676032"/>
        <c:crosses val="max"/>
        <c:crossBetween val="midCat"/>
        <c:majorUnit val="10000"/>
        <c:dispUnits>
          <c:builtInUnit val="thousands"/>
        </c:dispUnits>
      </c:valAx>
      <c:spPr>
        <a:noFill/>
        <a:ln w="12700">
          <a:solidFill>
            <a:srgbClr val="C0C0C0"/>
          </a:solidFill>
          <a:prstDash val="sysDash"/>
        </a:ln>
      </c:spPr>
    </c:plotArea>
    <c:legend>
      <c:legendPos val="b"/>
      <c:layout>
        <c:manualLayout>
          <c:xMode val="edge"/>
          <c:yMode val="edge"/>
          <c:x val="8.0000280713573915E-2"/>
          <c:y val="0.9402993264895142"/>
          <c:w val="0.85011775934425315"/>
          <c:h val="4.69082193128226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7 : EVOLUTION DES CREDITS A L'ECONOMIE - REPUBLIQUE CENTRAFRICAINE         (en milliards de FCFA)</a:t>
            </a:r>
          </a:p>
        </c:rich>
      </c:tx>
      <c:layout>
        <c:manualLayout>
          <c:xMode val="edge"/>
          <c:yMode val="edge"/>
          <c:x val="0.15962023614972656"/>
          <c:y val="3.2258115171500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763234879439453E-2"/>
          <c:y val="0.14976958525345621"/>
          <c:w val="0.82659177834319175"/>
          <c:h val="0.57373271889400923"/>
        </c:manualLayout>
      </c:layout>
      <c:lineChart>
        <c:grouping val="standard"/>
        <c:varyColors val="0"/>
        <c:ser>
          <c:idx val="1"/>
          <c:order val="0"/>
          <c:tx>
            <c:strRef>
              <c:f>[13]DATA!$B$23</c:f>
              <c:strCache>
                <c:ptCount val="1"/>
                <c:pt idx="0">
                  <c:v>CREANCES SUR L'ECONOMIE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[13]DATA!$BC$8:$CA$8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[13]DATA!$BC$98:$CA$98</c:f>
              <c:numCache>
                <c:formatCode>General</c:formatCode>
                <c:ptCount val="25"/>
                <c:pt idx="0">
                  <c:v>63217</c:v>
                </c:pt>
                <c:pt idx="1">
                  <c:v>62521</c:v>
                </c:pt>
                <c:pt idx="2">
                  <c:v>64461</c:v>
                </c:pt>
                <c:pt idx="3">
                  <c:v>66228</c:v>
                </c:pt>
                <c:pt idx="4">
                  <c:v>65880</c:v>
                </c:pt>
                <c:pt idx="5">
                  <c:v>66837</c:v>
                </c:pt>
                <c:pt idx="6">
                  <c:v>69889</c:v>
                </c:pt>
                <c:pt idx="7">
                  <c:v>75349</c:v>
                </c:pt>
                <c:pt idx="8">
                  <c:v>81201</c:v>
                </c:pt>
                <c:pt idx="9">
                  <c:v>83670</c:v>
                </c:pt>
                <c:pt idx="10">
                  <c:v>86109</c:v>
                </c:pt>
                <c:pt idx="11">
                  <c:v>86688</c:v>
                </c:pt>
                <c:pt idx="12">
                  <c:v>88683</c:v>
                </c:pt>
                <c:pt idx="13">
                  <c:v>96942</c:v>
                </c:pt>
                <c:pt idx="14">
                  <c:v>92678</c:v>
                </c:pt>
                <c:pt idx="15">
                  <c:v>98038</c:v>
                </c:pt>
                <c:pt idx="16">
                  <c:v>108828</c:v>
                </c:pt>
                <c:pt idx="17">
                  <c:v>105610</c:v>
                </c:pt>
                <c:pt idx="18">
                  <c:v>102105</c:v>
                </c:pt>
                <c:pt idx="19">
                  <c:v>102892</c:v>
                </c:pt>
                <c:pt idx="20">
                  <c:v>105246</c:v>
                </c:pt>
                <c:pt idx="21">
                  <c:v>120211</c:v>
                </c:pt>
                <c:pt idx="22">
                  <c:v>124754</c:v>
                </c:pt>
                <c:pt idx="23">
                  <c:v>117500</c:v>
                </c:pt>
                <c:pt idx="24">
                  <c:v>105220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[13]DATA!$B$24</c:f>
              <c:strCache>
                <c:ptCount val="1"/>
                <c:pt idx="0">
                  <c:v>CREDITS A COURT TERME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[13]DATA!$BC$8:$CA$8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[13]DATA!$BC$99:$CA$99</c:f>
              <c:numCache>
                <c:formatCode>General</c:formatCode>
                <c:ptCount val="25"/>
                <c:pt idx="0">
                  <c:v>49233</c:v>
                </c:pt>
                <c:pt idx="1">
                  <c:v>47324</c:v>
                </c:pt>
                <c:pt idx="2">
                  <c:v>49084</c:v>
                </c:pt>
                <c:pt idx="3">
                  <c:v>50261</c:v>
                </c:pt>
                <c:pt idx="4">
                  <c:v>49973</c:v>
                </c:pt>
                <c:pt idx="5">
                  <c:v>50417</c:v>
                </c:pt>
                <c:pt idx="6">
                  <c:v>52545</c:v>
                </c:pt>
                <c:pt idx="7">
                  <c:v>56878</c:v>
                </c:pt>
                <c:pt idx="8">
                  <c:v>61304</c:v>
                </c:pt>
                <c:pt idx="9">
                  <c:v>63264</c:v>
                </c:pt>
                <c:pt idx="10">
                  <c:v>65894</c:v>
                </c:pt>
                <c:pt idx="11">
                  <c:v>65801</c:v>
                </c:pt>
                <c:pt idx="12">
                  <c:v>68147</c:v>
                </c:pt>
                <c:pt idx="13">
                  <c:v>67709</c:v>
                </c:pt>
                <c:pt idx="14">
                  <c:v>63635</c:v>
                </c:pt>
                <c:pt idx="15">
                  <c:v>66679</c:v>
                </c:pt>
                <c:pt idx="16">
                  <c:v>66114</c:v>
                </c:pt>
                <c:pt idx="17">
                  <c:v>74643</c:v>
                </c:pt>
                <c:pt idx="18">
                  <c:v>73985</c:v>
                </c:pt>
                <c:pt idx="19">
                  <c:v>72280</c:v>
                </c:pt>
                <c:pt idx="20">
                  <c:v>77392</c:v>
                </c:pt>
                <c:pt idx="21">
                  <c:v>81334</c:v>
                </c:pt>
                <c:pt idx="22">
                  <c:v>88375</c:v>
                </c:pt>
                <c:pt idx="23">
                  <c:v>86165</c:v>
                </c:pt>
                <c:pt idx="24">
                  <c:v>73545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[13]DATA!$B$25</c:f>
              <c:strCache>
                <c:ptCount val="1"/>
                <c:pt idx="0">
                  <c:v>CREDITS A MOYEN TERME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[13]DATA!$BC$8:$CA$8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[13]DATA!$BC$100:$CA$100</c:f>
              <c:numCache>
                <c:formatCode>General</c:formatCode>
                <c:ptCount val="25"/>
                <c:pt idx="0">
                  <c:v>11401</c:v>
                </c:pt>
                <c:pt idx="1">
                  <c:v>12507</c:v>
                </c:pt>
                <c:pt idx="2">
                  <c:v>12634</c:v>
                </c:pt>
                <c:pt idx="3">
                  <c:v>13221</c:v>
                </c:pt>
                <c:pt idx="4">
                  <c:v>13148</c:v>
                </c:pt>
                <c:pt idx="5">
                  <c:v>13411</c:v>
                </c:pt>
                <c:pt idx="6">
                  <c:v>14345</c:v>
                </c:pt>
                <c:pt idx="7">
                  <c:v>14830</c:v>
                </c:pt>
                <c:pt idx="8">
                  <c:v>16241</c:v>
                </c:pt>
                <c:pt idx="9">
                  <c:v>16926</c:v>
                </c:pt>
                <c:pt idx="10">
                  <c:v>16699</c:v>
                </c:pt>
                <c:pt idx="11">
                  <c:v>17379</c:v>
                </c:pt>
                <c:pt idx="12">
                  <c:v>17062</c:v>
                </c:pt>
                <c:pt idx="13">
                  <c:v>26346</c:v>
                </c:pt>
                <c:pt idx="14">
                  <c:v>26615</c:v>
                </c:pt>
                <c:pt idx="15">
                  <c:v>28933</c:v>
                </c:pt>
                <c:pt idx="16">
                  <c:v>29201</c:v>
                </c:pt>
                <c:pt idx="17">
                  <c:v>28630</c:v>
                </c:pt>
                <c:pt idx="18">
                  <c:v>25446</c:v>
                </c:pt>
                <c:pt idx="19">
                  <c:v>27857</c:v>
                </c:pt>
                <c:pt idx="20">
                  <c:v>25745</c:v>
                </c:pt>
                <c:pt idx="21">
                  <c:v>35475</c:v>
                </c:pt>
                <c:pt idx="22">
                  <c:v>33186</c:v>
                </c:pt>
                <c:pt idx="23">
                  <c:v>28244</c:v>
                </c:pt>
                <c:pt idx="24">
                  <c:v>28997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28704"/>
        <c:axId val="198330624"/>
      </c:lineChart>
      <c:lineChart>
        <c:grouping val="standard"/>
        <c:varyColors val="0"/>
        <c:ser>
          <c:idx val="3"/>
          <c:order val="3"/>
          <c:tx>
            <c:v>Crédits à long terme (Echelle de droite)</c:v>
          </c:tx>
          <c:spPr>
            <a:ln w="12700">
              <a:solidFill>
                <a:srgbClr val="993300"/>
              </a:solidFill>
              <a:prstDash val="lgDash"/>
            </a:ln>
          </c:spPr>
          <c:marker>
            <c:symbol val="x"/>
            <c:size val="2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[13]DATA!$BC$1:$CA$1</c:f>
              <c:numCache>
                <c:formatCode>General</c:formatCode>
                <c:ptCount val="25"/>
                <c:pt idx="0">
                  <c:v>40151</c:v>
                </c:pt>
                <c:pt idx="1">
                  <c:v>40182</c:v>
                </c:pt>
                <c:pt idx="2">
                  <c:v>40213</c:v>
                </c:pt>
                <c:pt idx="3">
                  <c:v>40241</c:v>
                </c:pt>
                <c:pt idx="4">
                  <c:v>40272</c:v>
                </c:pt>
                <c:pt idx="5">
                  <c:v>40302</c:v>
                </c:pt>
                <c:pt idx="6">
                  <c:v>40333</c:v>
                </c:pt>
                <c:pt idx="7">
                  <c:v>40363</c:v>
                </c:pt>
                <c:pt idx="8">
                  <c:v>40394</c:v>
                </c:pt>
                <c:pt idx="9">
                  <c:v>40425</c:v>
                </c:pt>
                <c:pt idx="10">
                  <c:v>40455</c:v>
                </c:pt>
                <c:pt idx="11">
                  <c:v>40486</c:v>
                </c:pt>
                <c:pt idx="12">
                  <c:v>40516</c:v>
                </c:pt>
                <c:pt idx="13">
                  <c:v>40544</c:v>
                </c:pt>
                <c:pt idx="14">
                  <c:v>40575</c:v>
                </c:pt>
                <c:pt idx="15">
                  <c:v>40603</c:v>
                </c:pt>
                <c:pt idx="16">
                  <c:v>40634</c:v>
                </c:pt>
                <c:pt idx="17">
                  <c:v>40664</c:v>
                </c:pt>
                <c:pt idx="18">
                  <c:v>40695</c:v>
                </c:pt>
                <c:pt idx="19">
                  <c:v>40725</c:v>
                </c:pt>
                <c:pt idx="20">
                  <c:v>40756</c:v>
                </c:pt>
                <c:pt idx="21">
                  <c:v>40787</c:v>
                </c:pt>
                <c:pt idx="22">
                  <c:v>40817</c:v>
                </c:pt>
                <c:pt idx="23">
                  <c:v>40848</c:v>
                </c:pt>
                <c:pt idx="24">
                  <c:v>40878</c:v>
                </c:pt>
              </c:numCache>
            </c:numRef>
          </c:cat>
          <c:val>
            <c:numRef>
              <c:f>[13]DATA!$BC$101:$CA$101</c:f>
              <c:numCache>
                <c:formatCode>General</c:formatCode>
                <c:ptCount val="25"/>
                <c:pt idx="0">
                  <c:v>2583</c:v>
                </c:pt>
                <c:pt idx="1">
                  <c:v>2690</c:v>
                </c:pt>
                <c:pt idx="2">
                  <c:v>2743</c:v>
                </c:pt>
                <c:pt idx="3">
                  <c:v>2746</c:v>
                </c:pt>
                <c:pt idx="4">
                  <c:v>2759</c:v>
                </c:pt>
                <c:pt idx="5">
                  <c:v>3009</c:v>
                </c:pt>
                <c:pt idx="6">
                  <c:v>2999</c:v>
                </c:pt>
                <c:pt idx="7">
                  <c:v>3641</c:v>
                </c:pt>
                <c:pt idx="8">
                  <c:v>3656</c:v>
                </c:pt>
                <c:pt idx="9">
                  <c:v>3480</c:v>
                </c:pt>
                <c:pt idx="10">
                  <c:v>3516</c:v>
                </c:pt>
                <c:pt idx="11">
                  <c:v>3508</c:v>
                </c:pt>
                <c:pt idx="12">
                  <c:v>3474</c:v>
                </c:pt>
                <c:pt idx="13">
                  <c:v>2887</c:v>
                </c:pt>
                <c:pt idx="14">
                  <c:v>2428</c:v>
                </c:pt>
                <c:pt idx="15">
                  <c:v>2426</c:v>
                </c:pt>
                <c:pt idx="16">
                  <c:v>13513</c:v>
                </c:pt>
                <c:pt idx="17">
                  <c:v>2337</c:v>
                </c:pt>
                <c:pt idx="18">
                  <c:v>2674</c:v>
                </c:pt>
                <c:pt idx="19">
                  <c:v>2755</c:v>
                </c:pt>
                <c:pt idx="20">
                  <c:v>2109</c:v>
                </c:pt>
                <c:pt idx="21">
                  <c:v>3402</c:v>
                </c:pt>
                <c:pt idx="22">
                  <c:v>3193</c:v>
                </c:pt>
                <c:pt idx="23">
                  <c:v>3091</c:v>
                </c:pt>
                <c:pt idx="24">
                  <c:v>2678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40992"/>
        <c:axId val="198342528"/>
      </c:lineChart>
      <c:catAx>
        <c:axId val="198328704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33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8330624"/>
        <c:scaling>
          <c:orientation val="minMax"/>
          <c:max val="150000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328704"/>
        <c:crosses val="autoZero"/>
        <c:crossBetween val="midCat"/>
        <c:dispUnits>
          <c:builtInUnit val="thousands"/>
        </c:dispUnits>
      </c:valAx>
      <c:catAx>
        <c:axId val="19834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342528"/>
        <c:crosses val="autoZero"/>
        <c:auto val="0"/>
        <c:lblAlgn val="ctr"/>
        <c:lblOffset val="100"/>
        <c:noMultiLvlLbl val="0"/>
      </c:catAx>
      <c:valAx>
        <c:axId val="198342528"/>
        <c:scaling>
          <c:orientation val="minMax"/>
          <c:max val="2000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340992"/>
        <c:crosses val="max"/>
        <c:crossBetween val="midCat"/>
        <c:majorUnit val="5000"/>
        <c:minorUnit val="5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9673649284405485E-2"/>
          <c:y val="0.8894008120779775"/>
          <c:w val="0.90652814624587008"/>
          <c:h val="9.447001817080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8 : EVOLUTION DU TAUX DE COUVERTURE DES CREDITS PAR LES DEPÔTS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[13]ZONE_T!$F$8:$M$8</c:f>
              <c:strCache>
                <c:ptCount val="8"/>
                <c:pt idx="0">
                  <c:v>MARS-06</c:v>
                </c:pt>
                <c:pt idx="1">
                  <c:v>JUIN-06</c:v>
                </c:pt>
                <c:pt idx="2">
                  <c:v>SEPT-06</c:v>
                </c:pt>
                <c:pt idx="3">
                  <c:v>DEC-06</c:v>
                </c:pt>
                <c:pt idx="4">
                  <c:v>MARS-07</c:v>
                </c:pt>
                <c:pt idx="5">
                  <c:v>JUIN-07</c:v>
                </c:pt>
                <c:pt idx="6">
                  <c:v>SEPT- 07</c:v>
                </c:pt>
                <c:pt idx="7">
                  <c:v>DEC-07</c:v>
                </c:pt>
              </c:strCache>
            </c:strRef>
          </c:cat>
          <c:val>
            <c:numRef>
              <c:f>[13]ZONE_T!$F$63:$N$63</c:f>
              <c:numCache>
                <c:formatCode>General</c:formatCode>
                <c:ptCount val="9"/>
                <c:pt idx="0">
                  <c:v>1.458915159914949</c:v>
                </c:pt>
                <c:pt idx="1">
                  <c:v>1.4714879028193419</c:v>
                </c:pt>
                <c:pt idx="2">
                  <c:v>1.5155871781706154</c:v>
                </c:pt>
                <c:pt idx="3">
                  <c:v>1.472142785340169</c:v>
                </c:pt>
                <c:pt idx="4">
                  <c:v>1.4793624501385978</c:v>
                </c:pt>
                <c:pt idx="5">
                  <c:v>1.4547881567324372</c:v>
                </c:pt>
                <c:pt idx="6">
                  <c:v>1.404624870236219</c:v>
                </c:pt>
                <c:pt idx="7">
                  <c:v>1.4597402125113232</c:v>
                </c:pt>
                <c:pt idx="8">
                  <c:v>1.47727298111787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04736"/>
        <c:axId val="198410624"/>
      </c:lineChart>
      <c:catAx>
        <c:axId val="19840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41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410624"/>
        <c:scaling>
          <c:orientation val="minMax"/>
          <c:max val="1.6"/>
          <c:min val="1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984047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426</xdr:row>
      <xdr:rowOff>133350</xdr:rowOff>
    </xdr:from>
    <xdr:to>
      <xdr:col>6</xdr:col>
      <xdr:colOff>457200</xdr:colOff>
      <xdr:row>450</xdr:row>
      <xdr:rowOff>9525</xdr:rowOff>
    </xdr:to>
    <xdr:graphicFrame macro="">
      <xdr:nvGraphicFramePr>
        <xdr:cNvPr id="11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397</xdr:row>
      <xdr:rowOff>0</xdr:rowOff>
    </xdr:from>
    <xdr:to>
      <xdr:col>6</xdr:col>
      <xdr:colOff>581025</xdr:colOff>
      <xdr:row>422</xdr:row>
      <xdr:rowOff>152400</xdr:rowOff>
    </xdr:to>
    <xdr:graphicFrame macro="">
      <xdr:nvGraphicFramePr>
        <xdr:cNvPr id="11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455</xdr:row>
      <xdr:rowOff>19050</xdr:rowOff>
    </xdr:from>
    <xdr:to>
      <xdr:col>6</xdr:col>
      <xdr:colOff>742950</xdr:colOff>
      <xdr:row>478</xdr:row>
      <xdr:rowOff>85725</xdr:rowOff>
    </xdr:to>
    <xdr:graphicFrame macro="">
      <xdr:nvGraphicFramePr>
        <xdr:cNvPr id="118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2</xdr:row>
      <xdr:rowOff>104775</xdr:rowOff>
    </xdr:from>
    <xdr:to>
      <xdr:col>13</xdr:col>
      <xdr:colOff>0</xdr:colOff>
      <xdr:row>24</xdr:row>
      <xdr:rowOff>142875</xdr:rowOff>
    </xdr:to>
    <xdr:graphicFrame macro="">
      <xdr:nvGraphicFramePr>
        <xdr:cNvPr id="118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352425</xdr:colOff>
      <xdr:row>379</xdr:row>
      <xdr:rowOff>57150</xdr:rowOff>
    </xdr:from>
    <xdr:to>
      <xdr:col>6</xdr:col>
      <xdr:colOff>828675</xdr:colOff>
      <xdr:row>395</xdr:row>
      <xdr:rowOff>142875</xdr:rowOff>
    </xdr:to>
    <xdr:graphicFrame macro="">
      <xdr:nvGraphicFramePr>
        <xdr:cNvPr id="118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90</xdr:row>
      <xdr:rowOff>9525</xdr:rowOff>
    </xdr:from>
    <xdr:to>
      <xdr:col>12</xdr:col>
      <xdr:colOff>742950</xdr:colOff>
      <xdr:row>116</xdr:row>
      <xdr:rowOff>28575</xdr:rowOff>
    </xdr:to>
    <xdr:graphicFrame macro="">
      <xdr:nvGraphicFramePr>
        <xdr:cNvPr id="118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152</xdr:row>
      <xdr:rowOff>123825</xdr:rowOff>
    </xdr:from>
    <xdr:to>
      <xdr:col>12</xdr:col>
      <xdr:colOff>752475</xdr:colOff>
      <xdr:row>178</xdr:row>
      <xdr:rowOff>0</xdr:rowOff>
    </xdr:to>
    <xdr:graphicFrame macro="">
      <xdr:nvGraphicFramePr>
        <xdr:cNvPr id="118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182</xdr:row>
      <xdr:rowOff>76200</xdr:rowOff>
    </xdr:from>
    <xdr:to>
      <xdr:col>13</xdr:col>
      <xdr:colOff>38100</xdr:colOff>
      <xdr:row>205</xdr:row>
      <xdr:rowOff>152400</xdr:rowOff>
    </xdr:to>
    <xdr:graphicFrame macro="">
      <xdr:nvGraphicFramePr>
        <xdr:cNvPr id="11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142875</xdr:colOff>
      <xdr:row>260</xdr:row>
      <xdr:rowOff>0</xdr:rowOff>
    </xdr:from>
    <xdr:to>
      <xdr:col>6</xdr:col>
      <xdr:colOff>638175</xdr:colOff>
      <xdr:row>260</xdr:row>
      <xdr:rowOff>0</xdr:rowOff>
    </xdr:to>
    <xdr:graphicFrame macro="">
      <xdr:nvGraphicFramePr>
        <xdr:cNvPr id="118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342900</xdr:colOff>
      <xdr:row>355</xdr:row>
      <xdr:rowOff>180975</xdr:rowOff>
    </xdr:from>
    <xdr:to>
      <xdr:col>6</xdr:col>
      <xdr:colOff>809625</xdr:colOff>
      <xdr:row>378</xdr:row>
      <xdr:rowOff>85725</xdr:rowOff>
    </xdr:to>
    <xdr:graphicFrame macro="">
      <xdr:nvGraphicFramePr>
        <xdr:cNvPr id="118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180975</xdr:colOff>
      <xdr:row>58</xdr:row>
      <xdr:rowOff>142875</xdr:rowOff>
    </xdr:from>
    <xdr:to>
      <xdr:col>12</xdr:col>
      <xdr:colOff>742950</xdr:colOff>
      <xdr:row>84</xdr:row>
      <xdr:rowOff>180975</xdr:rowOff>
    </xdr:to>
    <xdr:graphicFrame macro="">
      <xdr:nvGraphicFramePr>
        <xdr:cNvPr id="118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247650</xdr:colOff>
      <xdr:row>211</xdr:row>
      <xdr:rowOff>76200</xdr:rowOff>
    </xdr:from>
    <xdr:to>
      <xdr:col>12</xdr:col>
      <xdr:colOff>752475</xdr:colOff>
      <xdr:row>234</xdr:row>
      <xdr:rowOff>9525</xdr:rowOff>
    </xdr:to>
    <xdr:graphicFrame macro="">
      <xdr:nvGraphicFramePr>
        <xdr:cNvPr id="118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152400</xdr:colOff>
      <xdr:row>90</xdr:row>
      <xdr:rowOff>0</xdr:rowOff>
    </xdr:from>
    <xdr:to>
      <xdr:col>12</xdr:col>
      <xdr:colOff>723900</xdr:colOff>
      <xdr:row>116</xdr:row>
      <xdr:rowOff>19050</xdr:rowOff>
    </xdr:to>
    <xdr:graphicFrame macro="">
      <xdr:nvGraphicFramePr>
        <xdr:cNvPr id="119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123825</xdr:colOff>
      <xdr:row>121</xdr:row>
      <xdr:rowOff>95250</xdr:rowOff>
    </xdr:from>
    <xdr:to>
      <xdr:col>12</xdr:col>
      <xdr:colOff>685800</xdr:colOff>
      <xdr:row>147</xdr:row>
      <xdr:rowOff>133350</xdr:rowOff>
    </xdr:to>
    <xdr:graphicFrame macro="">
      <xdr:nvGraphicFramePr>
        <xdr:cNvPr id="119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238</xdr:row>
      <xdr:rowOff>0</xdr:rowOff>
    </xdr:from>
    <xdr:to>
      <xdr:col>12</xdr:col>
      <xdr:colOff>504825</xdr:colOff>
      <xdr:row>263</xdr:row>
      <xdr:rowOff>9525</xdr:rowOff>
    </xdr:to>
    <xdr:graphicFrame macro="">
      <xdr:nvGraphicFramePr>
        <xdr:cNvPr id="119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200025</xdr:colOff>
      <xdr:row>27</xdr:row>
      <xdr:rowOff>28575</xdr:rowOff>
    </xdr:from>
    <xdr:to>
      <xdr:col>13</xdr:col>
      <xdr:colOff>9525</xdr:colOff>
      <xdr:row>53</xdr:row>
      <xdr:rowOff>47625</xdr:rowOff>
    </xdr:to>
    <xdr:graphicFrame macro="">
      <xdr:nvGraphicFramePr>
        <xdr:cNvPr id="119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323850</xdr:colOff>
      <xdr:row>269</xdr:row>
      <xdr:rowOff>9525</xdr:rowOff>
    </xdr:from>
    <xdr:to>
      <xdr:col>13</xdr:col>
      <xdr:colOff>323850</xdr:colOff>
      <xdr:row>294</xdr:row>
      <xdr:rowOff>19050</xdr:rowOff>
    </xdr:to>
    <xdr:graphicFrame macro="">
      <xdr:nvGraphicFramePr>
        <xdr:cNvPr id="119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\8CMN1995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2\2BUL20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2\2BUL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2\2BUL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SSIER%20HARDIT\BANQUE\STATISTIQUES%20MONETAIRES\CPM2011-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atoumen/Documents/SASM/STAT/2/2BUL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\NSYN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ATOUMEN%20MEMBO%20Hardit\TRAVAUX\SITUATION%20CEMAC%200712%20actualis&#233;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2\2BUL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2\2BUL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2\2BUL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2\2BUL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2\2BUL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TAT\2\2BUL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5"/>
      <sheetName val="1996"/>
      <sheetName val="1997"/>
      <sheetName val="1998"/>
      <sheetName val="1999"/>
      <sheetName val="2000"/>
    </sheetNames>
    <sheetDataSet>
      <sheetData sheetId="0" refreshError="1">
        <row r="100">
          <cell r="A100" t="str">
            <v>EVOLUTION DES CREANCES SUR L'ECONOMIE</v>
          </cell>
        </row>
        <row r="103">
          <cell r="A103" t="str">
            <v>ZONE</v>
          </cell>
          <cell r="B103" t="str">
            <v xml:space="preserve"> 1995</v>
          </cell>
        </row>
        <row r="104">
          <cell r="B104" t="str">
            <v>JANVIER</v>
          </cell>
          <cell r="C104" t="str">
            <v>FEVRIER</v>
          </cell>
          <cell r="D104" t="str">
            <v>MARS</v>
          </cell>
          <cell r="E104" t="str">
            <v>AVRIL</v>
          </cell>
          <cell r="F104" t="str">
            <v>MAI</v>
          </cell>
          <cell r="G104" t="str">
            <v>JUIN</v>
          </cell>
          <cell r="H104" t="str">
            <v>JUILLET</v>
          </cell>
          <cell r="I104" t="str">
            <v>AOUT</v>
          </cell>
          <cell r="J104" t="str">
            <v>SEPTEMBRE</v>
          </cell>
          <cell r="K104" t="str">
            <v>OCTOBRE</v>
          </cell>
          <cell r="L104" t="str">
            <v>NOVEMBRE</v>
          </cell>
          <cell r="M104" t="str">
            <v>DECEMBRE</v>
          </cell>
        </row>
        <row r="106">
          <cell r="A106" t="str">
            <v xml:space="preserve">  VENTILATION SELON LA DUREE</v>
          </cell>
        </row>
        <row r="108">
          <cell r="A108" t="str">
            <v xml:space="preserve">        Crédits à court terme</v>
          </cell>
          <cell r="B108">
            <v>640998</v>
          </cell>
          <cell r="C108">
            <v>618566</v>
          </cell>
          <cell r="D108">
            <v>624315</v>
          </cell>
          <cell r="E108">
            <v>628032</v>
          </cell>
          <cell r="F108">
            <v>613449</v>
          </cell>
          <cell r="G108">
            <v>621429</v>
          </cell>
          <cell r="H108">
            <v>627683</v>
          </cell>
          <cell r="I108">
            <v>628889</v>
          </cell>
          <cell r="J108">
            <v>641628</v>
          </cell>
          <cell r="K108">
            <v>657855</v>
          </cell>
          <cell r="L108">
            <v>647435</v>
          </cell>
          <cell r="M108">
            <v>661737</v>
          </cell>
        </row>
        <row r="109">
          <cell r="A109" t="str">
            <v xml:space="preserve">           Institutions financières non monétaires</v>
          </cell>
          <cell r="B109">
            <v>8639</v>
          </cell>
          <cell r="C109">
            <v>9095</v>
          </cell>
          <cell r="D109">
            <v>11908</v>
          </cell>
          <cell r="E109">
            <v>12032</v>
          </cell>
          <cell r="F109">
            <v>12045</v>
          </cell>
          <cell r="G109">
            <v>10962</v>
          </cell>
          <cell r="H109">
            <v>10395</v>
          </cell>
          <cell r="I109">
            <v>10445</v>
          </cell>
          <cell r="J109">
            <v>14749</v>
          </cell>
          <cell r="K109">
            <v>14027</v>
          </cell>
          <cell r="L109">
            <v>16675</v>
          </cell>
          <cell r="M109">
            <v>18234</v>
          </cell>
        </row>
        <row r="110">
          <cell r="A110" t="str">
            <v xml:space="preserve">           Entreprises publiques non financières</v>
          </cell>
          <cell r="B110">
            <v>66548</v>
          </cell>
          <cell r="C110">
            <v>63073</v>
          </cell>
          <cell r="D110">
            <v>64802</v>
          </cell>
          <cell r="E110">
            <v>62462</v>
          </cell>
          <cell r="F110">
            <v>63668</v>
          </cell>
          <cell r="G110">
            <v>58623</v>
          </cell>
          <cell r="H110">
            <v>49739</v>
          </cell>
          <cell r="I110">
            <v>52472</v>
          </cell>
          <cell r="J110">
            <v>53152</v>
          </cell>
          <cell r="K110">
            <v>57238</v>
          </cell>
          <cell r="L110">
            <v>58212</v>
          </cell>
          <cell r="M110">
            <v>63075</v>
          </cell>
        </row>
        <row r="111">
          <cell r="A111" t="str">
            <v xml:space="preserve">           Secteur privé non financier</v>
          </cell>
          <cell r="B111">
            <v>565811</v>
          </cell>
          <cell r="C111">
            <v>546398</v>
          </cell>
          <cell r="D111">
            <v>547605</v>
          </cell>
          <cell r="E111">
            <v>553538</v>
          </cell>
          <cell r="F111">
            <v>537736</v>
          </cell>
          <cell r="G111">
            <v>551844</v>
          </cell>
          <cell r="H111">
            <v>567549</v>
          </cell>
          <cell r="I111">
            <v>565972</v>
          </cell>
          <cell r="J111">
            <v>573727</v>
          </cell>
          <cell r="K111">
            <v>586590</v>
          </cell>
          <cell r="L111">
            <v>572548</v>
          </cell>
          <cell r="M111">
            <v>580428</v>
          </cell>
        </row>
        <row r="113">
          <cell r="A113" t="str">
            <v xml:space="preserve">        Crédits à moyen terme</v>
          </cell>
          <cell r="B113">
            <v>154183</v>
          </cell>
          <cell r="C113">
            <v>172900</v>
          </cell>
          <cell r="D113">
            <v>177169</v>
          </cell>
          <cell r="E113">
            <v>180286</v>
          </cell>
          <cell r="F113">
            <v>180850</v>
          </cell>
          <cell r="G113">
            <v>180756</v>
          </cell>
          <cell r="H113">
            <v>179659</v>
          </cell>
          <cell r="I113">
            <v>181502</v>
          </cell>
          <cell r="J113">
            <v>176517</v>
          </cell>
          <cell r="K113">
            <v>178175</v>
          </cell>
          <cell r="L113">
            <v>181917</v>
          </cell>
          <cell r="M113">
            <v>185039</v>
          </cell>
        </row>
        <row r="114">
          <cell r="A114" t="str">
            <v xml:space="preserve">           Institutions financières non monétaires</v>
          </cell>
          <cell r="B114">
            <v>3447</v>
          </cell>
          <cell r="C114">
            <v>4050</v>
          </cell>
          <cell r="D114">
            <v>1546</v>
          </cell>
          <cell r="E114">
            <v>2530</v>
          </cell>
          <cell r="F114">
            <v>2683</v>
          </cell>
          <cell r="G114">
            <v>4682</v>
          </cell>
          <cell r="H114">
            <v>4444</v>
          </cell>
          <cell r="I114">
            <v>5442</v>
          </cell>
          <cell r="J114">
            <v>692</v>
          </cell>
          <cell r="K114">
            <v>2001</v>
          </cell>
          <cell r="L114">
            <v>2982</v>
          </cell>
          <cell r="M114">
            <v>2500</v>
          </cell>
        </row>
        <row r="115">
          <cell r="A115" t="str">
            <v xml:space="preserve">           Entreprises publiques non financières</v>
          </cell>
          <cell r="B115">
            <v>20998</v>
          </cell>
          <cell r="C115">
            <v>18465</v>
          </cell>
          <cell r="D115">
            <v>17827</v>
          </cell>
          <cell r="E115">
            <v>20703</v>
          </cell>
          <cell r="F115">
            <v>17863</v>
          </cell>
          <cell r="G115">
            <v>18273</v>
          </cell>
          <cell r="H115">
            <v>19258</v>
          </cell>
          <cell r="I115">
            <v>19669</v>
          </cell>
          <cell r="J115">
            <v>18884</v>
          </cell>
          <cell r="K115">
            <v>19056</v>
          </cell>
          <cell r="L115">
            <v>19088</v>
          </cell>
          <cell r="M115">
            <v>19646</v>
          </cell>
        </row>
        <row r="116">
          <cell r="A116" t="str">
            <v xml:space="preserve">           Secteur privé non financier</v>
          </cell>
          <cell r="B116">
            <v>129738</v>
          </cell>
          <cell r="C116">
            <v>150385</v>
          </cell>
          <cell r="D116">
            <v>157796</v>
          </cell>
          <cell r="E116">
            <v>157053</v>
          </cell>
          <cell r="F116">
            <v>160304</v>
          </cell>
          <cell r="G116">
            <v>157801</v>
          </cell>
          <cell r="H116">
            <v>155957</v>
          </cell>
          <cell r="I116">
            <v>156391</v>
          </cell>
          <cell r="J116">
            <v>156941</v>
          </cell>
          <cell r="K116">
            <v>157118</v>
          </cell>
          <cell r="L116">
            <v>159847</v>
          </cell>
          <cell r="M116">
            <v>162893</v>
          </cell>
        </row>
        <row r="118">
          <cell r="A118" t="str">
            <v xml:space="preserve">        Crédits à long terme</v>
          </cell>
          <cell r="B118">
            <v>13141</v>
          </cell>
          <cell r="C118">
            <v>12891</v>
          </cell>
          <cell r="D118">
            <v>12815</v>
          </cell>
          <cell r="E118">
            <v>12952</v>
          </cell>
          <cell r="F118">
            <v>12282</v>
          </cell>
          <cell r="G118">
            <v>12957</v>
          </cell>
          <cell r="H118">
            <v>12784</v>
          </cell>
          <cell r="I118">
            <v>12619</v>
          </cell>
          <cell r="J118">
            <v>12603</v>
          </cell>
          <cell r="K118">
            <v>11500</v>
          </cell>
          <cell r="L118">
            <v>10842</v>
          </cell>
          <cell r="M118">
            <v>10663</v>
          </cell>
        </row>
        <row r="119">
          <cell r="A119" t="str">
            <v xml:space="preserve">           Institutions financières non monétaires</v>
          </cell>
          <cell r="B119">
            <v>118</v>
          </cell>
          <cell r="C119">
            <v>119</v>
          </cell>
          <cell r="D119">
            <v>119</v>
          </cell>
          <cell r="E119">
            <v>0</v>
          </cell>
          <cell r="F119">
            <v>119</v>
          </cell>
          <cell r="G119">
            <v>119</v>
          </cell>
          <cell r="H119">
            <v>115</v>
          </cell>
          <cell r="I119">
            <v>115</v>
          </cell>
          <cell r="J119">
            <v>115</v>
          </cell>
          <cell r="K119">
            <v>115</v>
          </cell>
          <cell r="L119">
            <v>115</v>
          </cell>
          <cell r="M119">
            <v>115</v>
          </cell>
        </row>
        <row r="120">
          <cell r="A120" t="str">
            <v xml:space="preserve">           Entreprises publiques non financières</v>
          </cell>
          <cell r="B120">
            <v>462</v>
          </cell>
          <cell r="C120">
            <v>362</v>
          </cell>
          <cell r="D120">
            <v>362</v>
          </cell>
          <cell r="E120">
            <v>353</v>
          </cell>
          <cell r="F120">
            <v>353</v>
          </cell>
          <cell r="G120">
            <v>372</v>
          </cell>
          <cell r="H120">
            <v>343</v>
          </cell>
          <cell r="I120">
            <v>243</v>
          </cell>
          <cell r="J120">
            <v>243</v>
          </cell>
          <cell r="K120">
            <v>243</v>
          </cell>
          <cell r="L120">
            <v>234</v>
          </cell>
          <cell r="M120">
            <v>234</v>
          </cell>
        </row>
        <row r="121">
          <cell r="A121" t="str">
            <v xml:space="preserve">           Secteur privé non financier</v>
          </cell>
          <cell r="B121">
            <v>12561</v>
          </cell>
          <cell r="C121">
            <v>12410</v>
          </cell>
          <cell r="D121">
            <v>12334</v>
          </cell>
          <cell r="E121">
            <v>12599</v>
          </cell>
          <cell r="F121">
            <v>11810</v>
          </cell>
          <cell r="G121">
            <v>12466</v>
          </cell>
          <cell r="H121">
            <v>12326</v>
          </cell>
          <cell r="I121">
            <v>12261</v>
          </cell>
          <cell r="J121">
            <v>12245</v>
          </cell>
          <cell r="K121">
            <v>11142</v>
          </cell>
          <cell r="L121">
            <v>10493</v>
          </cell>
          <cell r="M121">
            <v>10314</v>
          </cell>
        </row>
        <row r="124">
          <cell r="A124" t="str">
            <v>TOTAL</v>
          </cell>
          <cell r="B124">
            <v>808322</v>
          </cell>
          <cell r="C124">
            <v>804357</v>
          </cell>
          <cell r="D124">
            <v>814299</v>
          </cell>
          <cell r="E124">
            <v>821270</v>
          </cell>
          <cell r="F124">
            <v>806581</v>
          </cell>
          <cell r="G124">
            <v>815142</v>
          </cell>
          <cell r="H124">
            <v>820126</v>
          </cell>
          <cell r="I124">
            <v>823010</v>
          </cell>
          <cell r="J124">
            <v>830748</v>
          </cell>
          <cell r="K124">
            <v>847530</v>
          </cell>
          <cell r="L124">
            <v>840194</v>
          </cell>
          <cell r="M124">
            <v>857439</v>
          </cell>
        </row>
        <row r="127">
          <cell r="A127" t="str">
            <v xml:space="preserve">  VENTILATION SELON LES BENEFICIAIRES</v>
          </cell>
        </row>
        <row r="129">
          <cell r="A129" t="str">
            <v xml:space="preserve">         Institutions financières non monétaires</v>
          </cell>
          <cell r="B129">
            <v>18495</v>
          </cell>
          <cell r="C129">
            <v>19554</v>
          </cell>
          <cell r="D129">
            <v>19863</v>
          </cell>
          <cell r="E129">
            <v>20844</v>
          </cell>
          <cell r="F129">
            <v>21343</v>
          </cell>
          <cell r="G129">
            <v>22033</v>
          </cell>
          <cell r="H129">
            <v>21216</v>
          </cell>
          <cell r="I129">
            <v>22264</v>
          </cell>
          <cell r="J129">
            <v>21818</v>
          </cell>
          <cell r="K129">
            <v>17752</v>
          </cell>
          <cell r="L129">
            <v>21381</v>
          </cell>
          <cell r="M129">
            <v>22458</v>
          </cell>
        </row>
        <row r="130">
          <cell r="A130" t="str">
            <v xml:space="preserve">         Entreprises publiques non financières</v>
          </cell>
          <cell r="B130">
            <v>88008</v>
          </cell>
          <cell r="C130">
            <v>81900</v>
          </cell>
          <cell r="D130">
            <v>82991</v>
          </cell>
          <cell r="E130">
            <v>83518</v>
          </cell>
          <cell r="F130">
            <v>81884</v>
          </cell>
          <cell r="G130">
            <v>77268</v>
          </cell>
          <cell r="H130">
            <v>69340</v>
          </cell>
          <cell r="I130">
            <v>72384</v>
          </cell>
          <cell r="J130">
            <v>72279</v>
          </cell>
          <cell r="K130">
            <v>76537</v>
          </cell>
          <cell r="L130">
            <v>77534</v>
          </cell>
          <cell r="M130">
            <v>82955</v>
          </cell>
        </row>
        <row r="131">
          <cell r="A131" t="str">
            <v xml:space="preserve">         Secteur privé non financier</v>
          </cell>
          <cell r="B131">
            <v>708110</v>
          </cell>
          <cell r="C131">
            <v>709193</v>
          </cell>
          <cell r="D131">
            <v>717735</v>
          </cell>
          <cell r="E131">
            <v>723190</v>
          </cell>
          <cell r="F131">
            <v>709850</v>
          </cell>
          <cell r="G131">
            <v>722111</v>
          </cell>
          <cell r="H131">
            <v>735832</v>
          </cell>
          <cell r="I131">
            <v>734624</v>
          </cell>
          <cell r="J131">
            <v>742913</v>
          </cell>
          <cell r="K131">
            <v>754850</v>
          </cell>
          <cell r="L131">
            <v>742888</v>
          </cell>
          <cell r="M131">
            <v>753635</v>
          </cell>
        </row>
        <row r="134">
          <cell r="A134" t="str">
            <v xml:space="preserve"> CREDITS DE CAMPAGNE</v>
          </cell>
          <cell r="B134">
            <v>36594</v>
          </cell>
          <cell r="C134">
            <v>43450</v>
          </cell>
          <cell r="D134">
            <v>49569</v>
          </cell>
          <cell r="E134">
            <v>50485</v>
          </cell>
          <cell r="F134">
            <v>36961</v>
          </cell>
          <cell r="G134">
            <v>29717</v>
          </cell>
          <cell r="H134">
            <v>26337</v>
          </cell>
          <cell r="I134">
            <v>27335</v>
          </cell>
          <cell r="J134">
            <v>32534</v>
          </cell>
          <cell r="K134">
            <v>37571</v>
          </cell>
          <cell r="L134">
            <v>35325</v>
          </cell>
          <cell r="M134">
            <v>43996</v>
          </cell>
        </row>
        <row r="137">
          <cell r="A137" t="str">
            <v xml:space="preserve"> REFINANCEMENT DE LA BEAC</v>
          </cell>
          <cell r="B137">
            <v>31776</v>
          </cell>
          <cell r="C137">
            <v>48614</v>
          </cell>
          <cell r="D137">
            <v>39667</v>
          </cell>
          <cell r="E137">
            <v>38561</v>
          </cell>
          <cell r="F137">
            <v>36949</v>
          </cell>
          <cell r="G137">
            <v>32284</v>
          </cell>
          <cell r="H137">
            <v>34685</v>
          </cell>
          <cell r="I137">
            <v>39627</v>
          </cell>
          <cell r="J137">
            <v>36297</v>
          </cell>
          <cell r="K137">
            <v>42379</v>
          </cell>
          <cell r="L137">
            <v>39849</v>
          </cell>
          <cell r="M137">
            <v>32010</v>
          </cell>
        </row>
        <row r="138">
          <cell r="A138" t="str">
            <v xml:space="preserve">         Concours du marché monétaire</v>
          </cell>
          <cell r="B138">
            <v>24032</v>
          </cell>
          <cell r="C138">
            <v>33770</v>
          </cell>
          <cell r="D138">
            <v>31321</v>
          </cell>
          <cell r="E138">
            <v>29040</v>
          </cell>
          <cell r="F138">
            <v>25761</v>
          </cell>
          <cell r="G138">
            <v>25378</v>
          </cell>
          <cell r="H138">
            <v>25051</v>
          </cell>
          <cell r="I138">
            <v>29542</v>
          </cell>
          <cell r="J138">
            <v>26549</v>
          </cell>
          <cell r="K138">
            <v>32590</v>
          </cell>
          <cell r="L138">
            <v>30127</v>
          </cell>
          <cell r="M138">
            <v>24794</v>
          </cell>
        </row>
        <row r="139">
          <cell r="A139" t="str">
            <v xml:space="preserve">         Avances à moyen terme irrévocables</v>
          </cell>
          <cell r="B139">
            <v>7744</v>
          </cell>
          <cell r="C139">
            <v>14844</v>
          </cell>
          <cell r="D139">
            <v>8346</v>
          </cell>
          <cell r="E139">
            <v>9521</v>
          </cell>
          <cell r="F139">
            <v>11188</v>
          </cell>
          <cell r="G139">
            <v>6906</v>
          </cell>
          <cell r="H139">
            <v>9634</v>
          </cell>
          <cell r="I139">
            <v>10085</v>
          </cell>
          <cell r="J139">
            <v>9748</v>
          </cell>
          <cell r="K139">
            <v>9789</v>
          </cell>
          <cell r="L139">
            <v>9722</v>
          </cell>
          <cell r="M139">
            <v>7216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2BUL2013"/>
    </sheetNames>
    <sheetDataSet>
      <sheetData sheetId="0">
        <row r="29">
          <cell r="B29">
            <v>2013</v>
          </cell>
          <cell r="C29">
            <v>98503</v>
          </cell>
          <cell r="D29">
            <v>72317</v>
          </cell>
          <cell r="E29">
            <v>48558</v>
          </cell>
          <cell r="F29">
            <v>120875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35173</v>
          </cell>
          <cell r="N29">
            <v>254551</v>
          </cell>
        </row>
        <row r="56">
          <cell r="B56">
            <v>2013</v>
          </cell>
          <cell r="C56">
            <v>120046</v>
          </cell>
          <cell r="D56">
            <v>12957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133003</v>
          </cell>
          <cell r="K56">
            <v>2076</v>
          </cell>
          <cell r="L56">
            <v>90149</v>
          </cell>
          <cell r="M56">
            <v>23898</v>
          </cell>
          <cell r="N56">
            <v>5425</v>
          </cell>
        </row>
        <row r="83">
          <cell r="B83">
            <v>2013</v>
          </cell>
          <cell r="C83">
            <v>12957</v>
          </cell>
          <cell r="D83">
            <v>18929</v>
          </cell>
          <cell r="E83">
            <v>20423</v>
          </cell>
          <cell r="F83">
            <v>-3414</v>
          </cell>
          <cell r="G83">
            <v>17009</v>
          </cell>
          <cell r="H83">
            <v>0</v>
          </cell>
          <cell r="I83">
            <v>1231</v>
          </cell>
          <cell r="J83">
            <v>3437</v>
          </cell>
          <cell r="K83">
            <v>107406</v>
          </cell>
          <cell r="L83">
            <v>112074</v>
          </cell>
          <cell r="M83">
            <v>19833</v>
          </cell>
          <cell r="N83">
            <v>180802</v>
          </cell>
        </row>
        <row r="109">
          <cell r="C109">
            <v>54791</v>
          </cell>
          <cell r="D109">
            <v>38998</v>
          </cell>
          <cell r="E109">
            <v>3611</v>
          </cell>
          <cell r="F109">
            <v>4019</v>
          </cell>
          <cell r="G109">
            <v>7630</v>
          </cell>
          <cell r="H109">
            <v>16910</v>
          </cell>
          <cell r="I109">
            <v>1808</v>
          </cell>
          <cell r="J109">
            <v>18718</v>
          </cell>
          <cell r="K109">
            <v>0</v>
          </cell>
          <cell r="L109">
            <v>61387</v>
          </cell>
          <cell r="M109">
            <v>-722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120046</v>
          </cell>
          <cell r="D224">
            <v>0</v>
          </cell>
          <cell r="E224">
            <v>54791</v>
          </cell>
          <cell r="F224">
            <v>0</v>
          </cell>
          <cell r="G224">
            <v>0</v>
          </cell>
          <cell r="H224">
            <v>54791</v>
          </cell>
          <cell r="I224">
            <v>174837</v>
          </cell>
          <cell r="J224">
            <v>38998</v>
          </cell>
          <cell r="K224">
            <v>0</v>
          </cell>
          <cell r="L224">
            <v>38998</v>
          </cell>
          <cell r="M224">
            <v>213835</v>
          </cell>
          <cell r="N224">
            <v>85285</v>
          </cell>
          <cell r="P224">
            <v>-50303</v>
          </cell>
        </row>
        <row r="249">
          <cell r="C249">
            <v>6387</v>
          </cell>
          <cell r="D249">
            <v>2018</v>
          </cell>
          <cell r="E249">
            <v>190</v>
          </cell>
          <cell r="F249">
            <v>51429</v>
          </cell>
          <cell r="G249">
            <v>38479</v>
          </cell>
          <cell r="I249">
            <v>98503</v>
          </cell>
          <cell r="J249">
            <v>18929</v>
          </cell>
          <cell r="K249">
            <v>47020</v>
          </cell>
          <cell r="M249">
            <v>0</v>
          </cell>
          <cell r="N249">
            <v>43129</v>
          </cell>
          <cell r="O249">
            <v>90149</v>
          </cell>
          <cell r="P249">
            <v>0</v>
          </cell>
          <cell r="Q249">
            <v>18718</v>
          </cell>
          <cell r="R249">
            <v>18718</v>
          </cell>
          <cell r="S249">
            <v>8565</v>
          </cell>
        </row>
        <row r="276">
          <cell r="C276">
            <v>25297</v>
          </cell>
          <cell r="D276">
            <v>0</v>
          </cell>
          <cell r="E276">
            <v>48558</v>
          </cell>
          <cell r="F276">
            <v>73855</v>
          </cell>
          <cell r="G276">
            <v>133</v>
          </cell>
          <cell r="H276">
            <v>1943</v>
          </cell>
          <cell r="I276">
            <v>2076</v>
          </cell>
          <cell r="J276">
            <v>71779</v>
          </cell>
          <cell r="K276">
            <v>47020</v>
          </cell>
          <cell r="N276">
            <v>0</v>
          </cell>
          <cell r="O276">
            <v>0</v>
          </cell>
          <cell r="P276">
            <v>17009</v>
          </cell>
          <cell r="Q276">
            <v>17009</v>
          </cell>
          <cell r="R276">
            <v>7630</v>
          </cell>
          <cell r="S276">
            <v>9379</v>
          </cell>
          <cell r="T276">
            <v>128178</v>
          </cell>
        </row>
        <row r="304">
          <cell r="H304">
            <v>1669</v>
          </cell>
          <cell r="I304">
            <v>1802</v>
          </cell>
          <cell r="J304">
            <v>72053</v>
          </cell>
          <cell r="K304">
            <v>47020</v>
          </cell>
          <cell r="N304">
            <v>20423</v>
          </cell>
          <cell r="O304">
            <v>3611</v>
          </cell>
          <cell r="P304">
            <v>16812</v>
          </cell>
          <cell r="Q304">
            <v>135885</v>
          </cell>
        </row>
        <row r="330">
          <cell r="C330">
            <v>1565</v>
          </cell>
          <cell r="D330">
            <v>78975</v>
          </cell>
          <cell r="E330">
            <v>80540</v>
          </cell>
          <cell r="F330">
            <v>0</v>
          </cell>
          <cell r="G330">
            <v>27921</v>
          </cell>
          <cell r="H330">
            <v>27921</v>
          </cell>
          <cell r="I330">
            <v>3613</v>
          </cell>
          <cell r="J330">
            <v>112074</v>
          </cell>
          <cell r="K330">
            <v>0</v>
          </cell>
          <cell r="L330">
            <v>0</v>
          </cell>
          <cell r="M330">
            <v>1231</v>
          </cell>
          <cell r="N330">
            <v>1231</v>
          </cell>
          <cell r="O330">
            <v>3437</v>
          </cell>
          <cell r="P330">
            <v>107406</v>
          </cell>
          <cell r="Q330">
            <v>112074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8565</v>
          </cell>
          <cell r="D415">
            <v>135885</v>
          </cell>
          <cell r="E415">
            <v>-7707</v>
          </cell>
          <cell r="F415">
            <v>128178</v>
          </cell>
          <cell r="G415">
            <v>1231</v>
          </cell>
          <cell r="H415">
            <v>3437</v>
          </cell>
          <cell r="I415">
            <v>107406</v>
          </cell>
          <cell r="J415">
            <v>112074</v>
          </cell>
          <cell r="K415">
            <v>240252</v>
          </cell>
          <cell r="L415">
            <v>248817</v>
          </cell>
        </row>
        <row r="445">
          <cell r="C445">
            <v>120046</v>
          </cell>
          <cell r="D445">
            <v>0</v>
          </cell>
          <cell r="E445">
            <v>54791</v>
          </cell>
          <cell r="F445">
            <v>0</v>
          </cell>
          <cell r="G445">
            <v>0</v>
          </cell>
          <cell r="H445">
            <v>0</v>
          </cell>
          <cell r="I445">
            <v>54791</v>
          </cell>
          <cell r="J445">
            <v>174837</v>
          </cell>
          <cell r="K445">
            <v>38998</v>
          </cell>
          <cell r="L445">
            <v>0</v>
          </cell>
          <cell r="M445">
            <v>0</v>
          </cell>
          <cell r="N445">
            <v>38998</v>
          </cell>
          <cell r="O445">
            <v>213835</v>
          </cell>
          <cell r="P445">
            <v>85285</v>
          </cell>
          <cell r="Q445">
            <v>-50303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2BUL2014"/>
    </sheetNames>
    <sheetDataSet>
      <sheetData sheetId="0">
        <row r="18">
          <cell r="B18">
            <v>2014</v>
          </cell>
        </row>
        <row r="20">
          <cell r="A20" t="str">
            <v>MARS</v>
          </cell>
          <cell r="C20">
            <v>105655</v>
          </cell>
          <cell r="D20">
            <v>72622</v>
          </cell>
          <cell r="E20">
            <v>48884</v>
          </cell>
          <cell r="F20">
            <v>121506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34890</v>
          </cell>
          <cell r="N20">
            <v>262051</v>
          </cell>
        </row>
        <row r="23">
          <cell r="A23" t="str">
            <v>JUIN</v>
          </cell>
          <cell r="C23">
            <v>129970</v>
          </cell>
          <cell r="D23">
            <v>78080</v>
          </cell>
          <cell r="E23">
            <v>49209</v>
          </cell>
          <cell r="F23">
            <v>127289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35075</v>
          </cell>
          <cell r="N23">
            <v>292334</v>
          </cell>
        </row>
        <row r="26">
          <cell r="A26" t="str">
            <v>SEPT</v>
          </cell>
          <cell r="C26">
            <v>147702</v>
          </cell>
          <cell r="D26">
            <v>80369</v>
          </cell>
          <cell r="E26">
            <v>49209</v>
          </cell>
          <cell r="F26">
            <v>129578</v>
          </cell>
          <cell r="G26">
            <v>595</v>
          </cell>
          <cell r="H26">
            <v>0</v>
          </cell>
          <cell r="I26">
            <v>0</v>
          </cell>
          <cell r="J26">
            <v>0</v>
          </cell>
          <cell r="K26">
            <v>595</v>
          </cell>
          <cell r="L26">
            <v>0</v>
          </cell>
          <cell r="M26">
            <v>36327</v>
          </cell>
          <cell r="N26">
            <v>314202</v>
          </cell>
        </row>
        <row r="29">
          <cell r="A29" t="str">
            <v>DEC</v>
          </cell>
          <cell r="B29">
            <v>2014</v>
          </cell>
          <cell r="C29">
            <v>147471</v>
          </cell>
          <cell r="D29">
            <v>79839</v>
          </cell>
          <cell r="E29">
            <v>49209</v>
          </cell>
          <cell r="F29">
            <v>129048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37990</v>
          </cell>
          <cell r="N29">
            <v>314509</v>
          </cell>
        </row>
        <row r="47">
          <cell r="A47" t="str">
            <v>MARS</v>
          </cell>
          <cell r="B47">
            <v>2014</v>
          </cell>
          <cell r="C47">
            <v>120494</v>
          </cell>
          <cell r="D47">
            <v>15814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2</v>
          </cell>
          <cell r="J47">
            <v>136310</v>
          </cell>
          <cell r="K47">
            <v>3174</v>
          </cell>
          <cell r="L47">
            <v>90143</v>
          </cell>
          <cell r="M47">
            <v>23898</v>
          </cell>
          <cell r="N47">
            <v>8526</v>
          </cell>
        </row>
        <row r="50">
          <cell r="A50" t="str">
            <v>JUIN</v>
          </cell>
          <cell r="C50">
            <v>124720</v>
          </cell>
          <cell r="D50">
            <v>20862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2</v>
          </cell>
          <cell r="J50">
            <v>145584</v>
          </cell>
          <cell r="K50">
            <v>14081</v>
          </cell>
          <cell r="L50">
            <v>98609</v>
          </cell>
          <cell r="M50">
            <v>23898</v>
          </cell>
          <cell r="N50">
            <v>10162</v>
          </cell>
        </row>
        <row r="53">
          <cell r="A53" t="str">
            <v>SEPT</v>
          </cell>
          <cell r="C53">
            <v>126215</v>
          </cell>
          <cell r="D53">
            <v>19550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11</v>
          </cell>
          <cell r="J53">
            <v>145776</v>
          </cell>
          <cell r="K53">
            <v>36697</v>
          </cell>
          <cell r="L53">
            <v>101159</v>
          </cell>
          <cell r="M53">
            <v>23898</v>
          </cell>
          <cell r="N53">
            <v>6672</v>
          </cell>
        </row>
        <row r="56">
          <cell r="A56" t="str">
            <v>DEC</v>
          </cell>
          <cell r="B56">
            <v>2014</v>
          </cell>
          <cell r="C56">
            <v>138107</v>
          </cell>
          <cell r="D56">
            <v>26348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17</v>
          </cell>
          <cell r="J56">
            <v>164472</v>
          </cell>
          <cell r="K56">
            <v>20348</v>
          </cell>
          <cell r="L56">
            <v>99876</v>
          </cell>
          <cell r="M56">
            <v>23898</v>
          </cell>
          <cell r="N56">
            <v>5915</v>
          </cell>
        </row>
        <row r="74">
          <cell r="C74">
            <v>15814</v>
          </cell>
          <cell r="D74">
            <v>12209</v>
          </cell>
          <cell r="E74">
            <v>19460</v>
          </cell>
          <cell r="F74">
            <v>-3396</v>
          </cell>
          <cell r="G74">
            <v>16064</v>
          </cell>
          <cell r="H74">
            <v>0</v>
          </cell>
          <cell r="I74">
            <v>1354</v>
          </cell>
          <cell r="J74">
            <v>3553</v>
          </cell>
          <cell r="K74">
            <v>118596</v>
          </cell>
          <cell r="L74">
            <v>123503</v>
          </cell>
          <cell r="M74">
            <v>13796</v>
          </cell>
          <cell r="N74">
            <v>181386</v>
          </cell>
        </row>
        <row r="77">
          <cell r="C77">
            <v>20862</v>
          </cell>
          <cell r="D77">
            <v>21273</v>
          </cell>
          <cell r="E77">
            <v>21187</v>
          </cell>
          <cell r="F77">
            <v>-3303</v>
          </cell>
          <cell r="G77">
            <v>17884</v>
          </cell>
          <cell r="H77">
            <v>0</v>
          </cell>
          <cell r="I77">
            <v>940</v>
          </cell>
          <cell r="J77">
            <v>3566</v>
          </cell>
          <cell r="K77">
            <v>107967</v>
          </cell>
          <cell r="L77">
            <v>112473</v>
          </cell>
          <cell r="M77">
            <v>-79</v>
          </cell>
          <cell r="N77">
            <v>172413</v>
          </cell>
        </row>
        <row r="80">
          <cell r="C80">
            <v>19550</v>
          </cell>
          <cell r="D80">
            <v>19265</v>
          </cell>
          <cell r="E80">
            <v>22925</v>
          </cell>
          <cell r="F80">
            <v>-3746</v>
          </cell>
          <cell r="G80">
            <v>19179</v>
          </cell>
          <cell r="H80">
            <v>0</v>
          </cell>
          <cell r="I80">
            <v>439</v>
          </cell>
          <cell r="J80">
            <v>4093</v>
          </cell>
          <cell r="K80">
            <v>118773</v>
          </cell>
          <cell r="L80">
            <v>123305</v>
          </cell>
          <cell r="M80">
            <v>-184</v>
          </cell>
          <cell r="N80">
            <v>181115</v>
          </cell>
        </row>
        <row r="83">
          <cell r="B83">
            <v>2014</v>
          </cell>
          <cell r="C83">
            <v>26348</v>
          </cell>
          <cell r="D83">
            <v>23154</v>
          </cell>
          <cell r="E83">
            <v>30289</v>
          </cell>
          <cell r="F83">
            <v>929</v>
          </cell>
          <cell r="G83">
            <v>31218</v>
          </cell>
          <cell r="H83">
            <v>0</v>
          </cell>
          <cell r="I83">
            <v>667</v>
          </cell>
          <cell r="J83">
            <v>2895</v>
          </cell>
          <cell r="K83">
            <v>115765</v>
          </cell>
          <cell r="L83">
            <v>119327</v>
          </cell>
          <cell r="M83">
            <v>-5589</v>
          </cell>
          <cell r="N83">
            <v>194458</v>
          </cell>
        </row>
        <row r="100">
          <cell r="C100">
            <v>57310</v>
          </cell>
          <cell r="D100">
            <v>37174</v>
          </cell>
          <cell r="E100">
            <v>3406</v>
          </cell>
          <cell r="F100">
            <v>4157</v>
          </cell>
          <cell r="G100">
            <v>7563</v>
          </cell>
          <cell r="H100">
            <v>10961</v>
          </cell>
          <cell r="I100">
            <v>1778</v>
          </cell>
          <cell r="J100">
            <v>12739</v>
          </cell>
          <cell r="K100">
            <v>0</v>
          </cell>
          <cell r="L100">
            <v>60970</v>
          </cell>
          <cell r="M100">
            <v>5630</v>
          </cell>
        </row>
        <row r="103">
          <cell r="C103">
            <v>55923</v>
          </cell>
          <cell r="D103">
            <v>39170</v>
          </cell>
          <cell r="E103">
            <v>4820</v>
          </cell>
          <cell r="F103">
            <v>4433</v>
          </cell>
          <cell r="G103">
            <v>9253</v>
          </cell>
          <cell r="H103">
            <v>8513</v>
          </cell>
          <cell r="I103">
            <v>1777</v>
          </cell>
          <cell r="J103">
            <v>10290</v>
          </cell>
          <cell r="K103">
            <v>0</v>
          </cell>
          <cell r="L103">
            <v>61404</v>
          </cell>
          <cell r="M103">
            <v>-3627</v>
          </cell>
        </row>
        <row r="106">
          <cell r="C106">
            <v>60563</v>
          </cell>
          <cell r="D106">
            <v>39334</v>
          </cell>
          <cell r="E106">
            <v>4239</v>
          </cell>
          <cell r="F106">
            <v>3809</v>
          </cell>
          <cell r="G106">
            <v>8048</v>
          </cell>
          <cell r="H106">
            <v>8428</v>
          </cell>
          <cell r="I106">
            <v>6459</v>
          </cell>
          <cell r="J106">
            <v>14887</v>
          </cell>
          <cell r="K106">
            <v>595</v>
          </cell>
          <cell r="L106">
            <v>61619</v>
          </cell>
          <cell r="M106">
            <v>-3931</v>
          </cell>
        </row>
        <row r="109">
          <cell r="C109">
            <v>65427</v>
          </cell>
          <cell r="D109">
            <v>42133</v>
          </cell>
          <cell r="E109">
            <v>7537</v>
          </cell>
          <cell r="F109">
            <v>4347</v>
          </cell>
          <cell r="G109">
            <v>11884</v>
          </cell>
          <cell r="H109">
            <v>9741</v>
          </cell>
          <cell r="I109">
            <v>9310</v>
          </cell>
          <cell r="J109">
            <v>19051</v>
          </cell>
          <cell r="K109">
            <v>0</v>
          </cell>
          <cell r="L109">
            <v>63833</v>
          </cell>
          <cell r="M109">
            <v>-7870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120494</v>
          </cell>
          <cell r="D215">
            <v>2</v>
          </cell>
          <cell r="E215">
            <v>57310</v>
          </cell>
          <cell r="F215">
            <v>0</v>
          </cell>
          <cell r="G215">
            <v>0</v>
          </cell>
          <cell r="H215">
            <v>57312</v>
          </cell>
          <cell r="I215">
            <v>177806</v>
          </cell>
          <cell r="J215">
            <v>37174</v>
          </cell>
          <cell r="K215">
            <v>0</v>
          </cell>
          <cell r="L215">
            <v>37174</v>
          </cell>
          <cell r="M215">
            <v>214980</v>
          </cell>
          <cell r="N215">
            <v>84868</v>
          </cell>
          <cell r="P215">
            <v>-34530</v>
          </cell>
        </row>
        <row r="218">
          <cell r="C218">
            <v>124720</v>
          </cell>
          <cell r="D218">
            <v>2</v>
          </cell>
          <cell r="E218">
            <v>55923</v>
          </cell>
          <cell r="F218">
            <v>0</v>
          </cell>
          <cell r="G218">
            <v>0</v>
          </cell>
          <cell r="H218">
            <v>55925</v>
          </cell>
          <cell r="I218">
            <v>180645</v>
          </cell>
          <cell r="J218">
            <v>39170</v>
          </cell>
          <cell r="K218">
            <v>0</v>
          </cell>
          <cell r="L218">
            <v>39170</v>
          </cell>
          <cell r="M218">
            <v>219815</v>
          </cell>
          <cell r="N218">
            <v>85302</v>
          </cell>
          <cell r="P218">
            <v>-28461</v>
          </cell>
        </row>
        <row r="221">
          <cell r="C221">
            <v>126215</v>
          </cell>
          <cell r="D221">
            <v>11</v>
          </cell>
          <cell r="E221">
            <v>60563</v>
          </cell>
          <cell r="F221">
            <v>0</v>
          </cell>
          <cell r="G221">
            <v>0</v>
          </cell>
          <cell r="H221">
            <v>60574</v>
          </cell>
          <cell r="I221">
            <v>186789</v>
          </cell>
          <cell r="J221">
            <v>39334</v>
          </cell>
          <cell r="K221">
            <v>0</v>
          </cell>
          <cell r="L221">
            <v>39334</v>
          </cell>
          <cell r="M221">
            <v>226123</v>
          </cell>
          <cell r="N221">
            <v>85517</v>
          </cell>
          <cell r="P221">
            <v>-33402</v>
          </cell>
        </row>
        <row r="224">
          <cell r="C224">
            <v>138107</v>
          </cell>
          <cell r="D224">
            <v>17</v>
          </cell>
          <cell r="E224">
            <v>65427</v>
          </cell>
          <cell r="F224">
            <v>0</v>
          </cell>
          <cell r="G224">
            <v>0</v>
          </cell>
          <cell r="H224">
            <v>65444</v>
          </cell>
          <cell r="I224">
            <v>203551</v>
          </cell>
          <cell r="J224">
            <v>42133</v>
          </cell>
          <cell r="K224">
            <v>0</v>
          </cell>
          <cell r="L224">
            <v>42133</v>
          </cell>
          <cell r="M224">
            <v>245684</v>
          </cell>
          <cell r="N224">
            <v>87731</v>
          </cell>
          <cell r="P224">
            <v>-34356</v>
          </cell>
        </row>
        <row r="240">
          <cell r="C240">
            <v>6832</v>
          </cell>
          <cell r="D240">
            <v>2026</v>
          </cell>
          <cell r="E240">
            <v>191</v>
          </cell>
          <cell r="F240">
            <v>42709</v>
          </cell>
          <cell r="G240">
            <v>53897</v>
          </cell>
          <cell r="I240">
            <v>105655</v>
          </cell>
          <cell r="J240">
            <v>12209</v>
          </cell>
          <cell r="K240">
            <v>47174</v>
          </cell>
          <cell r="M240">
            <v>0</v>
          </cell>
          <cell r="N240">
            <v>42969</v>
          </cell>
          <cell r="O240">
            <v>90143</v>
          </cell>
          <cell r="P240">
            <v>0</v>
          </cell>
          <cell r="Q240">
            <v>12739</v>
          </cell>
          <cell r="R240">
            <v>12739</v>
          </cell>
          <cell r="S240">
            <v>14982</v>
          </cell>
        </row>
        <row r="243">
          <cell r="C243">
            <v>7009</v>
          </cell>
          <cell r="D243">
            <v>1805</v>
          </cell>
          <cell r="E243">
            <v>192</v>
          </cell>
          <cell r="F243">
            <v>56014</v>
          </cell>
          <cell r="G243">
            <v>64950</v>
          </cell>
          <cell r="I243">
            <v>129970</v>
          </cell>
          <cell r="J243">
            <v>21273</v>
          </cell>
          <cell r="K243">
            <v>52524</v>
          </cell>
          <cell r="M243">
            <v>0</v>
          </cell>
          <cell r="N243">
            <v>46085</v>
          </cell>
          <cell r="O243">
            <v>98609</v>
          </cell>
          <cell r="P243">
            <v>0</v>
          </cell>
          <cell r="Q243">
            <v>10290</v>
          </cell>
          <cell r="R243">
            <v>10290</v>
          </cell>
          <cell r="S243">
            <v>42344</v>
          </cell>
        </row>
        <row r="246">
          <cell r="C246">
            <v>7049</v>
          </cell>
          <cell r="D246">
            <v>1880</v>
          </cell>
          <cell r="E246">
            <v>200</v>
          </cell>
          <cell r="F246">
            <v>61674</v>
          </cell>
          <cell r="G246">
            <v>76899</v>
          </cell>
          <cell r="I246">
            <v>147702</v>
          </cell>
          <cell r="J246">
            <v>19265</v>
          </cell>
          <cell r="K246">
            <v>54676</v>
          </cell>
          <cell r="M246">
            <v>0</v>
          </cell>
          <cell r="N246">
            <v>46483</v>
          </cell>
          <cell r="O246">
            <v>101159</v>
          </cell>
          <cell r="P246">
            <v>0</v>
          </cell>
          <cell r="Q246">
            <v>14887</v>
          </cell>
          <cell r="R246">
            <v>14887</v>
          </cell>
          <cell r="S246">
            <v>50921</v>
          </cell>
        </row>
        <row r="249">
          <cell r="C249">
            <v>7253</v>
          </cell>
          <cell r="D249">
            <v>764</v>
          </cell>
          <cell r="E249">
            <v>203</v>
          </cell>
          <cell r="F249">
            <v>62976</v>
          </cell>
          <cell r="G249">
            <v>76275</v>
          </cell>
          <cell r="I249">
            <v>147471</v>
          </cell>
          <cell r="J249">
            <v>23154</v>
          </cell>
          <cell r="K249">
            <v>53994</v>
          </cell>
          <cell r="M249">
            <v>0</v>
          </cell>
          <cell r="N249">
            <v>45882</v>
          </cell>
          <cell r="O249">
            <v>99876</v>
          </cell>
          <cell r="P249">
            <v>0</v>
          </cell>
          <cell r="Q249">
            <v>19051</v>
          </cell>
          <cell r="R249">
            <v>19051</v>
          </cell>
          <cell r="S249">
            <v>51698</v>
          </cell>
        </row>
        <row r="267">
          <cell r="C267">
            <v>25448</v>
          </cell>
          <cell r="D267">
            <v>0</v>
          </cell>
          <cell r="E267">
            <v>48884</v>
          </cell>
          <cell r="F267">
            <v>74332</v>
          </cell>
          <cell r="G267">
            <v>133</v>
          </cell>
          <cell r="H267">
            <v>3041</v>
          </cell>
          <cell r="I267">
            <v>3174</v>
          </cell>
          <cell r="J267">
            <v>71158</v>
          </cell>
          <cell r="K267">
            <v>47174</v>
          </cell>
          <cell r="N267">
            <v>0</v>
          </cell>
          <cell r="O267">
            <v>0</v>
          </cell>
          <cell r="P267">
            <v>16064</v>
          </cell>
          <cell r="Q267">
            <v>16064</v>
          </cell>
          <cell r="R267">
            <v>7563</v>
          </cell>
          <cell r="S267">
            <v>8501</v>
          </cell>
          <cell r="T267">
            <v>126833</v>
          </cell>
        </row>
        <row r="270">
          <cell r="C270">
            <v>25556</v>
          </cell>
          <cell r="D270">
            <v>0</v>
          </cell>
          <cell r="E270">
            <v>49209</v>
          </cell>
          <cell r="F270">
            <v>74765</v>
          </cell>
          <cell r="G270">
            <v>133</v>
          </cell>
          <cell r="H270">
            <v>13948</v>
          </cell>
          <cell r="I270">
            <v>14081</v>
          </cell>
          <cell r="J270">
            <v>60684</v>
          </cell>
          <cell r="K270">
            <v>52524</v>
          </cell>
          <cell r="N270">
            <v>0</v>
          </cell>
          <cell r="O270">
            <v>0</v>
          </cell>
          <cell r="P270">
            <v>17884</v>
          </cell>
          <cell r="Q270">
            <v>17884</v>
          </cell>
          <cell r="R270">
            <v>9253</v>
          </cell>
          <cell r="S270">
            <v>8631</v>
          </cell>
          <cell r="T270">
            <v>121839</v>
          </cell>
        </row>
        <row r="273">
          <cell r="C273">
            <v>25693</v>
          </cell>
          <cell r="D273">
            <v>0</v>
          </cell>
          <cell r="E273">
            <v>49209</v>
          </cell>
          <cell r="F273">
            <v>74902</v>
          </cell>
          <cell r="G273">
            <v>133</v>
          </cell>
          <cell r="H273">
            <v>36564</v>
          </cell>
          <cell r="I273">
            <v>36697</v>
          </cell>
          <cell r="J273">
            <v>38205</v>
          </cell>
          <cell r="K273">
            <v>54676</v>
          </cell>
          <cell r="N273">
            <v>0</v>
          </cell>
          <cell r="O273">
            <v>0</v>
          </cell>
          <cell r="P273">
            <v>19179</v>
          </cell>
          <cell r="Q273">
            <v>19179</v>
          </cell>
          <cell r="R273">
            <v>8048</v>
          </cell>
          <cell r="S273">
            <v>11131</v>
          </cell>
          <cell r="T273">
            <v>104012</v>
          </cell>
        </row>
        <row r="276">
          <cell r="C276">
            <v>25845</v>
          </cell>
          <cell r="D276">
            <v>0</v>
          </cell>
          <cell r="E276">
            <v>49209</v>
          </cell>
          <cell r="F276">
            <v>75054</v>
          </cell>
          <cell r="G276">
            <v>133</v>
          </cell>
          <cell r="H276">
            <v>20215</v>
          </cell>
          <cell r="I276">
            <v>20348</v>
          </cell>
          <cell r="J276">
            <v>54706</v>
          </cell>
          <cell r="K276">
            <v>53994</v>
          </cell>
          <cell r="N276">
            <v>0</v>
          </cell>
          <cell r="O276">
            <v>0</v>
          </cell>
          <cell r="P276">
            <v>31218</v>
          </cell>
          <cell r="Q276">
            <v>31218</v>
          </cell>
          <cell r="R276">
            <v>11884</v>
          </cell>
          <cell r="S276">
            <v>19334</v>
          </cell>
          <cell r="T276">
            <v>128034</v>
          </cell>
        </row>
        <row r="295">
          <cell r="H295">
            <v>2749</v>
          </cell>
          <cell r="I295">
            <v>2882</v>
          </cell>
          <cell r="J295">
            <v>71450</v>
          </cell>
          <cell r="K295">
            <v>47174</v>
          </cell>
          <cell r="N295">
            <v>19460</v>
          </cell>
          <cell r="O295">
            <v>3406</v>
          </cell>
          <cell r="P295">
            <v>16054</v>
          </cell>
          <cell r="Q295">
            <v>134678</v>
          </cell>
        </row>
        <row r="298">
          <cell r="H298">
            <v>13743</v>
          </cell>
          <cell r="I298">
            <v>13876</v>
          </cell>
          <cell r="J298">
            <v>60889</v>
          </cell>
          <cell r="K298">
            <v>52524</v>
          </cell>
          <cell r="N298">
            <v>21187</v>
          </cell>
          <cell r="O298">
            <v>4820</v>
          </cell>
          <cell r="P298">
            <v>16367</v>
          </cell>
          <cell r="Q298">
            <v>129780</v>
          </cell>
        </row>
        <row r="301">
          <cell r="H301">
            <v>36356</v>
          </cell>
          <cell r="I301">
            <v>36489</v>
          </cell>
          <cell r="J301">
            <v>38413</v>
          </cell>
          <cell r="K301">
            <v>54676</v>
          </cell>
          <cell r="N301">
            <v>22925</v>
          </cell>
          <cell r="O301">
            <v>4239</v>
          </cell>
          <cell r="P301">
            <v>18686</v>
          </cell>
          <cell r="Q301">
            <v>111775</v>
          </cell>
        </row>
        <row r="304">
          <cell r="H304">
            <v>20005</v>
          </cell>
          <cell r="I304">
            <v>20138</v>
          </cell>
          <cell r="J304">
            <v>54916</v>
          </cell>
          <cell r="K304">
            <v>53994</v>
          </cell>
          <cell r="N304">
            <v>30289</v>
          </cell>
          <cell r="O304">
            <v>7537</v>
          </cell>
          <cell r="P304">
            <v>22752</v>
          </cell>
          <cell r="Q304">
            <v>131662</v>
          </cell>
        </row>
        <row r="321">
          <cell r="C321">
            <v>1229</v>
          </cell>
          <cell r="D321">
            <v>84931</v>
          </cell>
          <cell r="E321">
            <v>86160</v>
          </cell>
          <cell r="F321">
            <v>0</v>
          </cell>
          <cell r="G321">
            <v>32794</v>
          </cell>
          <cell r="H321">
            <v>32794</v>
          </cell>
          <cell r="I321">
            <v>4549</v>
          </cell>
          <cell r="J321">
            <v>123503</v>
          </cell>
          <cell r="K321">
            <v>0</v>
          </cell>
          <cell r="L321">
            <v>0</v>
          </cell>
          <cell r="M321">
            <v>1354</v>
          </cell>
          <cell r="N321">
            <v>1354</v>
          </cell>
          <cell r="O321">
            <v>3553</v>
          </cell>
          <cell r="P321">
            <v>118596</v>
          </cell>
          <cell r="Q321">
            <v>123503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4">
          <cell r="C324">
            <v>1699</v>
          </cell>
          <cell r="D324">
            <v>80176</v>
          </cell>
          <cell r="E324">
            <v>81875</v>
          </cell>
          <cell r="F324">
            <v>0</v>
          </cell>
          <cell r="G324">
            <v>24148</v>
          </cell>
          <cell r="H324">
            <v>24148</v>
          </cell>
          <cell r="I324">
            <v>6450</v>
          </cell>
          <cell r="J324">
            <v>112473</v>
          </cell>
          <cell r="K324">
            <v>0</v>
          </cell>
          <cell r="L324">
            <v>0</v>
          </cell>
          <cell r="M324">
            <v>940</v>
          </cell>
          <cell r="N324">
            <v>940</v>
          </cell>
          <cell r="O324">
            <v>3566</v>
          </cell>
          <cell r="P324">
            <v>107967</v>
          </cell>
          <cell r="Q324">
            <v>112473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7">
          <cell r="C327">
            <v>5267</v>
          </cell>
          <cell r="D327">
            <v>83364</v>
          </cell>
          <cell r="E327">
            <v>88631</v>
          </cell>
          <cell r="F327">
            <v>0</v>
          </cell>
          <cell r="G327">
            <v>27927</v>
          </cell>
          <cell r="H327">
            <v>27927</v>
          </cell>
          <cell r="I327">
            <v>6747</v>
          </cell>
          <cell r="J327">
            <v>123305</v>
          </cell>
          <cell r="K327">
            <v>0</v>
          </cell>
          <cell r="L327">
            <v>0</v>
          </cell>
          <cell r="M327">
            <v>439</v>
          </cell>
          <cell r="N327">
            <v>439</v>
          </cell>
          <cell r="O327">
            <v>4093</v>
          </cell>
          <cell r="P327">
            <v>118773</v>
          </cell>
          <cell r="Q327">
            <v>123305</v>
          </cell>
          <cell r="R327">
            <v>595</v>
          </cell>
          <cell r="S327">
            <v>0</v>
          </cell>
          <cell r="T327">
            <v>0</v>
          </cell>
          <cell r="U327">
            <v>0</v>
          </cell>
          <cell r="V327">
            <v>595</v>
          </cell>
        </row>
        <row r="330">
          <cell r="C330">
            <v>8312</v>
          </cell>
          <cell r="D330">
            <v>76275</v>
          </cell>
          <cell r="E330">
            <v>84587</v>
          </cell>
          <cell r="F330">
            <v>0</v>
          </cell>
          <cell r="G330">
            <v>32699</v>
          </cell>
          <cell r="H330">
            <v>32699</v>
          </cell>
          <cell r="I330">
            <v>2041</v>
          </cell>
          <cell r="J330">
            <v>119327</v>
          </cell>
          <cell r="K330">
            <v>0</v>
          </cell>
          <cell r="L330">
            <v>0</v>
          </cell>
          <cell r="M330">
            <v>667</v>
          </cell>
          <cell r="N330">
            <v>667</v>
          </cell>
          <cell r="O330">
            <v>2895</v>
          </cell>
          <cell r="P330">
            <v>115765</v>
          </cell>
          <cell r="Q330">
            <v>119327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14982</v>
          </cell>
          <cell r="D406">
            <v>134678</v>
          </cell>
          <cell r="E406">
            <v>-7845</v>
          </cell>
          <cell r="F406">
            <v>126833</v>
          </cell>
          <cell r="G406">
            <v>1354</v>
          </cell>
          <cell r="H406">
            <v>3553</v>
          </cell>
          <cell r="I406">
            <v>118596</v>
          </cell>
          <cell r="J406">
            <v>123503</v>
          </cell>
          <cell r="K406">
            <v>250336</v>
          </cell>
          <cell r="L406">
            <v>265318</v>
          </cell>
        </row>
        <row r="409">
          <cell r="C409">
            <v>42344</v>
          </cell>
          <cell r="D409">
            <v>129780</v>
          </cell>
          <cell r="E409">
            <v>-7941</v>
          </cell>
          <cell r="F409">
            <v>121839</v>
          </cell>
          <cell r="G409">
            <v>940</v>
          </cell>
          <cell r="H409">
            <v>3566</v>
          </cell>
          <cell r="I409">
            <v>107967</v>
          </cell>
          <cell r="J409">
            <v>112473</v>
          </cell>
          <cell r="K409">
            <v>234312</v>
          </cell>
          <cell r="L409">
            <v>276656</v>
          </cell>
        </row>
        <row r="412">
          <cell r="C412">
            <v>50921</v>
          </cell>
          <cell r="D412">
            <v>111775</v>
          </cell>
          <cell r="E412">
            <v>-7763</v>
          </cell>
          <cell r="F412">
            <v>104012</v>
          </cell>
          <cell r="G412">
            <v>439</v>
          </cell>
          <cell r="H412">
            <v>4093</v>
          </cell>
          <cell r="I412">
            <v>118773</v>
          </cell>
          <cell r="J412">
            <v>123305</v>
          </cell>
          <cell r="K412">
            <v>227317</v>
          </cell>
          <cell r="L412">
            <v>278238</v>
          </cell>
        </row>
        <row r="415">
          <cell r="C415">
            <v>51698</v>
          </cell>
          <cell r="D415">
            <v>131662</v>
          </cell>
          <cell r="E415">
            <v>-3628</v>
          </cell>
          <cell r="F415">
            <v>128034</v>
          </cell>
          <cell r="G415">
            <v>667</v>
          </cell>
          <cell r="H415">
            <v>2895</v>
          </cell>
          <cell r="I415">
            <v>115765</v>
          </cell>
          <cell r="J415">
            <v>119327</v>
          </cell>
          <cell r="K415">
            <v>247361</v>
          </cell>
          <cell r="L415">
            <v>299059</v>
          </cell>
        </row>
        <row r="436">
          <cell r="C436">
            <v>120494</v>
          </cell>
          <cell r="D436">
            <v>2</v>
          </cell>
          <cell r="E436">
            <v>57310</v>
          </cell>
          <cell r="F436">
            <v>0</v>
          </cell>
          <cell r="G436">
            <v>0</v>
          </cell>
          <cell r="H436">
            <v>0</v>
          </cell>
          <cell r="I436">
            <v>57312</v>
          </cell>
          <cell r="J436">
            <v>177806</v>
          </cell>
          <cell r="K436">
            <v>37174</v>
          </cell>
          <cell r="L436">
            <v>0</v>
          </cell>
          <cell r="M436">
            <v>0</v>
          </cell>
          <cell r="N436">
            <v>37174</v>
          </cell>
          <cell r="O436">
            <v>214980</v>
          </cell>
          <cell r="P436">
            <v>84868</v>
          </cell>
          <cell r="Q436">
            <v>-34530</v>
          </cell>
        </row>
        <row r="439">
          <cell r="C439">
            <v>124720</v>
          </cell>
          <cell r="D439">
            <v>2</v>
          </cell>
          <cell r="E439">
            <v>55923</v>
          </cell>
          <cell r="F439">
            <v>0</v>
          </cell>
          <cell r="G439">
            <v>0</v>
          </cell>
          <cell r="H439">
            <v>0</v>
          </cell>
          <cell r="I439">
            <v>55925</v>
          </cell>
          <cell r="J439">
            <v>180645</v>
          </cell>
          <cell r="K439">
            <v>39170</v>
          </cell>
          <cell r="L439">
            <v>0</v>
          </cell>
          <cell r="M439">
            <v>0</v>
          </cell>
          <cell r="N439">
            <v>39170</v>
          </cell>
          <cell r="O439">
            <v>219815</v>
          </cell>
          <cell r="P439">
            <v>85302</v>
          </cell>
          <cell r="Q439">
            <v>-28461</v>
          </cell>
        </row>
        <row r="442">
          <cell r="C442">
            <v>126215</v>
          </cell>
          <cell r="D442">
            <v>11</v>
          </cell>
          <cell r="E442">
            <v>60563</v>
          </cell>
          <cell r="F442">
            <v>0</v>
          </cell>
          <cell r="G442">
            <v>0</v>
          </cell>
          <cell r="H442">
            <v>0</v>
          </cell>
          <cell r="I442">
            <v>60574</v>
          </cell>
          <cell r="J442">
            <v>186789</v>
          </cell>
          <cell r="K442">
            <v>39334</v>
          </cell>
          <cell r="L442">
            <v>0</v>
          </cell>
          <cell r="M442">
            <v>0</v>
          </cell>
          <cell r="N442">
            <v>39334</v>
          </cell>
          <cell r="O442">
            <v>226123</v>
          </cell>
          <cell r="P442">
            <v>85517</v>
          </cell>
          <cell r="Q442">
            <v>-33402</v>
          </cell>
        </row>
        <row r="445">
          <cell r="C445">
            <v>138107</v>
          </cell>
          <cell r="D445">
            <v>17</v>
          </cell>
          <cell r="E445">
            <v>65427</v>
          </cell>
          <cell r="F445">
            <v>0</v>
          </cell>
          <cell r="G445">
            <v>0</v>
          </cell>
          <cell r="H445">
            <v>0</v>
          </cell>
          <cell r="I445">
            <v>65444</v>
          </cell>
          <cell r="J445">
            <v>203551</v>
          </cell>
          <cell r="K445">
            <v>42133</v>
          </cell>
          <cell r="L445">
            <v>0</v>
          </cell>
          <cell r="M445">
            <v>0</v>
          </cell>
          <cell r="N445">
            <v>42133</v>
          </cell>
          <cell r="O445">
            <v>245684</v>
          </cell>
          <cell r="P445">
            <v>87731</v>
          </cell>
          <cell r="Q445">
            <v>-34356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2BUL2015"/>
    </sheetNames>
    <sheetDataSet>
      <sheetData sheetId="0">
        <row r="18">
          <cell r="B18">
            <v>2015</v>
          </cell>
        </row>
        <row r="20">
          <cell r="A20" t="str">
            <v>MARS</v>
          </cell>
          <cell r="C20">
            <v>143784</v>
          </cell>
          <cell r="D20">
            <v>87515</v>
          </cell>
          <cell r="E20">
            <v>49209</v>
          </cell>
          <cell r="F20">
            <v>136724</v>
          </cell>
          <cell r="G20">
            <v>1000</v>
          </cell>
          <cell r="H20">
            <v>0</v>
          </cell>
          <cell r="I20">
            <v>0</v>
          </cell>
          <cell r="J20">
            <v>0</v>
          </cell>
          <cell r="K20">
            <v>1000</v>
          </cell>
          <cell r="L20">
            <v>0</v>
          </cell>
          <cell r="M20">
            <v>40429</v>
          </cell>
          <cell r="N20">
            <v>321937</v>
          </cell>
        </row>
        <row r="23">
          <cell r="A23" t="str">
            <v>JUIN</v>
          </cell>
          <cell r="C23">
            <v>129867</v>
          </cell>
          <cell r="D23">
            <v>84591</v>
          </cell>
          <cell r="E23">
            <v>49209</v>
          </cell>
          <cell r="F23">
            <v>133800</v>
          </cell>
          <cell r="G23">
            <v>3000</v>
          </cell>
          <cell r="H23">
            <v>0</v>
          </cell>
          <cell r="I23">
            <v>0</v>
          </cell>
          <cell r="J23">
            <v>0</v>
          </cell>
          <cell r="K23">
            <v>3000</v>
          </cell>
          <cell r="L23">
            <v>0</v>
          </cell>
          <cell r="M23">
            <v>40129</v>
          </cell>
          <cell r="N23">
            <v>306796</v>
          </cell>
        </row>
        <row r="26">
          <cell r="A26" t="str">
            <v>SEPT</v>
          </cell>
          <cell r="C26">
            <v>140373</v>
          </cell>
          <cell r="D26">
            <v>88662</v>
          </cell>
          <cell r="E26">
            <v>49209</v>
          </cell>
          <cell r="F26">
            <v>137871</v>
          </cell>
          <cell r="G26">
            <v>500</v>
          </cell>
          <cell r="H26">
            <v>0</v>
          </cell>
          <cell r="I26">
            <v>0</v>
          </cell>
          <cell r="J26">
            <v>0</v>
          </cell>
          <cell r="K26">
            <v>500</v>
          </cell>
          <cell r="L26">
            <v>0</v>
          </cell>
          <cell r="M26">
            <v>41365</v>
          </cell>
          <cell r="N26">
            <v>320109</v>
          </cell>
        </row>
        <row r="29">
          <cell r="A29" t="str">
            <v>DEC</v>
          </cell>
          <cell r="B29">
            <v>2015</v>
          </cell>
          <cell r="C29">
            <v>135940</v>
          </cell>
          <cell r="D29">
            <v>87473</v>
          </cell>
          <cell r="E29">
            <v>49209</v>
          </cell>
          <cell r="F29">
            <v>136682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42522</v>
          </cell>
          <cell r="N29">
            <v>315144</v>
          </cell>
        </row>
        <row r="47">
          <cell r="A47" t="str">
            <v>MARS</v>
          </cell>
          <cell r="C47">
            <v>143215</v>
          </cell>
          <cell r="D47">
            <v>21617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6</v>
          </cell>
          <cell r="J47">
            <v>164838</v>
          </cell>
          <cell r="K47">
            <v>14687</v>
          </cell>
          <cell r="L47">
            <v>110495</v>
          </cell>
          <cell r="M47">
            <v>23898</v>
          </cell>
          <cell r="N47">
            <v>8019</v>
          </cell>
        </row>
        <row r="50">
          <cell r="A50" t="str">
            <v>JUIN</v>
          </cell>
          <cell r="C50">
            <v>137774</v>
          </cell>
          <cell r="D50">
            <v>19293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23</v>
          </cell>
          <cell r="J50">
            <v>157090</v>
          </cell>
          <cell r="K50">
            <v>11603</v>
          </cell>
          <cell r="L50">
            <v>106785</v>
          </cell>
          <cell r="M50">
            <v>23898</v>
          </cell>
          <cell r="N50">
            <v>7420</v>
          </cell>
        </row>
        <row r="53">
          <cell r="A53" t="str">
            <v>SEPT</v>
          </cell>
          <cell r="C53">
            <v>127807</v>
          </cell>
          <cell r="D53">
            <v>23785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38</v>
          </cell>
          <cell r="J53">
            <v>151630</v>
          </cell>
          <cell r="K53">
            <v>20277</v>
          </cell>
          <cell r="L53">
            <v>110395</v>
          </cell>
          <cell r="M53">
            <v>23898</v>
          </cell>
          <cell r="N53">
            <v>13909</v>
          </cell>
        </row>
        <row r="56">
          <cell r="A56" t="str">
            <v>DEC</v>
          </cell>
          <cell r="B56">
            <v>2015</v>
          </cell>
          <cell r="C56">
            <v>134630</v>
          </cell>
          <cell r="D56">
            <v>26824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49</v>
          </cell>
          <cell r="J56">
            <v>161503</v>
          </cell>
          <cell r="K56">
            <v>13568</v>
          </cell>
          <cell r="L56">
            <v>108965</v>
          </cell>
          <cell r="M56">
            <v>23898</v>
          </cell>
          <cell r="N56">
            <v>7210</v>
          </cell>
        </row>
        <row r="74">
          <cell r="C74">
            <v>21617</v>
          </cell>
          <cell r="D74">
            <v>21964</v>
          </cell>
          <cell r="E74">
            <v>33987</v>
          </cell>
          <cell r="F74">
            <v>1143</v>
          </cell>
          <cell r="G74">
            <v>35130</v>
          </cell>
          <cell r="H74">
            <v>0</v>
          </cell>
          <cell r="I74">
            <v>635</v>
          </cell>
          <cell r="J74">
            <v>2606</v>
          </cell>
          <cell r="K74">
            <v>116576</v>
          </cell>
          <cell r="L74">
            <v>119817</v>
          </cell>
          <cell r="M74">
            <v>-924</v>
          </cell>
          <cell r="N74">
            <v>197604</v>
          </cell>
        </row>
        <row r="77">
          <cell r="C77">
            <v>19293</v>
          </cell>
          <cell r="D77">
            <v>25140</v>
          </cell>
          <cell r="E77">
            <v>38541</v>
          </cell>
          <cell r="F77">
            <v>1041</v>
          </cell>
          <cell r="G77">
            <v>39582</v>
          </cell>
          <cell r="H77">
            <v>0</v>
          </cell>
          <cell r="I77">
            <v>1987</v>
          </cell>
          <cell r="J77">
            <v>3052</v>
          </cell>
          <cell r="K77">
            <v>117121</v>
          </cell>
          <cell r="L77">
            <v>122160</v>
          </cell>
          <cell r="M77">
            <v>-86</v>
          </cell>
          <cell r="N77">
            <v>206089</v>
          </cell>
        </row>
        <row r="80">
          <cell r="C80">
            <v>23785</v>
          </cell>
          <cell r="D80">
            <v>23174</v>
          </cell>
          <cell r="E80">
            <v>38097</v>
          </cell>
          <cell r="F80">
            <v>968</v>
          </cell>
          <cell r="G80">
            <v>39065</v>
          </cell>
          <cell r="H80">
            <v>0</v>
          </cell>
          <cell r="I80">
            <v>2839</v>
          </cell>
          <cell r="J80">
            <v>2895</v>
          </cell>
          <cell r="K80">
            <v>118133</v>
          </cell>
          <cell r="L80">
            <v>123867</v>
          </cell>
          <cell r="M80">
            <v>-9538</v>
          </cell>
          <cell r="N80">
            <v>200353</v>
          </cell>
        </row>
        <row r="83">
          <cell r="B83">
            <v>2015</v>
          </cell>
          <cell r="C83">
            <v>26824</v>
          </cell>
          <cell r="D83">
            <v>25848</v>
          </cell>
          <cell r="E83">
            <v>38860</v>
          </cell>
          <cell r="F83">
            <v>905</v>
          </cell>
          <cell r="G83">
            <v>39765</v>
          </cell>
          <cell r="H83">
            <v>0</v>
          </cell>
          <cell r="I83">
            <v>3207</v>
          </cell>
          <cell r="J83">
            <v>3229</v>
          </cell>
          <cell r="K83">
            <v>113229</v>
          </cell>
          <cell r="L83">
            <v>119665</v>
          </cell>
          <cell r="M83">
            <v>-6783</v>
          </cell>
          <cell r="N83">
            <v>205319</v>
          </cell>
        </row>
        <row r="100">
          <cell r="C100">
            <v>65223</v>
          </cell>
          <cell r="D100">
            <v>43479</v>
          </cell>
          <cell r="E100">
            <v>8133</v>
          </cell>
          <cell r="F100">
            <v>4900</v>
          </cell>
          <cell r="G100">
            <v>13033</v>
          </cell>
          <cell r="H100">
            <v>7700</v>
          </cell>
          <cell r="I100">
            <v>8043</v>
          </cell>
          <cell r="J100">
            <v>15743</v>
          </cell>
          <cell r="K100">
            <v>1000</v>
          </cell>
          <cell r="L100">
            <v>67163</v>
          </cell>
          <cell r="M100">
            <v>-8037</v>
          </cell>
        </row>
        <row r="103">
          <cell r="C103">
            <v>65063</v>
          </cell>
          <cell r="D103">
            <v>50462</v>
          </cell>
          <cell r="E103">
            <v>9337</v>
          </cell>
          <cell r="F103">
            <v>4587</v>
          </cell>
          <cell r="G103">
            <v>13924</v>
          </cell>
          <cell r="H103">
            <v>5672</v>
          </cell>
          <cell r="I103">
            <v>5580</v>
          </cell>
          <cell r="J103">
            <v>11252</v>
          </cell>
          <cell r="K103">
            <v>3000</v>
          </cell>
          <cell r="L103">
            <v>68011</v>
          </cell>
          <cell r="M103">
            <v>-5623</v>
          </cell>
        </row>
        <row r="106">
          <cell r="C106">
            <v>66638</v>
          </cell>
          <cell r="D106">
            <v>50667</v>
          </cell>
          <cell r="E106">
            <v>6844</v>
          </cell>
          <cell r="F106">
            <v>5572</v>
          </cell>
          <cell r="G106">
            <v>12416</v>
          </cell>
          <cell r="H106">
            <v>6070</v>
          </cell>
          <cell r="I106">
            <v>5079</v>
          </cell>
          <cell r="J106">
            <v>11149</v>
          </cell>
          <cell r="K106">
            <v>500</v>
          </cell>
          <cell r="L106">
            <v>70627</v>
          </cell>
          <cell r="M106">
            <v>-11644</v>
          </cell>
        </row>
        <row r="109">
          <cell r="C109">
            <v>70738</v>
          </cell>
          <cell r="D109">
            <v>51665</v>
          </cell>
          <cell r="E109">
            <v>7291</v>
          </cell>
          <cell r="F109">
            <v>7510</v>
          </cell>
          <cell r="G109">
            <v>14801</v>
          </cell>
          <cell r="H109">
            <v>6776</v>
          </cell>
          <cell r="I109">
            <v>3822</v>
          </cell>
          <cell r="J109">
            <v>10598</v>
          </cell>
          <cell r="K109">
            <v>0</v>
          </cell>
          <cell r="L109">
            <v>73168</v>
          </cell>
          <cell r="M109">
            <v>-15651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143215</v>
          </cell>
          <cell r="D215">
            <v>6</v>
          </cell>
          <cell r="E215">
            <v>65223</v>
          </cell>
          <cell r="F215">
            <v>0</v>
          </cell>
          <cell r="G215">
            <v>0</v>
          </cell>
          <cell r="H215">
            <v>65229</v>
          </cell>
          <cell r="I215">
            <v>208444</v>
          </cell>
          <cell r="J215">
            <v>43479</v>
          </cell>
          <cell r="K215">
            <v>0</v>
          </cell>
          <cell r="L215">
            <v>43479</v>
          </cell>
          <cell r="M215">
            <v>251923</v>
          </cell>
          <cell r="N215">
            <v>91061</v>
          </cell>
          <cell r="P215">
            <v>-39523</v>
          </cell>
        </row>
        <row r="218">
          <cell r="C218">
            <v>137774</v>
          </cell>
          <cell r="D218">
            <v>23</v>
          </cell>
          <cell r="E218">
            <v>65063</v>
          </cell>
          <cell r="F218">
            <v>0</v>
          </cell>
          <cell r="G218">
            <v>0</v>
          </cell>
          <cell r="H218">
            <v>65086</v>
          </cell>
          <cell r="I218">
            <v>202860</v>
          </cell>
          <cell r="J218">
            <v>50462</v>
          </cell>
          <cell r="K218">
            <v>0</v>
          </cell>
          <cell r="L218">
            <v>50462</v>
          </cell>
          <cell r="M218">
            <v>253322</v>
          </cell>
          <cell r="N218">
            <v>91909</v>
          </cell>
          <cell r="P218">
            <v>-38246</v>
          </cell>
        </row>
        <row r="221">
          <cell r="C221">
            <v>127807</v>
          </cell>
          <cell r="D221">
            <v>38</v>
          </cell>
          <cell r="E221">
            <v>66638</v>
          </cell>
          <cell r="F221">
            <v>0</v>
          </cell>
          <cell r="G221">
            <v>0</v>
          </cell>
          <cell r="H221">
            <v>66676</v>
          </cell>
          <cell r="I221">
            <v>194483</v>
          </cell>
          <cell r="J221">
            <v>50667</v>
          </cell>
          <cell r="K221">
            <v>0</v>
          </cell>
          <cell r="L221">
            <v>50667</v>
          </cell>
          <cell r="M221">
            <v>245150</v>
          </cell>
          <cell r="N221">
            <v>94525</v>
          </cell>
          <cell r="P221">
            <v>-29562</v>
          </cell>
        </row>
        <row r="224">
          <cell r="C224">
            <v>134630</v>
          </cell>
          <cell r="D224">
            <v>49</v>
          </cell>
          <cell r="E224">
            <v>70738</v>
          </cell>
          <cell r="F224">
            <v>0</v>
          </cell>
          <cell r="G224">
            <v>0</v>
          </cell>
          <cell r="H224">
            <v>70787</v>
          </cell>
          <cell r="I224">
            <v>205417</v>
          </cell>
          <cell r="J224">
            <v>51665</v>
          </cell>
          <cell r="K224">
            <v>0</v>
          </cell>
          <cell r="L224">
            <v>51665</v>
          </cell>
          <cell r="M224">
            <v>257082</v>
          </cell>
          <cell r="N224">
            <v>97066</v>
          </cell>
          <cell r="P224">
            <v>-44180</v>
          </cell>
        </row>
        <row r="240">
          <cell r="C240">
            <v>8069</v>
          </cell>
          <cell r="D240">
            <v>821</v>
          </cell>
          <cell r="E240">
            <v>258</v>
          </cell>
          <cell r="F240">
            <v>42399</v>
          </cell>
          <cell r="G240">
            <v>92237</v>
          </cell>
          <cell r="I240">
            <v>143784</v>
          </cell>
          <cell r="J240">
            <v>21964</v>
          </cell>
          <cell r="K240">
            <v>61501</v>
          </cell>
          <cell r="M240">
            <v>0</v>
          </cell>
          <cell r="N240">
            <v>48994</v>
          </cell>
          <cell r="O240">
            <v>110495</v>
          </cell>
          <cell r="P240">
            <v>0</v>
          </cell>
          <cell r="Q240">
            <v>15743</v>
          </cell>
          <cell r="R240">
            <v>15743</v>
          </cell>
          <cell r="S240">
            <v>39510</v>
          </cell>
        </row>
        <row r="243">
          <cell r="C243">
            <v>7663</v>
          </cell>
          <cell r="D243">
            <v>320</v>
          </cell>
          <cell r="E243">
            <v>253</v>
          </cell>
          <cell r="F243">
            <v>43169</v>
          </cell>
          <cell r="G243">
            <v>78462</v>
          </cell>
          <cell r="I243">
            <v>129867</v>
          </cell>
          <cell r="J243">
            <v>25140</v>
          </cell>
          <cell r="K243">
            <v>58371</v>
          </cell>
          <cell r="M243">
            <v>0</v>
          </cell>
          <cell r="N243">
            <v>48414</v>
          </cell>
          <cell r="O243">
            <v>106785</v>
          </cell>
          <cell r="P243">
            <v>0</v>
          </cell>
          <cell r="Q243">
            <v>11252</v>
          </cell>
          <cell r="R243">
            <v>11252</v>
          </cell>
          <cell r="S243">
            <v>36970</v>
          </cell>
        </row>
        <row r="246">
          <cell r="C246">
            <v>7271</v>
          </cell>
          <cell r="D246">
            <v>324</v>
          </cell>
          <cell r="E246">
            <v>252</v>
          </cell>
          <cell r="F246">
            <v>47051</v>
          </cell>
          <cell r="G246">
            <v>85475</v>
          </cell>
          <cell r="I246">
            <v>140373</v>
          </cell>
          <cell r="J246">
            <v>23174</v>
          </cell>
          <cell r="K246">
            <v>62273</v>
          </cell>
          <cell r="M246">
            <v>0</v>
          </cell>
          <cell r="N246">
            <v>48122</v>
          </cell>
          <cell r="O246">
            <v>110395</v>
          </cell>
          <cell r="P246">
            <v>0</v>
          </cell>
          <cell r="Q246">
            <v>11149</v>
          </cell>
          <cell r="R246">
            <v>11149</v>
          </cell>
          <cell r="S246">
            <v>42003</v>
          </cell>
        </row>
        <row r="249">
          <cell r="C249">
            <v>7122</v>
          </cell>
          <cell r="D249">
            <v>324</v>
          </cell>
          <cell r="E249">
            <v>298</v>
          </cell>
          <cell r="F249">
            <v>60177</v>
          </cell>
          <cell r="G249">
            <v>68019</v>
          </cell>
          <cell r="I249">
            <v>135940</v>
          </cell>
          <cell r="J249">
            <v>25848</v>
          </cell>
          <cell r="K249">
            <v>60828</v>
          </cell>
          <cell r="M249">
            <v>0</v>
          </cell>
          <cell r="N249">
            <v>48137</v>
          </cell>
          <cell r="O249">
            <v>108965</v>
          </cell>
          <cell r="P249">
            <v>0</v>
          </cell>
          <cell r="Q249">
            <v>10598</v>
          </cell>
          <cell r="R249">
            <v>10598</v>
          </cell>
          <cell r="S249">
            <v>42225</v>
          </cell>
        </row>
        <row r="267">
          <cell r="C267">
            <v>26014</v>
          </cell>
          <cell r="D267">
            <v>0</v>
          </cell>
          <cell r="E267">
            <v>49209</v>
          </cell>
          <cell r="F267">
            <v>75223</v>
          </cell>
          <cell r="G267">
            <v>133</v>
          </cell>
          <cell r="H267">
            <v>14554</v>
          </cell>
          <cell r="I267">
            <v>14687</v>
          </cell>
          <cell r="J267">
            <v>60536</v>
          </cell>
          <cell r="K267">
            <v>61501</v>
          </cell>
          <cell r="N267">
            <v>0</v>
          </cell>
          <cell r="O267">
            <v>0</v>
          </cell>
          <cell r="P267">
            <v>35130</v>
          </cell>
          <cell r="Q267">
            <v>35130</v>
          </cell>
          <cell r="R267">
            <v>13033</v>
          </cell>
          <cell r="S267">
            <v>22097</v>
          </cell>
          <cell r="T267">
            <v>144134</v>
          </cell>
        </row>
        <row r="270">
          <cell r="C270">
            <v>26220</v>
          </cell>
          <cell r="D270">
            <v>0</v>
          </cell>
          <cell r="E270">
            <v>49209</v>
          </cell>
          <cell r="F270">
            <v>75429</v>
          </cell>
          <cell r="G270">
            <v>133</v>
          </cell>
          <cell r="H270">
            <v>11470</v>
          </cell>
          <cell r="I270">
            <v>11603</v>
          </cell>
          <cell r="J270">
            <v>63826</v>
          </cell>
          <cell r="K270">
            <v>58371</v>
          </cell>
          <cell r="N270">
            <v>0</v>
          </cell>
          <cell r="O270">
            <v>0</v>
          </cell>
          <cell r="P270">
            <v>39582</v>
          </cell>
          <cell r="Q270">
            <v>39582</v>
          </cell>
          <cell r="R270">
            <v>13924</v>
          </cell>
          <cell r="S270">
            <v>25658</v>
          </cell>
          <cell r="T270">
            <v>147855</v>
          </cell>
        </row>
        <row r="273">
          <cell r="C273">
            <v>26389</v>
          </cell>
          <cell r="D273">
            <v>0</v>
          </cell>
          <cell r="E273">
            <v>49209</v>
          </cell>
          <cell r="F273">
            <v>75598</v>
          </cell>
          <cell r="G273">
            <v>133</v>
          </cell>
          <cell r="H273">
            <v>20144</v>
          </cell>
          <cell r="I273">
            <v>20277</v>
          </cell>
          <cell r="J273">
            <v>55321</v>
          </cell>
          <cell r="K273">
            <v>62273</v>
          </cell>
          <cell r="N273">
            <v>0</v>
          </cell>
          <cell r="O273">
            <v>0</v>
          </cell>
          <cell r="P273">
            <v>39065</v>
          </cell>
          <cell r="Q273">
            <v>39065</v>
          </cell>
          <cell r="R273">
            <v>12416</v>
          </cell>
          <cell r="S273">
            <v>26649</v>
          </cell>
          <cell r="T273">
            <v>144243</v>
          </cell>
        </row>
        <row r="276">
          <cell r="C276">
            <v>26645</v>
          </cell>
          <cell r="D276">
            <v>0</v>
          </cell>
          <cell r="E276">
            <v>49209</v>
          </cell>
          <cell r="F276">
            <v>75854</v>
          </cell>
          <cell r="G276">
            <v>133</v>
          </cell>
          <cell r="H276">
            <v>13435</v>
          </cell>
          <cell r="I276">
            <v>13568</v>
          </cell>
          <cell r="J276">
            <v>62286</v>
          </cell>
          <cell r="K276">
            <v>60828</v>
          </cell>
          <cell r="N276">
            <v>0</v>
          </cell>
          <cell r="O276">
            <v>0</v>
          </cell>
          <cell r="P276">
            <v>39765</v>
          </cell>
          <cell r="Q276">
            <v>39765</v>
          </cell>
          <cell r="R276">
            <v>14801</v>
          </cell>
          <cell r="S276">
            <v>24964</v>
          </cell>
          <cell r="T276">
            <v>148078</v>
          </cell>
        </row>
        <row r="295">
          <cell r="H295">
            <v>14324</v>
          </cell>
          <cell r="I295">
            <v>14457</v>
          </cell>
          <cell r="J295">
            <v>60766</v>
          </cell>
          <cell r="K295">
            <v>61501</v>
          </cell>
          <cell r="N295">
            <v>33987</v>
          </cell>
          <cell r="O295">
            <v>8133</v>
          </cell>
          <cell r="P295">
            <v>25854</v>
          </cell>
          <cell r="Q295">
            <v>148121</v>
          </cell>
        </row>
        <row r="298">
          <cell r="H298">
            <v>11279</v>
          </cell>
          <cell r="I298">
            <v>11412</v>
          </cell>
          <cell r="J298">
            <v>64017</v>
          </cell>
          <cell r="K298">
            <v>58371</v>
          </cell>
          <cell r="N298">
            <v>38541</v>
          </cell>
          <cell r="O298">
            <v>9337</v>
          </cell>
          <cell r="P298">
            <v>29204</v>
          </cell>
          <cell r="Q298">
            <v>151592</v>
          </cell>
        </row>
        <row r="301">
          <cell r="H301">
            <v>20030</v>
          </cell>
          <cell r="I301">
            <v>20163</v>
          </cell>
          <cell r="J301">
            <v>55435</v>
          </cell>
          <cell r="K301">
            <v>62273</v>
          </cell>
          <cell r="N301">
            <v>38097</v>
          </cell>
          <cell r="O301">
            <v>6844</v>
          </cell>
          <cell r="P301">
            <v>31253</v>
          </cell>
          <cell r="Q301">
            <v>148961</v>
          </cell>
        </row>
        <row r="304">
          <cell r="H304">
            <v>13222</v>
          </cell>
          <cell r="I304">
            <v>13355</v>
          </cell>
          <cell r="J304">
            <v>62499</v>
          </cell>
          <cell r="K304">
            <v>60828</v>
          </cell>
          <cell r="N304">
            <v>38860</v>
          </cell>
          <cell r="O304">
            <v>7291</v>
          </cell>
          <cell r="P304">
            <v>31569</v>
          </cell>
          <cell r="Q304">
            <v>154896</v>
          </cell>
        </row>
        <row r="321">
          <cell r="C321">
            <v>7035</v>
          </cell>
          <cell r="D321">
            <v>77272</v>
          </cell>
          <cell r="E321">
            <v>84307</v>
          </cell>
          <cell r="F321">
            <v>0</v>
          </cell>
          <cell r="G321">
            <v>28493</v>
          </cell>
          <cell r="H321">
            <v>28493</v>
          </cell>
          <cell r="I321">
            <v>7017</v>
          </cell>
          <cell r="J321">
            <v>119817</v>
          </cell>
          <cell r="K321">
            <v>0</v>
          </cell>
          <cell r="L321">
            <v>0</v>
          </cell>
          <cell r="M321">
            <v>635</v>
          </cell>
          <cell r="N321">
            <v>635</v>
          </cell>
          <cell r="O321">
            <v>2606</v>
          </cell>
          <cell r="P321">
            <v>116576</v>
          </cell>
          <cell r="Q321">
            <v>119817</v>
          </cell>
          <cell r="R321">
            <v>1000</v>
          </cell>
          <cell r="S321">
            <v>0</v>
          </cell>
          <cell r="T321">
            <v>0</v>
          </cell>
          <cell r="U321">
            <v>0</v>
          </cell>
          <cell r="V321">
            <v>1000</v>
          </cell>
        </row>
        <row r="324">
          <cell r="C324">
            <v>3889</v>
          </cell>
          <cell r="D324">
            <v>82414</v>
          </cell>
          <cell r="E324">
            <v>86303</v>
          </cell>
          <cell r="F324">
            <v>0</v>
          </cell>
          <cell r="G324">
            <v>27818</v>
          </cell>
          <cell r="H324">
            <v>27818</v>
          </cell>
          <cell r="I324">
            <v>8039</v>
          </cell>
          <cell r="J324">
            <v>122160</v>
          </cell>
          <cell r="K324">
            <v>0</v>
          </cell>
          <cell r="L324">
            <v>0</v>
          </cell>
          <cell r="M324">
            <v>1987</v>
          </cell>
          <cell r="N324">
            <v>1987</v>
          </cell>
          <cell r="O324">
            <v>3052</v>
          </cell>
          <cell r="P324">
            <v>117121</v>
          </cell>
          <cell r="Q324">
            <v>122160</v>
          </cell>
          <cell r="R324">
            <v>3000</v>
          </cell>
          <cell r="S324">
            <v>0</v>
          </cell>
          <cell r="T324">
            <v>0</v>
          </cell>
          <cell r="U324">
            <v>0</v>
          </cell>
          <cell r="V324">
            <v>3000</v>
          </cell>
        </row>
        <row r="327">
          <cell r="C327">
            <v>4399</v>
          </cell>
          <cell r="D327">
            <v>77011</v>
          </cell>
          <cell r="E327">
            <v>81410</v>
          </cell>
          <cell r="F327">
            <v>0</v>
          </cell>
          <cell r="G327">
            <v>31895</v>
          </cell>
          <cell r="H327">
            <v>31895</v>
          </cell>
          <cell r="I327">
            <v>10562</v>
          </cell>
          <cell r="J327">
            <v>123867</v>
          </cell>
          <cell r="K327">
            <v>0</v>
          </cell>
          <cell r="L327">
            <v>0</v>
          </cell>
          <cell r="M327">
            <v>2839</v>
          </cell>
          <cell r="N327">
            <v>2839</v>
          </cell>
          <cell r="O327">
            <v>2895</v>
          </cell>
          <cell r="P327">
            <v>118133</v>
          </cell>
          <cell r="Q327">
            <v>123867</v>
          </cell>
          <cell r="R327">
            <v>500</v>
          </cell>
          <cell r="S327">
            <v>0</v>
          </cell>
          <cell r="T327">
            <v>0</v>
          </cell>
          <cell r="U327">
            <v>0</v>
          </cell>
          <cell r="V327">
            <v>500</v>
          </cell>
        </row>
        <row r="330">
          <cell r="C330">
            <v>7091</v>
          </cell>
          <cell r="D330">
            <v>74937</v>
          </cell>
          <cell r="E330">
            <v>82028</v>
          </cell>
          <cell r="F330">
            <v>0</v>
          </cell>
          <cell r="G330">
            <v>26304</v>
          </cell>
          <cell r="H330">
            <v>26304</v>
          </cell>
          <cell r="I330">
            <v>11333</v>
          </cell>
          <cell r="J330">
            <v>119665</v>
          </cell>
          <cell r="K330">
            <v>0</v>
          </cell>
          <cell r="L330">
            <v>0</v>
          </cell>
          <cell r="M330">
            <v>3207</v>
          </cell>
          <cell r="N330">
            <v>3207</v>
          </cell>
          <cell r="O330">
            <v>3229</v>
          </cell>
          <cell r="P330">
            <v>113229</v>
          </cell>
          <cell r="Q330">
            <v>119665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39510</v>
          </cell>
          <cell r="D406">
            <v>148121</v>
          </cell>
          <cell r="E406">
            <v>-3987</v>
          </cell>
          <cell r="F406">
            <v>144134</v>
          </cell>
          <cell r="G406">
            <v>635</v>
          </cell>
          <cell r="H406">
            <v>2606</v>
          </cell>
          <cell r="I406">
            <v>116576</v>
          </cell>
          <cell r="J406">
            <v>119817</v>
          </cell>
          <cell r="K406">
            <v>263951</v>
          </cell>
          <cell r="L406">
            <v>303461</v>
          </cell>
        </row>
        <row r="409">
          <cell r="C409">
            <v>36970</v>
          </cell>
          <cell r="D409">
            <v>151592</v>
          </cell>
          <cell r="E409">
            <v>-3737</v>
          </cell>
          <cell r="F409">
            <v>147855</v>
          </cell>
          <cell r="G409">
            <v>1987</v>
          </cell>
          <cell r="H409">
            <v>3052</v>
          </cell>
          <cell r="I409">
            <v>117121</v>
          </cell>
          <cell r="J409">
            <v>122160</v>
          </cell>
          <cell r="K409">
            <v>270015</v>
          </cell>
          <cell r="L409">
            <v>306985</v>
          </cell>
        </row>
        <row r="412">
          <cell r="C412">
            <v>42003</v>
          </cell>
          <cell r="D412">
            <v>148961</v>
          </cell>
          <cell r="E412">
            <v>-4718</v>
          </cell>
          <cell r="F412">
            <v>144243</v>
          </cell>
          <cell r="G412">
            <v>2839</v>
          </cell>
          <cell r="H412">
            <v>2895</v>
          </cell>
          <cell r="I412">
            <v>118133</v>
          </cell>
          <cell r="J412">
            <v>123867</v>
          </cell>
          <cell r="K412">
            <v>268110</v>
          </cell>
          <cell r="L412">
            <v>310113</v>
          </cell>
        </row>
        <row r="415">
          <cell r="C415">
            <v>42225</v>
          </cell>
          <cell r="D415">
            <v>154896</v>
          </cell>
          <cell r="E415">
            <v>-6818</v>
          </cell>
          <cell r="F415">
            <v>148078</v>
          </cell>
          <cell r="G415">
            <v>3207</v>
          </cell>
          <cell r="H415">
            <v>3229</v>
          </cell>
          <cell r="I415">
            <v>113229</v>
          </cell>
          <cell r="J415">
            <v>119665</v>
          </cell>
          <cell r="K415">
            <v>267743</v>
          </cell>
          <cell r="L415">
            <v>309968</v>
          </cell>
        </row>
        <row r="436">
          <cell r="C436">
            <v>143215</v>
          </cell>
          <cell r="D436">
            <v>6</v>
          </cell>
          <cell r="E436">
            <v>65223</v>
          </cell>
          <cell r="F436">
            <v>0</v>
          </cell>
          <cell r="G436">
            <v>0</v>
          </cell>
          <cell r="H436">
            <v>0</v>
          </cell>
          <cell r="I436">
            <v>65229</v>
          </cell>
          <cell r="J436">
            <v>208444</v>
          </cell>
          <cell r="K436">
            <v>43479</v>
          </cell>
          <cell r="L436">
            <v>0</v>
          </cell>
          <cell r="M436">
            <v>0</v>
          </cell>
          <cell r="N436">
            <v>43479</v>
          </cell>
          <cell r="O436">
            <v>251923</v>
          </cell>
          <cell r="P436">
            <v>91061</v>
          </cell>
          <cell r="Q436">
            <v>-39523</v>
          </cell>
        </row>
        <row r="439">
          <cell r="C439">
            <v>137774</v>
          </cell>
          <cell r="D439">
            <v>23</v>
          </cell>
          <cell r="E439">
            <v>65063</v>
          </cell>
          <cell r="F439">
            <v>0</v>
          </cell>
          <cell r="G439">
            <v>0</v>
          </cell>
          <cell r="H439">
            <v>0</v>
          </cell>
          <cell r="I439">
            <v>65086</v>
          </cell>
          <cell r="J439">
            <v>202860</v>
          </cell>
          <cell r="K439">
            <v>50462</v>
          </cell>
          <cell r="L439">
            <v>0</v>
          </cell>
          <cell r="M439">
            <v>0</v>
          </cell>
          <cell r="N439">
            <v>50462</v>
          </cell>
          <cell r="O439">
            <v>253322</v>
          </cell>
          <cell r="P439">
            <v>91909</v>
          </cell>
          <cell r="Q439">
            <v>-38246</v>
          </cell>
        </row>
        <row r="442">
          <cell r="C442">
            <v>127807</v>
          </cell>
          <cell r="D442">
            <v>38</v>
          </cell>
          <cell r="E442">
            <v>66638</v>
          </cell>
          <cell r="F442">
            <v>0</v>
          </cell>
          <cell r="G442">
            <v>0</v>
          </cell>
          <cell r="H442">
            <v>0</v>
          </cell>
          <cell r="I442">
            <v>66676</v>
          </cell>
          <cell r="J442">
            <v>194483</v>
          </cell>
          <cell r="K442">
            <v>50667</v>
          </cell>
          <cell r="L442">
            <v>0</v>
          </cell>
          <cell r="M442">
            <v>0</v>
          </cell>
          <cell r="N442">
            <v>50667</v>
          </cell>
          <cell r="O442">
            <v>245150</v>
          </cell>
          <cell r="P442">
            <v>94525</v>
          </cell>
          <cell r="Q442">
            <v>-29562</v>
          </cell>
        </row>
        <row r="445">
          <cell r="C445">
            <v>134630</v>
          </cell>
          <cell r="D445">
            <v>49</v>
          </cell>
          <cell r="E445">
            <v>70738</v>
          </cell>
          <cell r="F445">
            <v>0</v>
          </cell>
          <cell r="G445">
            <v>0</v>
          </cell>
          <cell r="H445">
            <v>0</v>
          </cell>
          <cell r="I445">
            <v>70787</v>
          </cell>
          <cell r="J445">
            <v>205417</v>
          </cell>
          <cell r="K445">
            <v>51665</v>
          </cell>
          <cell r="L445">
            <v>0</v>
          </cell>
          <cell r="M445">
            <v>0</v>
          </cell>
          <cell r="N445">
            <v>51665</v>
          </cell>
          <cell r="O445">
            <v>257082</v>
          </cell>
          <cell r="P445">
            <v>97066</v>
          </cell>
          <cell r="Q445">
            <v>-44180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NCPM"/>
      <sheetName val="TAB PAYS aou-avril"/>
      <sheetName val="TAB NOTE SYNT"/>
      <sheetName val="TAB ZF"/>
      <sheetName val="DATA"/>
      <sheetName val="DATA (2)"/>
      <sheetName val="To de croissance"/>
      <sheetName val="tab de to de croissance"/>
      <sheetName val="to_de_couv"/>
      <sheetName val="ZONE_T"/>
      <sheetName val="ZONE_M"/>
      <sheetName val="GRAPH_T validé"/>
      <sheetName val="contri"/>
      <sheetName val="Feuil2"/>
      <sheetName val="tab note synthèse"/>
      <sheetName val="Tab_mensuel"/>
      <sheetName val="Tab_annuel"/>
      <sheetName val="TAB PAYS (2)"/>
      <sheetName val="T4-Capitaux"/>
      <sheetName val="Feuil1"/>
    </sheetNames>
    <sheetDataSet>
      <sheetData sheetId="0"/>
      <sheetData sheetId="1"/>
      <sheetData sheetId="2"/>
      <sheetData sheetId="3"/>
      <sheetData sheetId="4">
        <row r="1">
          <cell r="BC1">
            <v>40151</v>
          </cell>
          <cell r="BD1">
            <v>40182</v>
          </cell>
          <cell r="BE1">
            <v>40213</v>
          </cell>
          <cell r="BF1">
            <v>40241</v>
          </cell>
          <cell r="BG1">
            <v>40272</v>
          </cell>
          <cell r="BH1">
            <v>40302</v>
          </cell>
          <cell r="BI1">
            <v>40333</v>
          </cell>
          <cell r="BJ1">
            <v>40363</v>
          </cell>
          <cell r="BK1">
            <v>40394</v>
          </cell>
          <cell r="BL1">
            <v>40425</v>
          </cell>
          <cell r="BM1">
            <v>40455</v>
          </cell>
          <cell r="BN1">
            <v>40486</v>
          </cell>
          <cell r="BO1">
            <v>40516</v>
          </cell>
          <cell r="BP1">
            <v>40544</v>
          </cell>
          <cell r="BQ1">
            <v>40575</v>
          </cell>
          <cell r="BR1">
            <v>40603</v>
          </cell>
          <cell r="BS1">
            <v>40634</v>
          </cell>
          <cell r="BT1">
            <v>40664</v>
          </cell>
          <cell r="BU1">
            <v>40695</v>
          </cell>
          <cell r="BV1">
            <v>40725</v>
          </cell>
          <cell r="BW1">
            <v>40756</v>
          </cell>
          <cell r="BX1">
            <v>40787</v>
          </cell>
          <cell r="BY1">
            <v>40817</v>
          </cell>
          <cell r="BZ1">
            <v>40848</v>
          </cell>
          <cell r="CA1">
            <v>40878</v>
          </cell>
        </row>
        <row r="8">
          <cell r="BC8">
            <v>40151</v>
          </cell>
          <cell r="BD8">
            <v>40182</v>
          </cell>
          <cell r="BE8">
            <v>40213</v>
          </cell>
          <cell r="BF8">
            <v>40241</v>
          </cell>
          <cell r="BG8">
            <v>40272</v>
          </cell>
          <cell r="BH8">
            <v>40302</v>
          </cell>
          <cell r="BI8">
            <v>40333</v>
          </cell>
          <cell r="BJ8">
            <v>40363</v>
          </cell>
          <cell r="BK8">
            <v>40394</v>
          </cell>
          <cell r="BL8">
            <v>40425</v>
          </cell>
          <cell r="BM8">
            <v>40455</v>
          </cell>
          <cell r="BN8">
            <v>40486</v>
          </cell>
          <cell r="BO8">
            <v>40516</v>
          </cell>
          <cell r="BP8">
            <v>40544</v>
          </cell>
          <cell r="BQ8">
            <v>40575</v>
          </cell>
          <cell r="BR8">
            <v>40603</v>
          </cell>
          <cell r="BS8">
            <v>40634</v>
          </cell>
          <cell r="BT8">
            <v>40664</v>
          </cell>
          <cell r="BU8">
            <v>40695</v>
          </cell>
          <cell r="BV8">
            <v>40725</v>
          </cell>
          <cell r="BW8">
            <v>40756</v>
          </cell>
          <cell r="BX8">
            <v>40787</v>
          </cell>
          <cell r="BY8">
            <v>40817</v>
          </cell>
          <cell r="BZ8">
            <v>40848</v>
          </cell>
          <cell r="CA8">
            <v>40878</v>
          </cell>
        </row>
        <row r="10">
          <cell r="B10" t="str">
            <v>AVOIRS EXTERIEURS NETS</v>
          </cell>
        </row>
        <row r="21">
          <cell r="B21" t="str">
            <v>CREANCES NETTES SUR LES ETATS</v>
          </cell>
        </row>
        <row r="23">
          <cell r="B23" t="str">
            <v>CREANCES SUR L'ECONOMIE</v>
          </cell>
        </row>
        <row r="24">
          <cell r="B24" t="str">
            <v>CREDITS A COURT TERME</v>
          </cell>
        </row>
        <row r="25">
          <cell r="B25" t="str">
            <v>CREDITS A MOYEN TERME</v>
          </cell>
        </row>
        <row r="28">
          <cell r="B28" t="str">
            <v>MASSE MONETAIRE</v>
          </cell>
        </row>
        <row r="29">
          <cell r="B29" t="str">
            <v>MONNAIE FIDUCIAIRE</v>
          </cell>
        </row>
        <row r="30">
          <cell r="B30" t="str">
            <v xml:space="preserve"> MONNAIE SCRIPTURALE</v>
          </cell>
        </row>
        <row r="31">
          <cell r="B31" t="str">
            <v>QUASI-MONNAIE</v>
          </cell>
        </row>
        <row r="48">
          <cell r="BC48">
            <v>1769653</v>
          </cell>
          <cell r="BD48">
            <v>1730169</v>
          </cell>
          <cell r="BE48">
            <v>1757427</v>
          </cell>
          <cell r="BF48">
            <v>1760853</v>
          </cell>
          <cell r="BG48">
            <v>1813578</v>
          </cell>
          <cell r="BH48">
            <v>1749552</v>
          </cell>
          <cell r="BI48">
            <v>1743471</v>
          </cell>
          <cell r="BJ48">
            <v>1742379</v>
          </cell>
          <cell r="BK48">
            <v>1769807</v>
          </cell>
          <cell r="BL48">
            <v>1737666</v>
          </cell>
          <cell r="BM48">
            <v>1748897</v>
          </cell>
          <cell r="BN48">
            <v>1785709</v>
          </cell>
          <cell r="BO48">
            <v>1845375</v>
          </cell>
          <cell r="BP48">
            <v>1816655</v>
          </cell>
          <cell r="BQ48">
            <v>1841437</v>
          </cell>
          <cell r="BR48">
            <v>1841442</v>
          </cell>
          <cell r="BS48">
            <v>1833749</v>
          </cell>
          <cell r="BT48">
            <v>1776912</v>
          </cell>
          <cell r="BU48">
            <v>1672814</v>
          </cell>
          <cell r="BV48">
            <v>1652361</v>
          </cell>
          <cell r="BW48">
            <v>1556107</v>
          </cell>
          <cell r="BX48">
            <v>1540609</v>
          </cell>
          <cell r="BY48">
            <v>1523639</v>
          </cell>
          <cell r="BZ48">
            <v>1544504</v>
          </cell>
          <cell r="CA48">
            <v>1627286</v>
          </cell>
        </row>
        <row r="59">
          <cell r="BC59">
            <v>-579251</v>
          </cell>
          <cell r="BD59">
            <v>-589388</v>
          </cell>
          <cell r="BE59">
            <v>-582226</v>
          </cell>
          <cell r="BF59">
            <v>-627055</v>
          </cell>
          <cell r="BG59">
            <v>-614125</v>
          </cell>
          <cell r="BH59">
            <v>-606391</v>
          </cell>
          <cell r="BI59">
            <v>-673963</v>
          </cell>
          <cell r="BJ59">
            <v>-603762</v>
          </cell>
          <cell r="BK59">
            <v>-566133</v>
          </cell>
          <cell r="BL59">
            <v>-532981</v>
          </cell>
          <cell r="BM59">
            <v>-527402</v>
          </cell>
          <cell r="BN59">
            <v>-506818</v>
          </cell>
          <cell r="BO59">
            <v>-639591</v>
          </cell>
          <cell r="BP59">
            <v>-651321</v>
          </cell>
          <cell r="BQ59">
            <v>-676456</v>
          </cell>
          <cell r="BR59">
            <v>-766906</v>
          </cell>
          <cell r="BS59">
            <v>-757625</v>
          </cell>
          <cell r="BT59">
            <v>-696911</v>
          </cell>
          <cell r="BU59">
            <v>-649862</v>
          </cell>
          <cell r="BV59">
            <v>-653867</v>
          </cell>
          <cell r="BW59">
            <v>-666284</v>
          </cell>
          <cell r="BX59">
            <v>-564986</v>
          </cell>
          <cell r="BY59">
            <v>-581540</v>
          </cell>
          <cell r="BZ59">
            <v>-568162</v>
          </cell>
          <cell r="CA59">
            <v>-518658</v>
          </cell>
        </row>
        <row r="61">
          <cell r="BC61">
            <v>1378971</v>
          </cell>
          <cell r="BD61">
            <v>1432908</v>
          </cell>
          <cell r="BE61">
            <v>1453479</v>
          </cell>
          <cell r="BF61">
            <v>1506150</v>
          </cell>
          <cell r="BG61">
            <v>1517751</v>
          </cell>
          <cell r="BH61">
            <v>1542596</v>
          </cell>
          <cell r="BI61">
            <v>1503614</v>
          </cell>
          <cell r="BJ61">
            <v>1425027</v>
          </cell>
          <cell r="BK61">
            <v>1429288</v>
          </cell>
          <cell r="BL61">
            <v>1503452</v>
          </cell>
          <cell r="BM61">
            <v>1510839</v>
          </cell>
          <cell r="BN61">
            <v>1533825</v>
          </cell>
          <cell r="BO61">
            <v>1593986</v>
          </cell>
          <cell r="BP61">
            <v>1582999</v>
          </cell>
          <cell r="BQ61">
            <v>1573463</v>
          </cell>
          <cell r="BR61">
            <v>1669294</v>
          </cell>
          <cell r="BS61">
            <v>1712053</v>
          </cell>
          <cell r="BT61">
            <v>1761151</v>
          </cell>
          <cell r="BU61">
            <v>1785536</v>
          </cell>
          <cell r="BV61">
            <v>1859078</v>
          </cell>
          <cell r="BW61">
            <v>1916953</v>
          </cell>
          <cell r="BX61">
            <v>1867501</v>
          </cell>
          <cell r="BY61">
            <v>1991471</v>
          </cell>
          <cell r="BZ61">
            <v>1950639</v>
          </cell>
          <cell r="CA61">
            <v>1943291</v>
          </cell>
        </row>
        <row r="66">
          <cell r="BC66">
            <v>2299804</v>
          </cell>
          <cell r="BD66">
            <v>2270779</v>
          </cell>
          <cell r="BE66">
            <v>2322821</v>
          </cell>
          <cell r="BF66">
            <v>2286290</v>
          </cell>
          <cell r="BG66">
            <v>2310244</v>
          </cell>
          <cell r="BH66">
            <v>2328794</v>
          </cell>
          <cell r="BI66">
            <v>2359980</v>
          </cell>
          <cell r="BJ66">
            <v>2373870</v>
          </cell>
          <cell r="BK66">
            <v>2402151</v>
          </cell>
          <cell r="BL66">
            <v>2501311</v>
          </cell>
          <cell r="BM66">
            <v>2509395</v>
          </cell>
          <cell r="BN66">
            <v>2565413</v>
          </cell>
          <cell r="BO66">
            <v>2625411</v>
          </cell>
          <cell r="BP66">
            <v>2548631</v>
          </cell>
          <cell r="BQ66">
            <v>2578241</v>
          </cell>
          <cell r="BR66">
            <v>2553779</v>
          </cell>
          <cell r="BS66">
            <v>2550175</v>
          </cell>
          <cell r="BT66">
            <v>2570631</v>
          </cell>
          <cell r="BU66">
            <v>2592029</v>
          </cell>
          <cell r="BV66">
            <v>2687168</v>
          </cell>
          <cell r="BW66">
            <v>2629584</v>
          </cell>
          <cell r="BX66">
            <v>2708066</v>
          </cell>
          <cell r="BY66">
            <v>2785343</v>
          </cell>
          <cell r="BZ66">
            <v>2742307</v>
          </cell>
          <cell r="CA66">
            <v>2880922</v>
          </cell>
        </row>
        <row r="68">
          <cell r="B68" t="str">
            <v xml:space="preserve"> MONNAIE SCRIPTURALE</v>
          </cell>
        </row>
        <row r="69">
          <cell r="B69" t="str">
            <v>QUASI-MONNAIE</v>
          </cell>
        </row>
        <row r="85">
          <cell r="BC85">
            <v>34958</v>
          </cell>
          <cell r="BD85">
            <v>24888</v>
          </cell>
          <cell r="BE85">
            <v>19028</v>
          </cell>
          <cell r="BF85">
            <v>21874</v>
          </cell>
          <cell r="BG85">
            <v>23367</v>
          </cell>
          <cell r="BH85">
            <v>22916</v>
          </cell>
          <cell r="BI85">
            <v>17187</v>
          </cell>
          <cell r="BJ85">
            <v>17915</v>
          </cell>
          <cell r="BK85">
            <v>9552</v>
          </cell>
          <cell r="BL85">
            <v>9283</v>
          </cell>
          <cell r="BM85">
            <v>7949</v>
          </cell>
          <cell r="BN85">
            <v>1401</v>
          </cell>
          <cell r="BO85">
            <v>10029</v>
          </cell>
          <cell r="BP85">
            <v>13440</v>
          </cell>
          <cell r="BQ85">
            <v>12688</v>
          </cell>
          <cell r="BR85">
            <v>17734</v>
          </cell>
          <cell r="BS85">
            <v>17111</v>
          </cell>
          <cell r="BT85">
            <v>17827</v>
          </cell>
          <cell r="BU85">
            <v>25572</v>
          </cell>
          <cell r="BV85">
            <v>23053</v>
          </cell>
          <cell r="BW85">
            <v>10268</v>
          </cell>
          <cell r="BX85">
            <v>5772</v>
          </cell>
          <cell r="BY85">
            <v>150</v>
          </cell>
          <cell r="BZ85">
            <v>3422</v>
          </cell>
          <cell r="CA85">
            <v>13316</v>
          </cell>
        </row>
        <row r="86">
          <cell r="BC86">
            <v>21365</v>
          </cell>
          <cell r="BD86">
            <v>7306</v>
          </cell>
          <cell r="BE86">
            <v>809</v>
          </cell>
          <cell r="BF86">
            <v>3459</v>
          </cell>
          <cell r="BG86">
            <v>9335</v>
          </cell>
          <cell r="BH86">
            <v>-2758</v>
          </cell>
          <cell r="BI86">
            <v>-4041</v>
          </cell>
          <cell r="BJ86">
            <v>-106</v>
          </cell>
          <cell r="BK86">
            <v>-6363</v>
          </cell>
          <cell r="BL86">
            <v>-3546</v>
          </cell>
          <cell r="BM86">
            <v>-6564</v>
          </cell>
          <cell r="BN86">
            <v>-11620</v>
          </cell>
          <cell r="BO86">
            <v>-480</v>
          </cell>
          <cell r="BP86">
            <v>361</v>
          </cell>
          <cell r="BQ86">
            <v>-3175</v>
          </cell>
          <cell r="BR86">
            <v>2574</v>
          </cell>
          <cell r="BS86">
            <v>6968</v>
          </cell>
          <cell r="BT86">
            <v>12604</v>
          </cell>
          <cell r="BU86">
            <v>12686</v>
          </cell>
          <cell r="BV86">
            <v>14072</v>
          </cell>
          <cell r="BW86">
            <v>5343</v>
          </cell>
          <cell r="BX86">
            <v>3162</v>
          </cell>
          <cell r="BY86">
            <v>-5370</v>
          </cell>
          <cell r="BZ86">
            <v>-8134</v>
          </cell>
          <cell r="CA86">
            <v>-4849</v>
          </cell>
        </row>
        <row r="88">
          <cell r="BO88">
            <v>60237</v>
          </cell>
          <cell r="BP88">
            <v>59342</v>
          </cell>
          <cell r="BQ88">
            <v>55414</v>
          </cell>
          <cell r="BR88">
            <v>58799</v>
          </cell>
          <cell r="BS88">
            <v>60604</v>
          </cell>
          <cell r="BT88">
            <v>68748</v>
          </cell>
          <cell r="BU88">
            <v>69068</v>
          </cell>
          <cell r="BV88">
            <v>67525</v>
          </cell>
          <cell r="BW88">
            <v>64751</v>
          </cell>
          <cell r="BX88">
            <v>62867</v>
          </cell>
          <cell r="BY88">
            <v>56978</v>
          </cell>
          <cell r="BZ88">
            <v>56856</v>
          </cell>
          <cell r="CA88">
            <v>60815</v>
          </cell>
        </row>
        <row r="91">
          <cell r="BC91">
            <v>13593</v>
          </cell>
          <cell r="BD91">
            <v>17582</v>
          </cell>
          <cell r="BE91">
            <v>18219</v>
          </cell>
          <cell r="BF91">
            <v>18415</v>
          </cell>
          <cell r="BG91">
            <v>14032</v>
          </cell>
          <cell r="BH91">
            <v>25674</v>
          </cell>
          <cell r="BI91">
            <v>21228</v>
          </cell>
          <cell r="BJ91">
            <v>18021</v>
          </cell>
          <cell r="BK91">
            <v>15915</v>
          </cell>
          <cell r="BL91">
            <v>12829</v>
          </cell>
          <cell r="BM91">
            <v>14513</v>
          </cell>
          <cell r="BN91">
            <v>13021</v>
          </cell>
          <cell r="BO91">
            <v>10509</v>
          </cell>
          <cell r="BP91">
            <v>13079</v>
          </cell>
          <cell r="BQ91">
            <v>15863</v>
          </cell>
          <cell r="BR91">
            <v>15160</v>
          </cell>
          <cell r="BS91">
            <v>10143</v>
          </cell>
          <cell r="BT91">
            <v>5223</v>
          </cell>
          <cell r="BU91">
            <v>12886</v>
          </cell>
          <cell r="BV91">
            <v>8981</v>
          </cell>
          <cell r="BW91">
            <v>4925</v>
          </cell>
          <cell r="BX91">
            <v>2610</v>
          </cell>
          <cell r="BY91">
            <v>5520</v>
          </cell>
          <cell r="BZ91">
            <v>11556</v>
          </cell>
          <cell r="CA91">
            <v>18165</v>
          </cell>
        </row>
        <row r="96">
          <cell r="BC96">
            <v>80275</v>
          </cell>
          <cell r="BD96">
            <v>83249</v>
          </cell>
          <cell r="BE96">
            <v>81869</v>
          </cell>
          <cell r="BF96">
            <v>84750</v>
          </cell>
          <cell r="BG96">
            <v>89264</v>
          </cell>
          <cell r="BH96">
            <v>93206</v>
          </cell>
          <cell r="BI96">
            <v>90364</v>
          </cell>
          <cell r="BJ96">
            <v>90016</v>
          </cell>
          <cell r="BK96">
            <v>90926</v>
          </cell>
          <cell r="BL96">
            <v>95353</v>
          </cell>
          <cell r="BM96">
            <v>101977</v>
          </cell>
          <cell r="BN96">
            <v>105807</v>
          </cell>
          <cell r="BO96">
            <v>98542</v>
          </cell>
          <cell r="BP96">
            <v>102998</v>
          </cell>
          <cell r="BQ96">
            <v>101657</v>
          </cell>
          <cell r="BR96">
            <v>103548</v>
          </cell>
          <cell r="BS96">
            <v>105645</v>
          </cell>
          <cell r="BT96">
            <v>107326</v>
          </cell>
          <cell r="BU96">
            <v>106178</v>
          </cell>
          <cell r="BV96">
            <v>114779</v>
          </cell>
          <cell r="BW96">
            <v>114953</v>
          </cell>
          <cell r="BX96">
            <v>114448</v>
          </cell>
          <cell r="BY96">
            <v>111747</v>
          </cell>
          <cell r="BZ96">
            <v>122214</v>
          </cell>
          <cell r="CA96">
            <v>120483</v>
          </cell>
        </row>
        <row r="97">
          <cell r="BC97">
            <v>82789</v>
          </cell>
          <cell r="BD97">
            <v>89287</v>
          </cell>
          <cell r="BE97">
            <v>89600</v>
          </cell>
          <cell r="BF97">
            <v>93919</v>
          </cell>
          <cell r="BG97">
            <v>97143</v>
          </cell>
          <cell r="BH97">
            <v>101824</v>
          </cell>
          <cell r="BI97">
            <v>99763</v>
          </cell>
          <cell r="BJ97">
            <v>100405</v>
          </cell>
          <cell r="BK97">
            <v>103127</v>
          </cell>
          <cell r="BL97">
            <v>103224</v>
          </cell>
          <cell r="BM97">
            <v>108049</v>
          </cell>
          <cell r="BN97">
            <v>114400</v>
          </cell>
          <cell r="BO97">
            <v>106950</v>
          </cell>
          <cell r="BP97">
            <v>110718</v>
          </cell>
          <cell r="BQ97">
            <v>113043</v>
          </cell>
          <cell r="BR97">
            <v>112165</v>
          </cell>
          <cell r="BS97">
            <v>113388</v>
          </cell>
          <cell r="BT97">
            <v>116602</v>
          </cell>
          <cell r="BU97">
            <v>115361</v>
          </cell>
          <cell r="BV97">
            <v>123853</v>
          </cell>
          <cell r="BW97">
            <v>124720</v>
          </cell>
          <cell r="BX97">
            <v>126782</v>
          </cell>
          <cell r="BY97">
            <v>127272</v>
          </cell>
          <cell r="BZ97">
            <v>133872</v>
          </cell>
          <cell r="CA97">
            <v>132737</v>
          </cell>
        </row>
        <row r="98">
          <cell r="BC98">
            <v>63217</v>
          </cell>
          <cell r="BD98">
            <v>62521</v>
          </cell>
          <cell r="BE98">
            <v>64461</v>
          </cell>
          <cell r="BF98">
            <v>66228</v>
          </cell>
          <cell r="BG98">
            <v>65880</v>
          </cell>
          <cell r="BH98">
            <v>66837</v>
          </cell>
          <cell r="BI98">
            <v>69889</v>
          </cell>
          <cell r="BJ98">
            <v>75349</v>
          </cell>
          <cell r="BK98">
            <v>81201</v>
          </cell>
          <cell r="BL98">
            <v>83670</v>
          </cell>
          <cell r="BM98">
            <v>86109</v>
          </cell>
          <cell r="BN98">
            <v>86688</v>
          </cell>
          <cell r="BO98">
            <v>88683</v>
          </cell>
          <cell r="BP98">
            <v>96942</v>
          </cell>
          <cell r="BQ98">
            <v>92678</v>
          </cell>
          <cell r="BR98">
            <v>98038</v>
          </cell>
          <cell r="BS98">
            <v>108828</v>
          </cell>
          <cell r="BT98">
            <v>105610</v>
          </cell>
          <cell r="BU98">
            <v>102105</v>
          </cell>
          <cell r="BV98">
            <v>102892</v>
          </cell>
          <cell r="BW98">
            <v>105246</v>
          </cell>
          <cell r="BX98">
            <v>120211</v>
          </cell>
          <cell r="BY98">
            <v>124754</v>
          </cell>
          <cell r="BZ98">
            <v>117500</v>
          </cell>
          <cell r="CA98">
            <v>105220</v>
          </cell>
        </row>
        <row r="99">
          <cell r="BC99">
            <v>49233</v>
          </cell>
          <cell r="BD99">
            <v>47324</v>
          </cell>
          <cell r="BE99">
            <v>49084</v>
          </cell>
          <cell r="BF99">
            <v>50261</v>
          </cell>
          <cell r="BG99">
            <v>49973</v>
          </cell>
          <cell r="BH99">
            <v>50417</v>
          </cell>
          <cell r="BI99">
            <v>52545</v>
          </cell>
          <cell r="BJ99">
            <v>56878</v>
          </cell>
          <cell r="BK99">
            <v>61304</v>
          </cell>
          <cell r="BL99">
            <v>63264</v>
          </cell>
          <cell r="BM99">
            <v>65894</v>
          </cell>
          <cell r="BN99">
            <v>65801</v>
          </cell>
          <cell r="BO99">
            <v>68147</v>
          </cell>
          <cell r="BP99">
            <v>67709</v>
          </cell>
          <cell r="BQ99">
            <v>63635</v>
          </cell>
          <cell r="BR99">
            <v>66679</v>
          </cell>
          <cell r="BS99">
            <v>66114</v>
          </cell>
          <cell r="BT99">
            <v>74643</v>
          </cell>
          <cell r="BU99">
            <v>73985</v>
          </cell>
          <cell r="BV99">
            <v>72280</v>
          </cell>
          <cell r="BW99">
            <v>77392</v>
          </cell>
          <cell r="BX99">
            <v>81334</v>
          </cell>
          <cell r="BY99">
            <v>88375</v>
          </cell>
          <cell r="BZ99">
            <v>86165</v>
          </cell>
          <cell r="CA99">
            <v>73545</v>
          </cell>
        </row>
        <row r="100">
          <cell r="BC100">
            <v>11401</v>
          </cell>
          <cell r="BD100">
            <v>12507</v>
          </cell>
          <cell r="BE100">
            <v>12634</v>
          </cell>
          <cell r="BF100">
            <v>13221</v>
          </cell>
          <cell r="BG100">
            <v>13148</v>
          </cell>
          <cell r="BH100">
            <v>13411</v>
          </cell>
          <cell r="BI100">
            <v>14345</v>
          </cell>
          <cell r="BJ100">
            <v>14830</v>
          </cell>
          <cell r="BK100">
            <v>16241</v>
          </cell>
          <cell r="BL100">
            <v>16926</v>
          </cell>
          <cell r="BM100">
            <v>16699</v>
          </cell>
          <cell r="BN100">
            <v>17379</v>
          </cell>
          <cell r="BO100">
            <v>17062</v>
          </cell>
          <cell r="BP100">
            <v>26346</v>
          </cell>
          <cell r="BQ100">
            <v>26615</v>
          </cell>
          <cell r="BR100">
            <v>28933</v>
          </cell>
          <cell r="BS100">
            <v>29201</v>
          </cell>
          <cell r="BT100">
            <v>28630</v>
          </cell>
          <cell r="BU100">
            <v>25446</v>
          </cell>
          <cell r="BV100">
            <v>27857</v>
          </cell>
          <cell r="BW100">
            <v>25745</v>
          </cell>
          <cell r="BX100">
            <v>35475</v>
          </cell>
          <cell r="BY100">
            <v>33186</v>
          </cell>
          <cell r="BZ100">
            <v>28244</v>
          </cell>
          <cell r="CA100">
            <v>28997</v>
          </cell>
        </row>
        <row r="101">
          <cell r="BC101">
            <v>2583</v>
          </cell>
          <cell r="BD101">
            <v>2690</v>
          </cell>
          <cell r="BE101">
            <v>2743</v>
          </cell>
          <cell r="BF101">
            <v>2746</v>
          </cell>
          <cell r="BG101">
            <v>2759</v>
          </cell>
          <cell r="BH101">
            <v>3009</v>
          </cell>
          <cell r="BI101">
            <v>2999</v>
          </cell>
          <cell r="BJ101">
            <v>3641</v>
          </cell>
          <cell r="BK101">
            <v>3656</v>
          </cell>
          <cell r="BL101">
            <v>3480</v>
          </cell>
          <cell r="BM101">
            <v>3516</v>
          </cell>
          <cell r="BN101">
            <v>3508</v>
          </cell>
          <cell r="BO101">
            <v>3474</v>
          </cell>
          <cell r="BP101">
            <v>2887</v>
          </cell>
          <cell r="BQ101">
            <v>2428</v>
          </cell>
          <cell r="BR101">
            <v>2426</v>
          </cell>
          <cell r="BS101">
            <v>13513</v>
          </cell>
          <cell r="BT101">
            <v>2337</v>
          </cell>
          <cell r="BU101">
            <v>2674</v>
          </cell>
          <cell r="BV101">
            <v>2755</v>
          </cell>
          <cell r="BW101">
            <v>2109</v>
          </cell>
          <cell r="BX101">
            <v>3402</v>
          </cell>
          <cell r="BY101">
            <v>3193</v>
          </cell>
          <cell r="BZ101">
            <v>3091</v>
          </cell>
          <cell r="CA101">
            <v>2678</v>
          </cell>
        </row>
        <row r="103">
          <cell r="BC103">
            <v>156967</v>
          </cell>
          <cell r="BD103">
            <v>155529</v>
          </cell>
          <cell r="BE103">
            <v>149633</v>
          </cell>
          <cell r="BF103">
            <v>157941</v>
          </cell>
          <cell r="BG103">
            <v>161653</v>
          </cell>
          <cell r="BH103">
            <v>169869</v>
          </cell>
          <cell r="BI103">
            <v>167015</v>
          </cell>
          <cell r="BJ103">
            <v>168135</v>
          </cell>
          <cell r="BK103">
            <v>167894</v>
          </cell>
          <cell r="BL103">
            <v>170688</v>
          </cell>
          <cell r="BM103">
            <v>176350</v>
          </cell>
          <cell r="BN103">
            <v>178431</v>
          </cell>
          <cell r="BO103">
            <v>179232</v>
          </cell>
          <cell r="BP103">
            <v>192186</v>
          </cell>
          <cell r="BQ103">
            <v>187673</v>
          </cell>
          <cell r="BR103">
            <v>200348</v>
          </cell>
          <cell r="BS103">
            <v>207595</v>
          </cell>
          <cell r="BT103">
            <v>212750</v>
          </cell>
          <cell r="BU103">
            <v>211637</v>
          </cell>
          <cell r="BV103">
            <v>210809</v>
          </cell>
          <cell r="BW103">
            <v>203796</v>
          </cell>
          <cell r="BX103">
            <v>208540</v>
          </cell>
          <cell r="BY103">
            <v>203092</v>
          </cell>
          <cell r="BZ103">
            <v>208121</v>
          </cell>
          <cell r="CA103">
            <v>206219</v>
          </cell>
        </row>
        <row r="104">
          <cell r="BC104">
            <v>78017</v>
          </cell>
          <cell r="BD104">
            <v>75550</v>
          </cell>
          <cell r="BE104">
            <v>76087</v>
          </cell>
          <cell r="BF104">
            <v>79339</v>
          </cell>
          <cell r="BG104">
            <v>81817</v>
          </cell>
          <cell r="BH104">
            <v>81036</v>
          </cell>
          <cell r="BI104">
            <v>80631</v>
          </cell>
          <cell r="BJ104">
            <v>84991</v>
          </cell>
          <cell r="BK104">
            <v>85728</v>
          </cell>
          <cell r="BL104">
            <v>88273</v>
          </cell>
          <cell r="BM104">
            <v>89097</v>
          </cell>
          <cell r="BN104">
            <v>89815</v>
          </cell>
          <cell r="BO104">
            <v>94408</v>
          </cell>
          <cell r="BP104">
            <v>98767</v>
          </cell>
          <cell r="BQ104">
            <v>96215</v>
          </cell>
          <cell r="BR104">
            <v>99668</v>
          </cell>
          <cell r="BS104">
            <v>100591</v>
          </cell>
          <cell r="BT104">
            <v>104400</v>
          </cell>
          <cell r="BU104">
            <v>106453</v>
          </cell>
          <cell r="BV104">
            <v>106952</v>
          </cell>
          <cell r="BW104">
            <v>108746</v>
          </cell>
          <cell r="BX104">
            <v>107318</v>
          </cell>
          <cell r="BY104">
            <v>102721</v>
          </cell>
          <cell r="BZ104">
            <v>103806</v>
          </cell>
          <cell r="CA104">
            <v>105523</v>
          </cell>
        </row>
        <row r="105">
          <cell r="BC105">
            <v>51345</v>
          </cell>
          <cell r="BD105">
            <v>51858</v>
          </cell>
          <cell r="BE105">
            <v>45961</v>
          </cell>
          <cell r="BF105">
            <v>51387</v>
          </cell>
          <cell r="BG105">
            <v>50750</v>
          </cell>
          <cell r="BH105">
            <v>58869</v>
          </cell>
          <cell r="BI105">
            <v>56013</v>
          </cell>
          <cell r="BJ105">
            <v>51852</v>
          </cell>
          <cell r="BK105">
            <v>52699</v>
          </cell>
          <cell r="BL105">
            <v>51000</v>
          </cell>
          <cell r="BM105">
            <v>54467</v>
          </cell>
          <cell r="BN105">
            <v>56736</v>
          </cell>
          <cell r="BO105">
            <v>55018</v>
          </cell>
          <cell r="BP105">
            <v>63857</v>
          </cell>
          <cell r="BQ105">
            <v>61053</v>
          </cell>
          <cell r="BR105">
            <v>68290</v>
          </cell>
          <cell r="BS105">
            <v>71040</v>
          </cell>
          <cell r="BT105">
            <v>72019</v>
          </cell>
          <cell r="BU105">
            <v>69373</v>
          </cell>
          <cell r="BV105">
            <v>67875</v>
          </cell>
          <cell r="BW105">
            <v>59019</v>
          </cell>
          <cell r="BX105">
            <v>62882</v>
          </cell>
          <cell r="BY105">
            <v>60722</v>
          </cell>
          <cell r="BZ105">
            <v>65103</v>
          </cell>
          <cell r="CA105">
            <v>61691</v>
          </cell>
        </row>
        <row r="106">
          <cell r="BC106">
            <v>27605</v>
          </cell>
          <cell r="BD106">
            <v>28121</v>
          </cell>
          <cell r="BE106">
            <v>27585</v>
          </cell>
          <cell r="BF106">
            <v>27215</v>
          </cell>
          <cell r="BG106">
            <v>29086</v>
          </cell>
          <cell r="BH106">
            <v>29964</v>
          </cell>
          <cell r="BI106">
            <v>30371</v>
          </cell>
          <cell r="BJ106">
            <v>31292</v>
          </cell>
          <cell r="BK106">
            <v>29467</v>
          </cell>
          <cell r="BL106">
            <v>31415</v>
          </cell>
          <cell r="BM106">
            <v>32786</v>
          </cell>
          <cell r="BN106">
            <v>31880</v>
          </cell>
          <cell r="BO106">
            <v>29806</v>
          </cell>
          <cell r="BP106">
            <v>29562</v>
          </cell>
          <cell r="BQ106">
            <v>30405</v>
          </cell>
          <cell r="BR106">
            <v>32390</v>
          </cell>
          <cell r="BS106">
            <v>35964</v>
          </cell>
          <cell r="BT106">
            <v>36331</v>
          </cell>
          <cell r="BU106">
            <v>35811</v>
          </cell>
          <cell r="BV106">
            <v>35982</v>
          </cell>
          <cell r="BW106">
            <v>36031</v>
          </cell>
          <cell r="BX106">
            <v>38340</v>
          </cell>
          <cell r="BY106">
            <v>39649</v>
          </cell>
          <cell r="BZ106">
            <v>39212</v>
          </cell>
          <cell r="CA106">
            <v>39005</v>
          </cell>
        </row>
        <row r="282">
          <cell r="B282" t="str">
            <v>MONNAIE FIDUCIAIRE</v>
          </cell>
        </row>
        <row r="283">
          <cell r="B283" t="str">
            <v xml:space="preserve"> MONNAIE SCRIPTURALE</v>
          </cell>
        </row>
        <row r="284">
          <cell r="B284" t="str">
            <v>QUASI-MONNAIE</v>
          </cell>
        </row>
        <row r="294">
          <cell r="BO294">
            <v>0.52673629708980541</v>
          </cell>
          <cell r="BP294">
            <v>0.51391360452894597</v>
          </cell>
          <cell r="BQ294">
            <v>0.51267363978835523</v>
          </cell>
          <cell r="BR294">
            <v>0.49747439455347697</v>
          </cell>
          <cell r="BS294">
            <v>0.48455405958717696</v>
          </cell>
          <cell r="BT294">
            <v>0.49071680376028204</v>
          </cell>
          <cell r="BU294">
            <v>0.5029980579955301</v>
          </cell>
          <cell r="BV294">
            <v>0.50734076818352158</v>
          </cell>
          <cell r="BW294">
            <v>0.53360222968066107</v>
          </cell>
          <cell r="BX294">
            <v>0.51461590102618204</v>
          </cell>
          <cell r="BY294">
            <v>0.50578555531483271</v>
          </cell>
          <cell r="BZ294">
            <v>0.49877715367502556</v>
          </cell>
          <cell r="CA294">
            <v>0.51170357726494653</v>
          </cell>
        </row>
        <row r="295">
          <cell r="BO295">
            <v>0.3069652740582039</v>
          </cell>
          <cell r="BP295">
            <v>0.33226665834139846</v>
          </cell>
          <cell r="BQ295">
            <v>0.32531584191652502</v>
          </cell>
          <cell r="BR295">
            <v>0.34085690897837762</v>
          </cell>
          <cell r="BS295">
            <v>0.3422047737180568</v>
          </cell>
          <cell r="BT295">
            <v>0.33851468860164513</v>
          </cell>
          <cell r="BU295">
            <v>0.32779239924965864</v>
          </cell>
          <cell r="BV295">
            <v>0.32197391951956511</v>
          </cell>
          <cell r="BW295">
            <v>0.28959842195136315</v>
          </cell>
          <cell r="BX295">
            <v>0.30153447779802434</v>
          </cell>
          <cell r="BY295">
            <v>0.29898765091682589</v>
          </cell>
          <cell r="BZ295">
            <v>0.31281321923304234</v>
          </cell>
          <cell r="CA295">
            <v>0.29915284236661027</v>
          </cell>
        </row>
        <row r="296">
          <cell r="BO296">
            <v>0.16629842885199073</v>
          </cell>
          <cell r="BP296">
            <v>0.15381973712965566</v>
          </cell>
          <cell r="BQ296">
            <v>0.1620105182951197</v>
          </cell>
          <cell r="BR296">
            <v>0.16166869646814544</v>
          </cell>
          <cell r="BS296">
            <v>0.17324116669476625</v>
          </cell>
          <cell r="BT296">
            <v>0.17076850763807286</v>
          </cell>
          <cell r="BU296">
            <v>0.16920954275481132</v>
          </cell>
          <cell r="BV296">
            <v>0.17068531229691333</v>
          </cell>
          <cell r="BW296">
            <v>0.17679934836797581</v>
          </cell>
          <cell r="BX296">
            <v>0.18384962117579362</v>
          </cell>
          <cell r="BY296">
            <v>0.19522679376834143</v>
          </cell>
          <cell r="BZ296">
            <v>0.1884096270919321</v>
          </cell>
          <cell r="CA296">
            <v>0.18914358036844325</v>
          </cell>
        </row>
      </sheetData>
      <sheetData sheetId="5"/>
      <sheetData sheetId="6">
        <row r="1">
          <cell r="BO1" t="str">
            <v>dec10 / dec09</v>
          </cell>
          <cell r="BP1" t="str">
            <v>janv11/  janv10</v>
          </cell>
          <cell r="BQ1" t="str">
            <v>fev11/ fev10</v>
          </cell>
          <cell r="BR1" t="str">
            <v>mar11/ mar10</v>
          </cell>
          <cell r="BS1" t="str">
            <v>avr11/ avr10</v>
          </cell>
          <cell r="BT1" t="str">
            <v>mai11/ mai10</v>
          </cell>
          <cell r="BU1" t="str">
            <v>juin11/ juin10</v>
          </cell>
          <cell r="BV1" t="str">
            <v>juil11/  juil10</v>
          </cell>
          <cell r="BW1" t="str">
            <v>aou11/  aou10</v>
          </cell>
          <cell r="BX1" t="str">
            <v>sept11/  sept10</v>
          </cell>
          <cell r="BY1" t="str">
            <v>oct11/  oct10</v>
          </cell>
          <cell r="BZ1" t="str">
            <v>nov11/  nov10</v>
          </cell>
          <cell r="CA1" t="str">
            <v>dec11/  dec10</v>
          </cell>
        </row>
        <row r="85">
          <cell r="BO85">
            <v>-0.71311287831111625</v>
          </cell>
          <cell r="BP85">
            <v>-0.45998071359691417</v>
          </cell>
          <cell r="BQ85">
            <v>-0.33319318898465422</v>
          </cell>
          <cell r="BR85">
            <v>-0.18926579500777174</v>
          </cell>
          <cell r="BS85">
            <v>-0.26772799246801049</v>
          </cell>
          <cell r="BT85">
            <v>-0.22207191481934019</v>
          </cell>
          <cell r="BU85">
            <v>0.48786873799965091</v>
          </cell>
          <cell r="BV85">
            <v>0.28679877197878878</v>
          </cell>
          <cell r="BW85">
            <v>7.4958123953098754E-2</v>
          </cell>
          <cell r="BX85">
            <v>-0.37821824841107399</v>
          </cell>
          <cell r="BY85">
            <v>-0.98112970184928927</v>
          </cell>
          <cell r="BZ85">
            <v>1.4425410421127767</v>
          </cell>
          <cell r="CA85">
            <v>0.32774952637351684</v>
          </cell>
        </row>
        <row r="96">
          <cell r="BO96">
            <v>0.22755527872936776</v>
          </cell>
          <cell r="BP96">
            <v>0.23722807481170949</v>
          </cell>
          <cell r="BQ96">
            <v>0.24170320878476592</v>
          </cell>
          <cell r="BR96">
            <v>0.22180530973451318</v>
          </cell>
          <cell r="BS96">
            <v>0.18351183007707483</v>
          </cell>
          <cell r="BT96">
            <v>0.15149239319357122</v>
          </cell>
          <cell r="BU96">
            <v>0.17500331990615736</v>
          </cell>
          <cell r="BV96">
            <v>0.27509553857092062</v>
          </cell>
          <cell r="BW96">
            <v>0.26424784989991856</v>
          </cell>
          <cell r="BX96">
            <v>0.20025589126718613</v>
          </cell>
          <cell r="BY96">
            <v>9.5805917020504561E-2</v>
          </cell>
          <cell r="BZ96">
            <v>0.15506535484419737</v>
          </cell>
          <cell r="CA96">
            <v>0.22265632928091583</v>
          </cell>
        </row>
        <row r="98">
          <cell r="BO98">
            <v>0.40283468054479021</v>
          </cell>
          <cell r="BP98">
            <v>0.55055101485900737</v>
          </cell>
          <cell r="BQ98">
            <v>0.43773754673368392</v>
          </cell>
          <cell r="BR98">
            <v>0.48031044271305179</v>
          </cell>
          <cell r="BS98">
            <v>0.65191256830601096</v>
          </cell>
          <cell r="BT98">
            <v>0.58011281176593799</v>
          </cell>
          <cell r="BU98">
            <v>0.46095952152699282</v>
          </cell>
          <cell r="BV98">
            <v>0.36553902507000746</v>
          </cell>
          <cell r="BW98">
            <v>0.29611704289356044</v>
          </cell>
          <cell r="BX98">
            <v>0.4367276204135293</v>
          </cell>
          <cell r="BY98">
            <v>0.44879164779523628</v>
          </cell>
          <cell r="BZ98">
            <v>0.35543558508674788</v>
          </cell>
          <cell r="CA98">
            <v>0.18647316847648376</v>
          </cell>
        </row>
        <row r="103">
          <cell r="BO103">
            <v>0.14184510119961513</v>
          </cell>
          <cell r="BP103">
            <v>0.23569237891325723</v>
          </cell>
          <cell r="BQ103">
            <v>0.25422199648473254</v>
          </cell>
          <cell r="BR103">
            <v>0.26849899646070363</v>
          </cell>
          <cell r="BS103">
            <v>0.28420134485595683</v>
          </cell>
          <cell r="BT103">
            <v>0.2524357004515243</v>
          </cell>
          <cell r="BU103">
            <v>0.26717360716103333</v>
          </cell>
          <cell r="BV103">
            <v>0.25380795194337891</v>
          </cell>
          <cell r="BW103">
            <v>0.21383730210728191</v>
          </cell>
          <cell r="BX103">
            <v>0.22176134233220846</v>
          </cell>
          <cell r="BY103">
            <v>0.1516416217748795</v>
          </cell>
          <cell r="BZ103">
            <v>0.16639485291233025</v>
          </cell>
          <cell r="CA103">
            <v>0.15057021067666487</v>
          </cell>
        </row>
        <row r="104">
          <cell r="BO104">
            <v>0.21009523565376775</v>
          </cell>
          <cell r="BP104">
            <v>0.30730641958967575</v>
          </cell>
          <cell r="BQ104">
            <v>0.26453927740612726</v>
          </cell>
          <cell r="BR104">
            <v>0.25622959704558923</v>
          </cell>
          <cell r="BS104">
            <v>0.22946331447009793</v>
          </cell>
          <cell r="BT104">
            <v>0.288316303864949</v>
          </cell>
          <cell r="BU104">
            <v>0.3202490357306742</v>
          </cell>
          <cell r="BV104">
            <v>0.25839206504218093</v>
          </cell>
          <cell r="BW104">
            <v>0.26850037327360954</v>
          </cell>
          <cell r="BX104">
            <v>0.21575113568135218</v>
          </cell>
          <cell r="BY104">
            <v>0.15291199479219286</v>
          </cell>
          <cell r="BZ104">
            <v>0.15577576128709003</v>
          </cell>
          <cell r="CA104">
            <v>0.11773366663842055</v>
          </cell>
        </row>
        <row r="105">
          <cell r="BO105">
            <v>7.1535689940597891E-2</v>
          </cell>
          <cell r="BP105">
            <v>0.23138185043773385</v>
          </cell>
          <cell r="BQ105">
            <v>0.32836535323426386</v>
          </cell>
          <cell r="BR105">
            <v>0.32893533383929796</v>
          </cell>
          <cell r="BS105">
            <v>0.39980295566502466</v>
          </cell>
          <cell r="BT105">
            <v>0.22337732932443211</v>
          </cell>
          <cell r="BU105">
            <v>0.23851605877207072</v>
          </cell>
          <cell r="BV105">
            <v>0.30901411710252247</v>
          </cell>
          <cell r="BW105">
            <v>0.11992637431450315</v>
          </cell>
          <cell r="BX105">
            <v>0.23298039215686273</v>
          </cell>
          <cell r="BY105">
            <v>0.11484017845668015</v>
          </cell>
          <cell r="BZ105">
            <v>0.14747250423011837</v>
          </cell>
          <cell r="CA105">
            <v>0.12128757861063644</v>
          </cell>
        </row>
        <row r="106">
          <cell r="BO106">
            <v>7.9731932620902057E-2</v>
          </cell>
          <cell r="BP106">
            <v>5.1242843426620777E-2</v>
          </cell>
          <cell r="BQ106">
            <v>0.10222947253942349</v>
          </cell>
          <cell r="BR106">
            <v>0.19015248943597274</v>
          </cell>
          <cell r="BS106">
            <v>0.23647115450732303</v>
          </cell>
          <cell r="BT106">
            <v>0.21248831931651324</v>
          </cell>
          <cell r="BU106">
            <v>0.17911823779263103</v>
          </cell>
          <cell r="BV106">
            <v>0.14987856321104442</v>
          </cell>
          <cell r="BW106">
            <v>0.22275766111243089</v>
          </cell>
          <cell r="BX106">
            <v>0.22043609740569781</v>
          </cell>
          <cell r="BY106">
            <v>0.20932715183309947</v>
          </cell>
          <cell r="BZ106">
            <v>0.22998745294855705</v>
          </cell>
          <cell r="CA106">
            <v>0.30862913507347511</v>
          </cell>
        </row>
      </sheetData>
      <sheetData sheetId="7"/>
      <sheetData sheetId="8">
        <row r="5">
          <cell r="Z5">
            <v>40519</v>
          </cell>
          <cell r="AA5">
            <v>40551</v>
          </cell>
          <cell r="AB5">
            <v>40583</v>
          </cell>
          <cell r="AC5">
            <v>40612</v>
          </cell>
          <cell r="AD5">
            <v>40641</v>
          </cell>
          <cell r="AE5">
            <v>40670</v>
          </cell>
          <cell r="AF5">
            <v>40699</v>
          </cell>
          <cell r="AG5">
            <v>40728</v>
          </cell>
          <cell r="AH5">
            <v>40757</v>
          </cell>
          <cell r="AI5">
            <v>40816</v>
          </cell>
          <cell r="AJ5">
            <v>40846</v>
          </cell>
          <cell r="AK5">
            <v>40877</v>
          </cell>
          <cell r="AL5">
            <v>40907</v>
          </cell>
        </row>
        <row r="9">
          <cell r="A9" t="str">
            <v>RCA</v>
          </cell>
          <cell r="Z9">
            <v>71.14</v>
          </cell>
          <cell r="AA9">
            <v>72.62</v>
          </cell>
          <cell r="AB9">
            <v>71.569999999999993</v>
          </cell>
          <cell r="AC9">
            <v>72.06</v>
          </cell>
          <cell r="AD9">
            <v>72.59</v>
          </cell>
          <cell r="AE9">
            <v>73.77</v>
          </cell>
          <cell r="AF9">
            <v>73.34</v>
          </cell>
          <cell r="AG9">
            <v>73.099999999999994</v>
          </cell>
          <cell r="AH9">
            <v>71.8</v>
          </cell>
          <cell r="AI9">
            <v>71.14</v>
          </cell>
          <cell r="AJ9">
            <v>69.430000000000007</v>
          </cell>
          <cell r="AK9">
            <v>69.25</v>
          </cell>
          <cell r="AL9">
            <v>70.05</v>
          </cell>
        </row>
      </sheetData>
      <sheetData sheetId="9">
        <row r="8">
          <cell r="F8" t="str">
            <v>MARS-06</v>
          </cell>
          <cell r="G8" t="str">
            <v>JUIN-06</v>
          </cell>
          <cell r="H8" t="str">
            <v>SEPT-06</v>
          </cell>
          <cell r="I8" t="str">
            <v>DEC-06</v>
          </cell>
          <cell r="J8" t="str">
            <v>MARS-07</v>
          </cell>
          <cell r="K8" t="str">
            <v>JUIN-07</v>
          </cell>
          <cell r="L8" t="str">
            <v>SEPT- 07</v>
          </cell>
          <cell r="M8" t="str">
            <v>DEC-07</v>
          </cell>
        </row>
        <row r="11">
          <cell r="A11" t="str">
            <v>AVOIRS EXTERIEURS NETS</v>
          </cell>
        </row>
        <row r="16">
          <cell r="A16" t="str">
            <v>CREDIT INTERIEUR</v>
          </cell>
          <cell r="F16">
            <v>889759</v>
          </cell>
          <cell r="G16">
            <v>499085.06594599993</v>
          </cell>
          <cell r="H16">
            <v>150667</v>
          </cell>
          <cell r="I16">
            <v>49925</v>
          </cell>
          <cell r="J16">
            <v>-85096.25</v>
          </cell>
          <cell r="K16">
            <v>-218684</v>
          </cell>
          <cell r="L16">
            <v>-228011</v>
          </cell>
          <cell r="M16">
            <v>-708602</v>
          </cell>
          <cell r="N16">
            <v>-450502</v>
          </cell>
        </row>
        <row r="17">
          <cell r="A17" t="str">
            <v xml:space="preserve">  CREANCES NETTES SUR LES ETATS</v>
          </cell>
          <cell r="F17">
            <v>-1001340</v>
          </cell>
          <cell r="G17">
            <v>-1375855.9340540001</v>
          </cell>
          <cell r="H17">
            <v>-1771586</v>
          </cell>
          <cell r="I17">
            <v>-1969498</v>
          </cell>
          <cell r="J17">
            <v>-2141045.25</v>
          </cell>
          <cell r="K17">
            <v>-2403554</v>
          </cell>
          <cell r="L17">
            <v>-2529308</v>
          </cell>
          <cell r="M17">
            <v>-2977187</v>
          </cell>
          <cell r="N17">
            <v>-2867867</v>
          </cell>
        </row>
        <row r="18">
          <cell r="A18" t="str">
            <v xml:space="preserve">    Position Nette des Gouvernements</v>
          </cell>
          <cell r="F18">
            <v>-796887</v>
          </cell>
          <cell r="G18">
            <v>-1208555.9340540001</v>
          </cell>
          <cell r="H18">
            <v>-1558921</v>
          </cell>
          <cell r="I18">
            <v>-1787552</v>
          </cell>
          <cell r="J18">
            <v>-1896916.25</v>
          </cell>
          <cell r="K18">
            <v>-2188602</v>
          </cell>
          <cell r="L18">
            <v>-2249006</v>
          </cell>
          <cell r="M18">
            <v>-2742744</v>
          </cell>
          <cell r="N18">
            <v>-2618093</v>
          </cell>
        </row>
        <row r="19">
          <cell r="A19" t="str">
            <v xml:space="preserve">  CREANCES SUR L'ECONOMIE</v>
          </cell>
          <cell r="F19">
            <v>1891099</v>
          </cell>
          <cell r="G19">
            <v>1874941</v>
          </cell>
          <cell r="H19">
            <v>1922253</v>
          </cell>
          <cell r="I19">
            <v>2019423</v>
          </cell>
          <cell r="J19">
            <v>2055949</v>
          </cell>
          <cell r="K19">
            <v>2184870</v>
          </cell>
          <cell r="L19">
            <v>2301297</v>
          </cell>
          <cell r="M19">
            <v>2268585</v>
          </cell>
          <cell r="N19">
            <v>2417365</v>
          </cell>
        </row>
        <row r="24">
          <cell r="A24" t="str">
            <v>MASSE MONETAIRE</v>
          </cell>
        </row>
        <row r="25">
          <cell r="A25" t="str">
            <v>MONNAIE FIDUCIAIRE</v>
          </cell>
          <cell r="F25">
            <v>927317</v>
          </cell>
          <cell r="G25">
            <v>950056.06594599993</v>
          </cell>
          <cell r="H25">
            <v>1012798</v>
          </cell>
          <cell r="I25">
            <v>1087970</v>
          </cell>
          <cell r="J25">
            <v>1040921</v>
          </cell>
          <cell r="K25">
            <v>1044919</v>
          </cell>
          <cell r="L25">
            <v>1067069</v>
          </cell>
          <cell r="M25">
            <v>1188747</v>
          </cell>
          <cell r="N25">
            <v>1186450</v>
          </cell>
        </row>
        <row r="26">
          <cell r="A26" t="str">
            <v>MONNAIE SCRIPTURALE</v>
          </cell>
          <cell r="F26">
            <v>1516890</v>
          </cell>
          <cell r="G26">
            <v>1630747</v>
          </cell>
          <cell r="H26">
            <v>1681780</v>
          </cell>
          <cell r="I26">
            <v>1715858.75</v>
          </cell>
          <cell r="J26">
            <v>1830251</v>
          </cell>
          <cell r="K26">
            <v>1888149</v>
          </cell>
          <cell r="L26">
            <v>1940571.75</v>
          </cell>
          <cell r="M26">
            <v>2090394.75</v>
          </cell>
          <cell r="N26">
            <v>2149856</v>
          </cell>
        </row>
        <row r="27">
          <cell r="A27" t="str">
            <v>QUASI-MONNAIE</v>
          </cell>
          <cell r="F27">
            <v>1205158</v>
          </cell>
          <cell r="G27">
            <v>1246303</v>
          </cell>
          <cell r="H27">
            <v>1246156</v>
          </cell>
          <cell r="I27">
            <v>1281273</v>
          </cell>
          <cell r="J27">
            <v>1291218</v>
          </cell>
          <cell r="K27">
            <v>1285560</v>
          </cell>
          <cell r="L27">
            <v>1321772</v>
          </cell>
          <cell r="M27">
            <v>1334752</v>
          </cell>
          <cell r="N27">
            <v>1368227</v>
          </cell>
        </row>
        <row r="58">
          <cell r="F58">
            <v>0.87714053197638853</v>
          </cell>
          <cell r="G58">
            <v>0.8952339633611025</v>
          </cell>
          <cell r="H58">
            <v>0.9106735096215659</v>
          </cell>
          <cell r="I58">
            <v>0.94648471243540566</v>
          </cell>
          <cell r="J58">
            <v>0.94434858980683345</v>
          </cell>
          <cell r="K58">
            <v>0.94341148117018103</v>
          </cell>
          <cell r="L58">
            <v>0.95185320630148107</v>
          </cell>
          <cell r="M58">
            <v>96.593546529486702</v>
          </cell>
          <cell r="N58">
            <v>97.458217856874782</v>
          </cell>
        </row>
        <row r="63">
          <cell r="F63">
            <v>1.458915159914949</v>
          </cell>
          <cell r="G63">
            <v>1.4714879028193419</v>
          </cell>
          <cell r="H63">
            <v>1.5155871781706154</v>
          </cell>
          <cell r="I63">
            <v>1.472142785340169</v>
          </cell>
          <cell r="J63">
            <v>1.4793624501385978</v>
          </cell>
          <cell r="K63">
            <v>1.4547881567324372</v>
          </cell>
          <cell r="L63">
            <v>1.404624870236219</v>
          </cell>
          <cell r="M63">
            <v>1.4597402125113232</v>
          </cell>
          <cell r="N63">
            <v>1.47727298111787</v>
          </cell>
        </row>
        <row r="75">
          <cell r="G75" t="str">
            <v>Juin06/ Mars06</v>
          </cell>
          <cell r="H75" t="str">
            <v>Sept06/ Juin06</v>
          </cell>
          <cell r="I75" t="str">
            <v>Dec06/ Sept06</v>
          </cell>
          <cell r="J75" t="str">
            <v>Mars07/ dec06</v>
          </cell>
          <cell r="K75" t="str">
            <v>Juin07/ Mars07</v>
          </cell>
          <cell r="L75" t="str">
            <v>Sept07/ Juin07</v>
          </cell>
          <cell r="M75" t="str">
            <v>Dec07/ Sept07</v>
          </cell>
        </row>
        <row r="79">
          <cell r="G79">
            <v>0.16653238575099105</v>
          </cell>
          <cell r="H79">
            <v>0.1416687242687249</v>
          </cell>
          <cell r="I79">
            <v>4.3123912453676416E-2</v>
          </cell>
          <cell r="J79">
            <v>5.814759657535129E-2</v>
          </cell>
          <cell r="K79">
            <v>3.3423531389254579E-2</v>
          </cell>
          <cell r="L79">
            <v>4.6922630102328222E-2</v>
          </cell>
          <cell r="M79">
            <v>0.14095398470555431</v>
          </cell>
          <cell r="N79">
            <v>-5.4850719539676351E-2</v>
          </cell>
        </row>
        <row r="85">
          <cell r="G85">
            <v>-0.37401475428326059</v>
          </cell>
          <cell r="H85">
            <v>-0.28762463870760779</v>
          </cell>
          <cell r="I85">
            <v>-0.11171458794549061</v>
          </cell>
          <cell r="J85">
            <v>-8.7102017874605586E-2</v>
          </cell>
          <cell r="K85">
            <v>-0.1226077543199986</v>
          </cell>
          <cell r="L85">
            <v>-5.2320022766287E-2</v>
          </cell>
          <cell r="M85">
            <v>-0.17707570608245415</v>
          </cell>
          <cell r="N85">
            <v>3.6719225228378338E-2</v>
          </cell>
        </row>
        <row r="87">
          <cell r="G87">
            <v>-8.5442380330167378E-3</v>
          </cell>
          <cell r="H87">
            <v>2.5233860692149834E-2</v>
          </cell>
          <cell r="I87">
            <v>5.0550057666706616E-2</v>
          </cell>
          <cell r="J87">
            <v>1.8087344751446244E-2</v>
          </cell>
          <cell r="K87">
            <v>6.270632199534143E-2</v>
          </cell>
          <cell r="L87">
            <v>5.3287838635708296E-2</v>
          </cell>
          <cell r="M87">
            <v>-1.4214592901307443E-2</v>
          </cell>
          <cell r="N87">
            <v>6.5582731085676693E-2</v>
          </cell>
        </row>
        <row r="92">
          <cell r="G92">
            <v>4.8704655726681034E-2</v>
          </cell>
          <cell r="H92">
            <v>2.9690301783134254E-2</v>
          </cell>
          <cell r="I92">
            <v>3.663473606693568E-2</v>
          </cell>
          <cell r="J92">
            <v>1.8919540988177275E-2</v>
          </cell>
          <cell r="K92">
            <v>1.3510987677752384E-2</v>
          </cell>
          <cell r="L92">
            <v>2.6260848313717222E-2</v>
          </cell>
          <cell r="M92">
            <v>6.5708911676300774E-2</v>
          </cell>
          <cell r="N92">
            <v>1.9644849862439973E-2</v>
          </cell>
        </row>
        <row r="142">
          <cell r="F142">
            <v>588306</v>
          </cell>
          <cell r="G142">
            <v>874415</v>
          </cell>
          <cell r="H142">
            <v>953928</v>
          </cell>
          <cell r="I142">
            <v>1031904</v>
          </cell>
          <cell r="J142">
            <v>1134884</v>
          </cell>
          <cell r="K142">
            <v>1271084</v>
          </cell>
          <cell r="L142">
            <v>1347667</v>
          </cell>
          <cell r="M142">
            <v>1513195</v>
          </cell>
          <cell r="N142">
            <v>1564701</v>
          </cell>
        </row>
        <row r="193">
          <cell r="F193">
            <v>45887</v>
          </cell>
          <cell r="G193">
            <v>47364</v>
          </cell>
          <cell r="H193">
            <v>45534</v>
          </cell>
          <cell r="I193">
            <v>42989</v>
          </cell>
          <cell r="J193">
            <v>38802</v>
          </cell>
          <cell r="K193">
            <v>42460</v>
          </cell>
          <cell r="L193">
            <v>32023</v>
          </cell>
          <cell r="M193">
            <v>31552</v>
          </cell>
          <cell r="N193">
            <v>37980</v>
          </cell>
        </row>
        <row r="242">
          <cell r="F242">
            <v>668757</v>
          </cell>
          <cell r="G242">
            <v>859810</v>
          </cell>
          <cell r="H242">
            <v>999577</v>
          </cell>
          <cell r="I242">
            <v>1042569</v>
          </cell>
          <cell r="J242">
            <v>1048059</v>
          </cell>
          <cell r="K242">
            <v>1072116</v>
          </cell>
          <cell r="L242">
            <v>1095472</v>
          </cell>
          <cell r="M242">
            <v>1109504</v>
          </cell>
          <cell r="N242">
            <v>1162529</v>
          </cell>
        </row>
        <row r="293">
          <cell r="F293">
            <v>599881</v>
          </cell>
          <cell r="G293">
            <v>660769</v>
          </cell>
          <cell r="H293">
            <v>745941</v>
          </cell>
          <cell r="I293">
            <v>709257</v>
          </cell>
          <cell r="J293">
            <v>660083</v>
          </cell>
          <cell r="K293">
            <v>647276</v>
          </cell>
          <cell r="L293">
            <v>639852</v>
          </cell>
          <cell r="M293">
            <v>1108897</v>
          </cell>
          <cell r="N293">
            <v>596312</v>
          </cell>
        </row>
        <row r="344">
          <cell r="F344">
            <v>1350415</v>
          </cell>
          <cell r="G344">
            <v>1461268</v>
          </cell>
          <cell r="H344">
            <v>1568002</v>
          </cell>
          <cell r="I344">
            <v>1577990</v>
          </cell>
          <cell r="J344">
            <v>1608139</v>
          </cell>
          <cell r="K344">
            <v>1668188</v>
          </cell>
          <cell r="L344">
            <v>1725777</v>
          </cell>
          <cell r="M344">
            <v>1804294</v>
          </cell>
          <cell r="N344">
            <v>1973293</v>
          </cell>
        </row>
        <row r="393">
          <cell r="F393">
            <v>115456</v>
          </cell>
          <cell r="G393">
            <v>79906</v>
          </cell>
          <cell r="H393">
            <v>143111</v>
          </cell>
          <cell r="I393">
            <v>265728</v>
          </cell>
          <cell r="J393">
            <v>430287</v>
          </cell>
          <cell r="K393">
            <v>425241</v>
          </cell>
          <cell r="L393">
            <v>446174</v>
          </cell>
          <cell r="M393">
            <v>417823</v>
          </cell>
          <cell r="N393">
            <v>458939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</sheetNames>
    <sheetDataSet>
      <sheetData sheetId="0">
        <row r="15">
          <cell r="A15" t="str">
            <v>RCA</v>
          </cell>
        </row>
        <row r="18">
          <cell r="A18" t="str">
            <v>JANV</v>
          </cell>
          <cell r="B18">
            <v>2016</v>
          </cell>
          <cell r="C18">
            <v>133076</v>
          </cell>
          <cell r="D18">
            <v>84669</v>
          </cell>
          <cell r="E18">
            <v>49209</v>
          </cell>
          <cell r="F18">
            <v>133878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42489</v>
          </cell>
          <cell r="N18">
            <v>309443</v>
          </cell>
        </row>
        <row r="19">
          <cell r="A19" t="str">
            <v>FEV</v>
          </cell>
          <cell r="C19">
            <v>132471</v>
          </cell>
          <cell r="D19">
            <v>84909</v>
          </cell>
          <cell r="E19">
            <v>49209</v>
          </cell>
          <cell r="F19">
            <v>134118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43827</v>
          </cell>
          <cell r="N19">
            <v>310416</v>
          </cell>
        </row>
        <row r="20">
          <cell r="A20" t="str">
            <v>MARS</v>
          </cell>
          <cell r="C20">
            <v>134415</v>
          </cell>
          <cell r="D20">
            <v>82346</v>
          </cell>
          <cell r="E20">
            <v>49209</v>
          </cell>
          <cell r="F20">
            <v>131555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41427</v>
          </cell>
          <cell r="N20">
            <v>307397</v>
          </cell>
        </row>
        <row r="21">
          <cell r="A21" t="str">
            <v>AVRIL</v>
          </cell>
          <cell r="C21">
            <v>133509</v>
          </cell>
          <cell r="D21">
            <v>82376</v>
          </cell>
          <cell r="E21">
            <v>49209</v>
          </cell>
          <cell r="F21">
            <v>131585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41628</v>
          </cell>
          <cell r="N21">
            <v>306722</v>
          </cell>
        </row>
        <row r="22">
          <cell r="A22" t="str">
            <v>MAI</v>
          </cell>
          <cell r="C22">
            <v>136674</v>
          </cell>
          <cell r="D22">
            <v>83082</v>
          </cell>
          <cell r="E22">
            <v>49209</v>
          </cell>
          <cell r="F22">
            <v>132291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42051</v>
          </cell>
          <cell r="N22">
            <v>311016</v>
          </cell>
        </row>
        <row r="23">
          <cell r="A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45">
          <cell r="C45">
            <v>130030</v>
          </cell>
          <cell r="D45">
            <v>24273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43</v>
          </cell>
          <cell r="J45">
            <v>154346</v>
          </cell>
          <cell r="K45">
            <v>15482</v>
          </cell>
          <cell r="L45">
            <v>105591</v>
          </cell>
          <cell r="M45">
            <v>23898</v>
          </cell>
          <cell r="N45">
            <v>10126</v>
          </cell>
        </row>
        <row r="46">
          <cell r="C46">
            <v>131979</v>
          </cell>
          <cell r="D46">
            <v>26700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49</v>
          </cell>
          <cell r="J46">
            <v>158728</v>
          </cell>
          <cell r="K46">
            <v>11205</v>
          </cell>
          <cell r="L46">
            <v>106059</v>
          </cell>
          <cell r="M46">
            <v>23898</v>
          </cell>
          <cell r="N46">
            <v>10526</v>
          </cell>
        </row>
        <row r="47">
          <cell r="C47">
            <v>129202</v>
          </cell>
          <cell r="D47">
            <v>46438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34</v>
          </cell>
          <cell r="J47">
            <v>175674</v>
          </cell>
          <cell r="K47">
            <v>9810</v>
          </cell>
          <cell r="L47">
            <v>102655</v>
          </cell>
          <cell r="M47">
            <v>23898</v>
          </cell>
          <cell r="N47">
            <v>-4640</v>
          </cell>
        </row>
        <row r="48">
          <cell r="C48">
            <v>133053</v>
          </cell>
          <cell r="D48">
            <v>31006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45</v>
          </cell>
          <cell r="J48">
            <v>164104</v>
          </cell>
          <cell r="K48">
            <v>6396</v>
          </cell>
          <cell r="L48">
            <v>102892</v>
          </cell>
          <cell r="M48">
            <v>23898</v>
          </cell>
          <cell r="N48">
            <v>9432</v>
          </cell>
        </row>
        <row r="49">
          <cell r="C49">
            <v>136239</v>
          </cell>
          <cell r="D49">
            <v>25593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36</v>
          </cell>
          <cell r="J49">
            <v>161868</v>
          </cell>
          <cell r="K49">
            <v>10660</v>
          </cell>
          <cell r="L49">
            <v>104391</v>
          </cell>
          <cell r="M49">
            <v>23898</v>
          </cell>
          <cell r="N49">
            <v>10199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72">
          <cell r="C72">
            <v>24273</v>
          </cell>
          <cell r="D72">
            <v>32616</v>
          </cell>
          <cell r="E72">
            <v>31941</v>
          </cell>
          <cell r="F72">
            <v>851</v>
          </cell>
          <cell r="G72">
            <v>32792</v>
          </cell>
          <cell r="H72">
            <v>0</v>
          </cell>
          <cell r="I72">
            <v>3292</v>
          </cell>
          <cell r="J72">
            <v>3210</v>
          </cell>
          <cell r="K72">
            <v>120222</v>
          </cell>
          <cell r="L72">
            <v>126724</v>
          </cell>
          <cell r="M72">
            <v>-5181</v>
          </cell>
          <cell r="N72">
            <v>211224</v>
          </cell>
        </row>
        <row r="73">
          <cell r="C73">
            <v>26700</v>
          </cell>
          <cell r="D73">
            <v>22640</v>
          </cell>
          <cell r="E73">
            <v>41231</v>
          </cell>
          <cell r="F73">
            <v>884</v>
          </cell>
          <cell r="G73">
            <v>42115</v>
          </cell>
          <cell r="H73">
            <v>0</v>
          </cell>
          <cell r="I73">
            <v>2994</v>
          </cell>
          <cell r="J73">
            <v>3031</v>
          </cell>
          <cell r="K73">
            <v>121844</v>
          </cell>
          <cell r="L73">
            <v>127869</v>
          </cell>
          <cell r="M73">
            <v>-10542</v>
          </cell>
          <cell r="N73">
            <v>208782</v>
          </cell>
        </row>
        <row r="74">
          <cell r="C74">
            <v>46438</v>
          </cell>
          <cell r="D74">
            <v>24028</v>
          </cell>
          <cell r="E74">
            <v>39145</v>
          </cell>
          <cell r="F74">
            <v>825</v>
          </cell>
          <cell r="G74">
            <v>39970</v>
          </cell>
          <cell r="H74">
            <v>0</v>
          </cell>
          <cell r="I74">
            <v>3099</v>
          </cell>
          <cell r="J74">
            <v>2997</v>
          </cell>
          <cell r="K74">
            <v>122473</v>
          </cell>
          <cell r="L74">
            <v>128569</v>
          </cell>
          <cell r="M74">
            <v>-27384</v>
          </cell>
          <cell r="N74">
            <v>211621</v>
          </cell>
        </row>
        <row r="75">
          <cell r="C75">
            <v>31006</v>
          </cell>
          <cell r="D75">
            <v>21700</v>
          </cell>
          <cell r="E75">
            <v>38367</v>
          </cell>
          <cell r="F75">
            <v>810</v>
          </cell>
          <cell r="G75">
            <v>39177</v>
          </cell>
          <cell r="H75">
            <v>0</v>
          </cell>
          <cell r="I75">
            <v>3777</v>
          </cell>
          <cell r="J75">
            <v>3143</v>
          </cell>
          <cell r="K75">
            <v>117678</v>
          </cell>
          <cell r="L75">
            <v>124598</v>
          </cell>
          <cell r="M75">
            <v>-5477</v>
          </cell>
          <cell r="N75">
            <v>211004</v>
          </cell>
        </row>
        <row r="76">
          <cell r="C76">
            <v>25593</v>
          </cell>
          <cell r="D76">
            <v>23052</v>
          </cell>
          <cell r="E76">
            <v>36932</v>
          </cell>
          <cell r="F76">
            <v>691</v>
          </cell>
          <cell r="G76">
            <v>37623</v>
          </cell>
          <cell r="H76">
            <v>0</v>
          </cell>
          <cell r="I76">
            <v>2090</v>
          </cell>
          <cell r="J76">
            <v>2861</v>
          </cell>
          <cell r="K76">
            <v>112826</v>
          </cell>
          <cell r="L76">
            <v>117777</v>
          </cell>
          <cell r="M76">
            <v>662</v>
          </cell>
          <cell r="N76">
            <v>204707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98">
          <cell r="C98">
            <v>73958</v>
          </cell>
          <cell r="D98">
            <v>54685</v>
          </cell>
          <cell r="E98">
            <v>7338</v>
          </cell>
          <cell r="F98">
            <v>7290</v>
          </cell>
          <cell r="G98">
            <v>14628</v>
          </cell>
          <cell r="H98">
            <v>6841</v>
          </cell>
          <cell r="I98">
            <v>5098</v>
          </cell>
          <cell r="J98">
            <v>11939</v>
          </cell>
          <cell r="K98">
            <v>0</v>
          </cell>
          <cell r="L98">
            <v>73911</v>
          </cell>
          <cell r="M98">
            <v>-17897</v>
          </cell>
        </row>
        <row r="99">
          <cell r="C99">
            <v>75111</v>
          </cell>
          <cell r="D99">
            <v>51201</v>
          </cell>
          <cell r="E99">
            <v>6376</v>
          </cell>
          <cell r="F99">
            <v>6567</v>
          </cell>
          <cell r="G99">
            <v>12943</v>
          </cell>
          <cell r="H99">
            <v>6911</v>
          </cell>
          <cell r="I99">
            <v>3274</v>
          </cell>
          <cell r="J99">
            <v>10185</v>
          </cell>
          <cell r="K99">
            <v>0</v>
          </cell>
          <cell r="L99">
            <v>73020</v>
          </cell>
          <cell r="M99">
            <v>-13678</v>
          </cell>
        </row>
        <row r="100">
          <cell r="C100">
            <v>76345</v>
          </cell>
          <cell r="D100">
            <v>51681</v>
          </cell>
          <cell r="E100">
            <v>5533</v>
          </cell>
          <cell r="F100">
            <v>6574</v>
          </cell>
          <cell r="G100">
            <v>12107</v>
          </cell>
          <cell r="H100">
            <v>9603</v>
          </cell>
          <cell r="I100">
            <v>3190</v>
          </cell>
          <cell r="J100">
            <v>12793</v>
          </cell>
          <cell r="K100">
            <v>0</v>
          </cell>
          <cell r="L100">
            <v>72580</v>
          </cell>
          <cell r="M100">
            <v>-13885</v>
          </cell>
        </row>
        <row r="101">
          <cell r="C101">
            <v>75221</v>
          </cell>
          <cell r="D101">
            <v>51594</v>
          </cell>
          <cell r="E101">
            <v>7076</v>
          </cell>
          <cell r="F101">
            <v>7081</v>
          </cell>
          <cell r="G101">
            <v>14157</v>
          </cell>
          <cell r="H101">
            <v>7153</v>
          </cell>
          <cell r="I101">
            <v>3270</v>
          </cell>
          <cell r="J101">
            <v>10423</v>
          </cell>
          <cell r="K101">
            <v>0</v>
          </cell>
          <cell r="L101">
            <v>72694</v>
          </cell>
          <cell r="M101">
            <v>-13085</v>
          </cell>
        </row>
        <row r="102">
          <cell r="C102">
            <v>70732</v>
          </cell>
          <cell r="D102">
            <v>53097</v>
          </cell>
          <cell r="E102">
            <v>7168</v>
          </cell>
          <cell r="F102">
            <v>6476</v>
          </cell>
          <cell r="G102">
            <v>13644</v>
          </cell>
          <cell r="H102">
            <v>6139</v>
          </cell>
          <cell r="I102">
            <v>3040</v>
          </cell>
          <cell r="J102">
            <v>9179</v>
          </cell>
          <cell r="K102">
            <v>0</v>
          </cell>
          <cell r="L102">
            <v>72642</v>
          </cell>
          <cell r="M102">
            <v>-14587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3">
          <cell r="C213">
            <v>130030</v>
          </cell>
          <cell r="D213">
            <v>43</v>
          </cell>
          <cell r="E213">
            <v>73958</v>
          </cell>
          <cell r="F213">
            <v>0</v>
          </cell>
          <cell r="G213">
            <v>0</v>
          </cell>
          <cell r="H213">
            <v>74001</v>
          </cell>
          <cell r="I213">
            <v>204031</v>
          </cell>
          <cell r="J213">
            <v>54685</v>
          </cell>
          <cell r="K213">
            <v>0</v>
          </cell>
          <cell r="L213">
            <v>54685</v>
          </cell>
          <cell r="M213">
            <v>258716</v>
          </cell>
          <cell r="N213">
            <v>97809</v>
          </cell>
          <cell r="P213">
            <v>-45079</v>
          </cell>
        </row>
        <row r="214">
          <cell r="C214">
            <v>131979</v>
          </cell>
          <cell r="D214">
            <v>49</v>
          </cell>
          <cell r="E214">
            <v>75111</v>
          </cell>
          <cell r="F214">
            <v>0</v>
          </cell>
          <cell r="G214">
            <v>0</v>
          </cell>
          <cell r="H214">
            <v>75160</v>
          </cell>
          <cell r="I214">
            <v>207139</v>
          </cell>
          <cell r="J214">
            <v>51201</v>
          </cell>
          <cell r="K214">
            <v>0</v>
          </cell>
          <cell r="L214">
            <v>51201</v>
          </cell>
          <cell r="M214">
            <v>258340</v>
          </cell>
          <cell r="N214">
            <v>96918</v>
          </cell>
          <cell r="P214">
            <v>-36437</v>
          </cell>
        </row>
        <row r="215">
          <cell r="C215">
            <v>129202</v>
          </cell>
          <cell r="D215">
            <v>34</v>
          </cell>
          <cell r="E215">
            <v>76345</v>
          </cell>
          <cell r="F215">
            <v>0</v>
          </cell>
          <cell r="G215">
            <v>0</v>
          </cell>
          <cell r="H215">
            <v>76379</v>
          </cell>
          <cell r="I215">
            <v>205581</v>
          </cell>
          <cell r="J215">
            <v>51681</v>
          </cell>
          <cell r="K215">
            <v>0</v>
          </cell>
          <cell r="L215">
            <v>51681</v>
          </cell>
          <cell r="M215">
            <v>257262</v>
          </cell>
          <cell r="N215">
            <v>96478</v>
          </cell>
          <cell r="P215">
            <v>-32568</v>
          </cell>
        </row>
        <row r="216">
          <cell r="C216">
            <v>133053</v>
          </cell>
          <cell r="D216">
            <v>45</v>
          </cell>
          <cell r="E216">
            <v>75221</v>
          </cell>
          <cell r="F216">
            <v>0</v>
          </cell>
          <cell r="G216">
            <v>0</v>
          </cell>
          <cell r="H216">
            <v>75266</v>
          </cell>
          <cell r="I216">
            <v>208319</v>
          </cell>
          <cell r="J216">
            <v>51594</v>
          </cell>
          <cell r="K216">
            <v>0</v>
          </cell>
          <cell r="L216">
            <v>51594</v>
          </cell>
          <cell r="M216">
            <v>259913</v>
          </cell>
          <cell r="N216">
            <v>96592</v>
          </cell>
          <cell r="P216">
            <v>-39804</v>
          </cell>
        </row>
        <row r="217">
          <cell r="C217">
            <v>136239</v>
          </cell>
          <cell r="D217">
            <v>36</v>
          </cell>
          <cell r="E217">
            <v>70732</v>
          </cell>
          <cell r="F217">
            <v>0</v>
          </cell>
          <cell r="G217">
            <v>0</v>
          </cell>
          <cell r="H217">
            <v>70768</v>
          </cell>
          <cell r="I217">
            <v>207007</v>
          </cell>
          <cell r="J217">
            <v>53097</v>
          </cell>
          <cell r="K217">
            <v>0</v>
          </cell>
          <cell r="L217">
            <v>53097</v>
          </cell>
          <cell r="M217">
            <v>260104</v>
          </cell>
          <cell r="N217">
            <v>96540</v>
          </cell>
          <cell r="P217">
            <v>-47101</v>
          </cell>
        </row>
        <row r="218"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P218">
            <v>0</v>
          </cell>
        </row>
        <row r="219"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P219">
            <v>0</v>
          </cell>
        </row>
        <row r="220"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P220">
            <v>0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P221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P222">
            <v>0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P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P224">
            <v>0</v>
          </cell>
        </row>
        <row r="238">
          <cell r="C238">
            <v>7478</v>
          </cell>
          <cell r="D238">
            <v>322</v>
          </cell>
          <cell r="E238">
            <v>296</v>
          </cell>
          <cell r="F238">
            <v>61237</v>
          </cell>
          <cell r="G238">
            <v>63743</v>
          </cell>
          <cell r="I238">
            <v>133076</v>
          </cell>
          <cell r="J238">
            <v>32616</v>
          </cell>
          <cell r="K238">
            <v>57775</v>
          </cell>
          <cell r="M238">
            <v>0</v>
          </cell>
          <cell r="N238">
            <v>47816</v>
          </cell>
          <cell r="O238">
            <v>105591</v>
          </cell>
          <cell r="P238">
            <v>0</v>
          </cell>
          <cell r="Q238">
            <v>11939</v>
          </cell>
          <cell r="R238">
            <v>11939</v>
          </cell>
          <cell r="S238">
            <v>48162</v>
          </cell>
        </row>
        <row r="239">
          <cell r="C239">
            <v>8284</v>
          </cell>
          <cell r="D239">
            <v>323</v>
          </cell>
          <cell r="E239">
            <v>297</v>
          </cell>
          <cell r="F239">
            <v>48952</v>
          </cell>
          <cell r="G239">
            <v>74615</v>
          </cell>
          <cell r="I239">
            <v>132471</v>
          </cell>
          <cell r="J239">
            <v>22640</v>
          </cell>
          <cell r="K239">
            <v>57979</v>
          </cell>
          <cell r="M239">
            <v>0</v>
          </cell>
          <cell r="N239">
            <v>48080</v>
          </cell>
          <cell r="O239">
            <v>106059</v>
          </cell>
          <cell r="P239">
            <v>0</v>
          </cell>
          <cell r="Q239">
            <v>10185</v>
          </cell>
          <cell r="R239">
            <v>10185</v>
          </cell>
          <cell r="S239">
            <v>38867</v>
          </cell>
        </row>
        <row r="240">
          <cell r="C240">
            <v>7901</v>
          </cell>
          <cell r="D240">
            <v>315</v>
          </cell>
          <cell r="E240">
            <v>310</v>
          </cell>
          <cell r="F240">
            <v>48330</v>
          </cell>
          <cell r="G240">
            <v>77559</v>
          </cell>
          <cell r="I240">
            <v>134415</v>
          </cell>
          <cell r="J240">
            <v>24028</v>
          </cell>
          <cell r="K240">
            <v>55849</v>
          </cell>
          <cell r="M240">
            <v>0</v>
          </cell>
          <cell r="N240">
            <v>46806</v>
          </cell>
          <cell r="O240">
            <v>102655</v>
          </cell>
          <cell r="P240">
            <v>0</v>
          </cell>
          <cell r="Q240">
            <v>12793</v>
          </cell>
          <cell r="R240">
            <v>12793</v>
          </cell>
          <cell r="S240">
            <v>42995</v>
          </cell>
        </row>
        <row r="241">
          <cell r="C241">
            <v>8161</v>
          </cell>
          <cell r="D241">
            <v>70</v>
          </cell>
          <cell r="E241">
            <v>311</v>
          </cell>
          <cell r="F241">
            <v>44078</v>
          </cell>
          <cell r="G241">
            <v>80889</v>
          </cell>
          <cell r="I241">
            <v>133509</v>
          </cell>
          <cell r="J241">
            <v>21700</v>
          </cell>
          <cell r="K241">
            <v>55842</v>
          </cell>
          <cell r="M241">
            <v>0</v>
          </cell>
          <cell r="N241">
            <v>47050</v>
          </cell>
          <cell r="O241">
            <v>102892</v>
          </cell>
          <cell r="P241">
            <v>0</v>
          </cell>
          <cell r="Q241">
            <v>10423</v>
          </cell>
          <cell r="R241">
            <v>10423</v>
          </cell>
          <cell r="S241">
            <v>41894</v>
          </cell>
        </row>
        <row r="242">
          <cell r="C242">
            <v>7942</v>
          </cell>
          <cell r="D242">
            <v>65</v>
          </cell>
          <cell r="E242">
            <v>315</v>
          </cell>
          <cell r="F242">
            <v>42645</v>
          </cell>
          <cell r="G242">
            <v>85707</v>
          </cell>
          <cell r="I242">
            <v>136674</v>
          </cell>
          <cell r="J242">
            <v>23052</v>
          </cell>
          <cell r="K242">
            <v>56509</v>
          </cell>
          <cell r="M242">
            <v>0</v>
          </cell>
          <cell r="N242">
            <v>47882</v>
          </cell>
          <cell r="O242">
            <v>104391</v>
          </cell>
          <cell r="P242">
            <v>0</v>
          </cell>
          <cell r="Q242">
            <v>9179</v>
          </cell>
          <cell r="R242">
            <v>9179</v>
          </cell>
          <cell r="S242">
            <v>46156</v>
          </cell>
        </row>
        <row r="243"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I243">
            <v>0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I244">
            <v>0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I247">
            <v>0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I248">
            <v>0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65">
          <cell r="C265">
            <v>26894</v>
          </cell>
          <cell r="D265">
            <v>0</v>
          </cell>
          <cell r="E265">
            <v>49209</v>
          </cell>
          <cell r="F265">
            <v>76103</v>
          </cell>
          <cell r="G265">
            <v>133</v>
          </cell>
          <cell r="H265">
            <v>15349</v>
          </cell>
          <cell r="I265">
            <v>15482</v>
          </cell>
          <cell r="J265">
            <v>60621</v>
          </cell>
          <cell r="K265">
            <v>57775</v>
          </cell>
          <cell r="N265">
            <v>0</v>
          </cell>
          <cell r="O265">
            <v>0</v>
          </cell>
          <cell r="P265">
            <v>32792</v>
          </cell>
          <cell r="Q265">
            <v>32792</v>
          </cell>
          <cell r="R265">
            <v>14628</v>
          </cell>
          <cell r="S265">
            <v>18164</v>
          </cell>
          <cell r="T265">
            <v>136560</v>
          </cell>
        </row>
        <row r="266">
          <cell r="C266">
            <v>26930</v>
          </cell>
          <cell r="D266">
            <v>0</v>
          </cell>
          <cell r="E266">
            <v>49209</v>
          </cell>
          <cell r="F266">
            <v>76139</v>
          </cell>
          <cell r="G266">
            <v>133</v>
          </cell>
          <cell r="H266">
            <v>11072</v>
          </cell>
          <cell r="I266">
            <v>11205</v>
          </cell>
          <cell r="J266">
            <v>64934</v>
          </cell>
          <cell r="K266">
            <v>57979</v>
          </cell>
          <cell r="N266">
            <v>0</v>
          </cell>
          <cell r="O266">
            <v>0</v>
          </cell>
          <cell r="P266">
            <v>42115</v>
          </cell>
          <cell r="Q266">
            <v>42115</v>
          </cell>
          <cell r="R266">
            <v>12943</v>
          </cell>
          <cell r="S266">
            <v>29172</v>
          </cell>
          <cell r="T266">
            <v>152085</v>
          </cell>
        </row>
        <row r="267">
          <cell r="C267">
            <v>26497</v>
          </cell>
          <cell r="D267">
            <v>0</v>
          </cell>
          <cell r="E267">
            <v>49209</v>
          </cell>
          <cell r="F267">
            <v>75706</v>
          </cell>
          <cell r="G267">
            <v>133</v>
          </cell>
          <cell r="H267">
            <v>9677</v>
          </cell>
          <cell r="I267">
            <v>9810</v>
          </cell>
          <cell r="J267">
            <v>65896</v>
          </cell>
          <cell r="K267">
            <v>55849</v>
          </cell>
          <cell r="N267">
            <v>0</v>
          </cell>
          <cell r="O267">
            <v>0</v>
          </cell>
          <cell r="P267">
            <v>39970</v>
          </cell>
          <cell r="Q267">
            <v>39970</v>
          </cell>
          <cell r="R267">
            <v>12107</v>
          </cell>
          <cell r="S267">
            <v>27863</v>
          </cell>
          <cell r="T267">
            <v>149608</v>
          </cell>
        </row>
        <row r="268">
          <cell r="C268">
            <v>26534</v>
          </cell>
          <cell r="D268">
            <v>0</v>
          </cell>
          <cell r="E268">
            <v>49209</v>
          </cell>
          <cell r="F268">
            <v>75743</v>
          </cell>
          <cell r="G268">
            <v>133</v>
          </cell>
          <cell r="H268">
            <v>6263</v>
          </cell>
          <cell r="I268">
            <v>6396</v>
          </cell>
          <cell r="J268">
            <v>69347</v>
          </cell>
          <cell r="K268">
            <v>55842</v>
          </cell>
          <cell r="N268">
            <v>0</v>
          </cell>
          <cell r="O268">
            <v>0</v>
          </cell>
          <cell r="P268">
            <v>39177</v>
          </cell>
          <cell r="Q268">
            <v>39177</v>
          </cell>
          <cell r="R268">
            <v>14157</v>
          </cell>
          <cell r="S268">
            <v>25020</v>
          </cell>
          <cell r="T268">
            <v>150209</v>
          </cell>
        </row>
        <row r="269">
          <cell r="C269">
            <v>26573</v>
          </cell>
          <cell r="D269">
            <v>0</v>
          </cell>
          <cell r="E269">
            <v>49209</v>
          </cell>
          <cell r="F269">
            <v>75782</v>
          </cell>
          <cell r="G269">
            <v>133</v>
          </cell>
          <cell r="H269">
            <v>10527</v>
          </cell>
          <cell r="I269">
            <v>10660</v>
          </cell>
          <cell r="J269">
            <v>65122</v>
          </cell>
          <cell r="K269">
            <v>56509</v>
          </cell>
          <cell r="N269">
            <v>0</v>
          </cell>
          <cell r="O269">
            <v>0</v>
          </cell>
          <cell r="P269">
            <v>37623</v>
          </cell>
          <cell r="Q269">
            <v>37623</v>
          </cell>
          <cell r="R269">
            <v>13644</v>
          </cell>
          <cell r="S269">
            <v>23979</v>
          </cell>
          <cell r="T269">
            <v>145610</v>
          </cell>
        </row>
        <row r="270"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93">
          <cell r="H293">
            <v>15138</v>
          </cell>
          <cell r="I293">
            <v>15271</v>
          </cell>
          <cell r="J293">
            <v>60832</v>
          </cell>
          <cell r="K293">
            <v>57775</v>
          </cell>
          <cell r="N293">
            <v>31941</v>
          </cell>
          <cell r="O293">
            <v>7338</v>
          </cell>
          <cell r="P293">
            <v>24603</v>
          </cell>
          <cell r="Q293">
            <v>143210</v>
          </cell>
        </row>
        <row r="294">
          <cell r="H294">
            <v>10776</v>
          </cell>
          <cell r="I294">
            <v>10909</v>
          </cell>
          <cell r="J294">
            <v>65230</v>
          </cell>
          <cell r="K294">
            <v>57979</v>
          </cell>
          <cell r="N294">
            <v>41231</v>
          </cell>
          <cell r="O294">
            <v>6376</v>
          </cell>
          <cell r="P294">
            <v>34855</v>
          </cell>
          <cell r="Q294">
            <v>158064</v>
          </cell>
        </row>
        <row r="295">
          <cell r="H295">
            <v>9532</v>
          </cell>
          <cell r="I295">
            <v>9665</v>
          </cell>
          <cell r="J295">
            <v>66041</v>
          </cell>
          <cell r="K295">
            <v>55849</v>
          </cell>
          <cell r="N295">
            <v>39145</v>
          </cell>
          <cell r="O295">
            <v>5533</v>
          </cell>
          <cell r="P295">
            <v>33612</v>
          </cell>
          <cell r="Q295">
            <v>155502</v>
          </cell>
        </row>
        <row r="296">
          <cell r="H296">
            <v>6112</v>
          </cell>
          <cell r="I296">
            <v>6245</v>
          </cell>
          <cell r="J296">
            <v>69498</v>
          </cell>
          <cell r="K296">
            <v>55842</v>
          </cell>
          <cell r="N296">
            <v>38367</v>
          </cell>
          <cell r="O296">
            <v>7076</v>
          </cell>
          <cell r="P296">
            <v>31291</v>
          </cell>
          <cell r="Q296">
            <v>156631</v>
          </cell>
        </row>
        <row r="297">
          <cell r="H297">
            <v>10476</v>
          </cell>
          <cell r="I297">
            <v>10609</v>
          </cell>
          <cell r="J297">
            <v>65173</v>
          </cell>
          <cell r="K297">
            <v>56509</v>
          </cell>
          <cell r="N297">
            <v>36932</v>
          </cell>
          <cell r="O297">
            <v>7168</v>
          </cell>
          <cell r="P297">
            <v>29764</v>
          </cell>
          <cell r="Q297">
            <v>151446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19">
          <cell r="C319">
            <v>7124</v>
          </cell>
          <cell r="D319">
            <v>76189</v>
          </cell>
          <cell r="E319">
            <v>83313</v>
          </cell>
          <cell r="F319">
            <v>0</v>
          </cell>
          <cell r="G319">
            <v>29067</v>
          </cell>
          <cell r="H319">
            <v>29067</v>
          </cell>
          <cell r="I319">
            <v>14344</v>
          </cell>
          <cell r="J319">
            <v>126724</v>
          </cell>
          <cell r="K319">
            <v>0</v>
          </cell>
          <cell r="L319">
            <v>0</v>
          </cell>
          <cell r="M319">
            <v>3292</v>
          </cell>
          <cell r="N319">
            <v>3292</v>
          </cell>
          <cell r="O319">
            <v>3210</v>
          </cell>
          <cell r="P319">
            <v>120222</v>
          </cell>
          <cell r="Q319">
            <v>126724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C320">
            <v>4835</v>
          </cell>
          <cell r="D320">
            <v>75868</v>
          </cell>
          <cell r="E320">
            <v>80703</v>
          </cell>
          <cell r="F320">
            <v>0</v>
          </cell>
          <cell r="G320">
            <v>31454</v>
          </cell>
          <cell r="H320">
            <v>31454</v>
          </cell>
          <cell r="I320">
            <v>15712</v>
          </cell>
          <cell r="J320">
            <v>127869</v>
          </cell>
          <cell r="K320">
            <v>0</v>
          </cell>
          <cell r="L320">
            <v>0</v>
          </cell>
          <cell r="M320">
            <v>2994</v>
          </cell>
          <cell r="N320">
            <v>2994</v>
          </cell>
          <cell r="O320">
            <v>3031</v>
          </cell>
          <cell r="P320">
            <v>121844</v>
          </cell>
          <cell r="Q320">
            <v>127869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C321">
            <v>3803</v>
          </cell>
          <cell r="D321">
            <v>80104</v>
          </cell>
          <cell r="E321">
            <v>83907</v>
          </cell>
          <cell r="F321">
            <v>0</v>
          </cell>
          <cell r="G321">
            <v>28759</v>
          </cell>
          <cell r="H321">
            <v>28759</v>
          </cell>
          <cell r="I321">
            <v>15903</v>
          </cell>
          <cell r="J321">
            <v>128569</v>
          </cell>
          <cell r="K321">
            <v>0</v>
          </cell>
          <cell r="L321">
            <v>0</v>
          </cell>
          <cell r="M321">
            <v>3099</v>
          </cell>
          <cell r="N321">
            <v>3099</v>
          </cell>
          <cell r="O321">
            <v>2997</v>
          </cell>
          <cell r="P321">
            <v>122473</v>
          </cell>
          <cell r="Q321">
            <v>128569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C322">
            <v>4000</v>
          </cell>
          <cell r="D322">
            <v>75707</v>
          </cell>
          <cell r="E322">
            <v>79707</v>
          </cell>
          <cell r="F322">
            <v>0</v>
          </cell>
          <cell r="G322">
            <v>28326</v>
          </cell>
          <cell r="H322">
            <v>28326</v>
          </cell>
          <cell r="I322">
            <v>16565</v>
          </cell>
          <cell r="J322">
            <v>124598</v>
          </cell>
          <cell r="K322">
            <v>0</v>
          </cell>
          <cell r="L322">
            <v>0</v>
          </cell>
          <cell r="M322">
            <v>3777</v>
          </cell>
          <cell r="N322">
            <v>3777</v>
          </cell>
          <cell r="O322">
            <v>3143</v>
          </cell>
          <cell r="P322">
            <v>117678</v>
          </cell>
          <cell r="Q322">
            <v>124598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C323">
            <v>3952</v>
          </cell>
          <cell r="D323">
            <v>71124</v>
          </cell>
          <cell r="E323">
            <v>75076</v>
          </cell>
          <cell r="F323">
            <v>0</v>
          </cell>
          <cell r="G323">
            <v>26868</v>
          </cell>
          <cell r="H323">
            <v>26868</v>
          </cell>
          <cell r="I323">
            <v>15833</v>
          </cell>
          <cell r="J323">
            <v>117777</v>
          </cell>
          <cell r="K323">
            <v>0</v>
          </cell>
          <cell r="L323">
            <v>0</v>
          </cell>
          <cell r="M323">
            <v>2090</v>
          </cell>
          <cell r="N323">
            <v>2090</v>
          </cell>
          <cell r="O323">
            <v>2861</v>
          </cell>
          <cell r="P323">
            <v>112826</v>
          </cell>
          <cell r="Q323">
            <v>117777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7"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4">
          <cell r="C404">
            <v>48162</v>
          </cell>
          <cell r="D404">
            <v>143210</v>
          </cell>
          <cell r="E404">
            <v>-6650</v>
          </cell>
          <cell r="F404">
            <v>136560</v>
          </cell>
          <cell r="G404">
            <v>3292</v>
          </cell>
          <cell r="H404">
            <v>3210</v>
          </cell>
          <cell r="I404">
            <v>120222</v>
          </cell>
          <cell r="J404">
            <v>126724</v>
          </cell>
          <cell r="K404">
            <v>263284</v>
          </cell>
          <cell r="L404">
            <v>311446</v>
          </cell>
        </row>
        <row r="405">
          <cell r="C405">
            <v>38867</v>
          </cell>
          <cell r="D405">
            <v>158064</v>
          </cell>
          <cell r="E405">
            <v>-5979</v>
          </cell>
          <cell r="F405">
            <v>152085</v>
          </cell>
          <cell r="G405">
            <v>2994</v>
          </cell>
          <cell r="H405">
            <v>3031</v>
          </cell>
          <cell r="I405">
            <v>121844</v>
          </cell>
          <cell r="J405">
            <v>127869</v>
          </cell>
          <cell r="K405">
            <v>279954</v>
          </cell>
          <cell r="L405">
            <v>318821</v>
          </cell>
        </row>
        <row r="406">
          <cell r="C406">
            <v>42995</v>
          </cell>
          <cell r="D406">
            <v>155502</v>
          </cell>
          <cell r="E406">
            <v>-5894</v>
          </cell>
          <cell r="F406">
            <v>149608</v>
          </cell>
          <cell r="G406">
            <v>3099</v>
          </cell>
          <cell r="H406">
            <v>2997</v>
          </cell>
          <cell r="I406">
            <v>122473</v>
          </cell>
          <cell r="J406">
            <v>128569</v>
          </cell>
          <cell r="K406">
            <v>278177</v>
          </cell>
          <cell r="L406">
            <v>321172</v>
          </cell>
        </row>
        <row r="407">
          <cell r="C407">
            <v>41894</v>
          </cell>
          <cell r="D407">
            <v>156631</v>
          </cell>
          <cell r="E407">
            <v>-6422</v>
          </cell>
          <cell r="F407">
            <v>150209</v>
          </cell>
          <cell r="G407">
            <v>3777</v>
          </cell>
          <cell r="H407">
            <v>3143</v>
          </cell>
          <cell r="I407">
            <v>117678</v>
          </cell>
          <cell r="J407">
            <v>124598</v>
          </cell>
          <cell r="K407">
            <v>274807</v>
          </cell>
          <cell r="L407">
            <v>316701</v>
          </cell>
        </row>
        <row r="408">
          <cell r="C408">
            <v>46156</v>
          </cell>
          <cell r="D408">
            <v>151446</v>
          </cell>
          <cell r="E408">
            <v>-5836</v>
          </cell>
          <cell r="F408">
            <v>145610</v>
          </cell>
          <cell r="G408">
            <v>2090</v>
          </cell>
          <cell r="H408">
            <v>2861</v>
          </cell>
          <cell r="I408">
            <v>112826</v>
          </cell>
          <cell r="J408">
            <v>117777</v>
          </cell>
          <cell r="K408">
            <v>263387</v>
          </cell>
          <cell r="L408">
            <v>309543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34">
          <cell r="C434">
            <v>130030</v>
          </cell>
          <cell r="D434">
            <v>43</v>
          </cell>
          <cell r="E434">
            <v>73958</v>
          </cell>
          <cell r="F434">
            <v>0</v>
          </cell>
          <cell r="G434">
            <v>0</v>
          </cell>
          <cell r="H434">
            <v>0</v>
          </cell>
          <cell r="I434">
            <v>74001</v>
          </cell>
          <cell r="J434">
            <v>204031</v>
          </cell>
          <cell r="K434">
            <v>54685</v>
          </cell>
          <cell r="L434">
            <v>0</v>
          </cell>
          <cell r="M434">
            <v>0</v>
          </cell>
          <cell r="N434">
            <v>54685</v>
          </cell>
          <cell r="O434">
            <v>258716</v>
          </cell>
          <cell r="P434">
            <v>97809</v>
          </cell>
          <cell r="Q434">
            <v>-45079</v>
          </cell>
        </row>
        <row r="435">
          <cell r="C435">
            <v>131979</v>
          </cell>
          <cell r="D435">
            <v>49</v>
          </cell>
          <cell r="E435">
            <v>75111</v>
          </cell>
          <cell r="F435">
            <v>0</v>
          </cell>
          <cell r="G435">
            <v>0</v>
          </cell>
          <cell r="H435">
            <v>0</v>
          </cell>
          <cell r="I435">
            <v>75160</v>
          </cell>
          <cell r="J435">
            <v>207139</v>
          </cell>
          <cell r="K435">
            <v>51201</v>
          </cell>
          <cell r="L435">
            <v>0</v>
          </cell>
          <cell r="M435">
            <v>0</v>
          </cell>
          <cell r="N435">
            <v>51201</v>
          </cell>
          <cell r="O435">
            <v>258340</v>
          </cell>
          <cell r="P435">
            <v>96918</v>
          </cell>
          <cell r="Q435">
            <v>-36437</v>
          </cell>
        </row>
        <row r="436">
          <cell r="C436">
            <v>129202</v>
          </cell>
          <cell r="D436">
            <v>34</v>
          </cell>
          <cell r="E436">
            <v>76345</v>
          </cell>
          <cell r="F436">
            <v>0</v>
          </cell>
          <cell r="G436">
            <v>0</v>
          </cell>
          <cell r="H436">
            <v>0</v>
          </cell>
          <cell r="I436">
            <v>76379</v>
          </cell>
          <cell r="J436">
            <v>205581</v>
          </cell>
          <cell r="K436">
            <v>51681</v>
          </cell>
          <cell r="L436">
            <v>0</v>
          </cell>
          <cell r="M436">
            <v>0</v>
          </cell>
          <cell r="N436">
            <v>51681</v>
          </cell>
          <cell r="O436">
            <v>257262</v>
          </cell>
          <cell r="P436">
            <v>96478</v>
          </cell>
          <cell r="Q436">
            <v>-32568</v>
          </cell>
        </row>
        <row r="437">
          <cell r="C437">
            <v>133053</v>
          </cell>
          <cell r="D437">
            <v>45</v>
          </cell>
          <cell r="E437">
            <v>75221</v>
          </cell>
          <cell r="F437">
            <v>0</v>
          </cell>
          <cell r="G437">
            <v>0</v>
          </cell>
          <cell r="H437">
            <v>0</v>
          </cell>
          <cell r="I437">
            <v>75266</v>
          </cell>
          <cell r="J437">
            <v>208319</v>
          </cell>
          <cell r="K437">
            <v>51594</v>
          </cell>
          <cell r="L437">
            <v>0</v>
          </cell>
          <cell r="M437">
            <v>0</v>
          </cell>
          <cell r="N437">
            <v>51594</v>
          </cell>
          <cell r="O437">
            <v>259913</v>
          </cell>
          <cell r="P437">
            <v>96592</v>
          </cell>
          <cell r="Q437">
            <v>-39804</v>
          </cell>
        </row>
        <row r="438">
          <cell r="C438">
            <v>136239</v>
          </cell>
          <cell r="D438">
            <v>36</v>
          </cell>
          <cell r="E438">
            <v>70732</v>
          </cell>
          <cell r="F438">
            <v>0</v>
          </cell>
          <cell r="G438">
            <v>0</v>
          </cell>
          <cell r="H438">
            <v>0</v>
          </cell>
          <cell r="I438">
            <v>70768</v>
          </cell>
          <cell r="J438">
            <v>207007</v>
          </cell>
          <cell r="K438">
            <v>53097</v>
          </cell>
          <cell r="L438">
            <v>0</v>
          </cell>
          <cell r="M438">
            <v>0</v>
          </cell>
          <cell r="N438">
            <v>53097</v>
          </cell>
          <cell r="O438">
            <v>260104</v>
          </cell>
          <cell r="P438">
            <v>96540</v>
          </cell>
          <cell r="Q438">
            <v>-47101</v>
          </cell>
        </row>
        <row r="439"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</row>
        <row r="440"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</row>
        <row r="441"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  <sheetName val="SITPAYS MILLIARDS "/>
      <sheetName val="SITPAYS MILLIONS"/>
      <sheetName val="CONTRI M2"/>
      <sheetName val="CONTRI ECO"/>
      <sheetName val="ANNEXES"/>
      <sheetName val="Tableau de bord général"/>
      <sheetName val="Graph1"/>
      <sheetName val="données 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SITUATION MONETAIRE RESUMEE DU GABON</v>
          </cell>
        </row>
        <row r="3">
          <cell r="B3" t="str">
            <v>AVRIL 2007 - AVRIL 2009</v>
          </cell>
        </row>
        <row r="4">
          <cell r="B4" t="str">
            <v>(Montants en millions de F.cfa)</v>
          </cell>
        </row>
        <row r="5">
          <cell r="K5" t="str">
            <v>Tableau n° 5</v>
          </cell>
        </row>
        <row r="6">
          <cell r="C6">
            <v>2008</v>
          </cell>
          <cell r="F6">
            <v>2009</v>
          </cell>
          <cell r="H6">
            <v>2009</v>
          </cell>
          <cell r="I6">
            <v>2008</v>
          </cell>
          <cell r="J6" t="str">
            <v>Variations</v>
          </cell>
        </row>
        <row r="7">
          <cell r="J7" t="str">
            <v>en %</v>
          </cell>
        </row>
        <row r="8">
          <cell r="C8" t="str">
            <v>DEC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AVR</v>
          </cell>
          <cell r="I8" t="str">
            <v>JUIN</v>
          </cell>
          <cell r="J8" t="str">
            <v xml:space="preserve">DEC  2008/ </v>
          </cell>
          <cell r="K8" t="str">
            <v xml:space="preserve">JUIN 2009/ </v>
          </cell>
        </row>
        <row r="9">
          <cell r="J9" t="str">
            <v xml:space="preserve">DEC 2007/ </v>
          </cell>
          <cell r="K9" t="str">
            <v>JUIN 2008</v>
          </cell>
        </row>
        <row r="11">
          <cell r="B11" t="str">
            <v>AVOIRS EXTERIEURS NETS</v>
          </cell>
          <cell r="C11">
            <v>596312</v>
          </cell>
          <cell r="D11">
            <v>685338</v>
          </cell>
          <cell r="E11">
            <v>982061</v>
          </cell>
          <cell r="F11">
            <v>894446</v>
          </cell>
          <cell r="G11">
            <v>1011565</v>
          </cell>
          <cell r="H11">
            <v>1011565</v>
          </cell>
          <cell r="I11">
            <v>973509</v>
          </cell>
          <cell r="J11">
            <v>14.929432914313324</v>
          </cell>
          <cell r="K11">
            <v>13.094026917220258</v>
          </cell>
        </row>
        <row r="12">
          <cell r="B12" t="str">
            <v xml:space="preserve">      BEAC</v>
          </cell>
          <cell r="C12">
            <v>436249</v>
          </cell>
          <cell r="D12">
            <v>499904</v>
          </cell>
          <cell r="E12">
            <v>903926</v>
          </cell>
          <cell r="F12">
            <v>823590</v>
          </cell>
          <cell r="G12">
            <v>929783</v>
          </cell>
          <cell r="H12">
            <v>929783</v>
          </cell>
          <cell r="I12">
            <v>804136</v>
          </cell>
          <cell r="J12">
            <v>14.591437458882428</v>
          </cell>
          <cell r="K12">
            <v>12.893915661919152</v>
          </cell>
        </row>
        <row r="13">
          <cell r="B13" t="str">
            <v xml:space="preserve">                Dont : Compte d'opérations</v>
          </cell>
          <cell r="C13">
            <v>445069</v>
          </cell>
          <cell r="D13">
            <v>508786</v>
          </cell>
          <cell r="E13">
            <v>889794</v>
          </cell>
          <cell r="F13">
            <v>783192</v>
          </cell>
          <cell r="G13">
            <v>886397</v>
          </cell>
          <cell r="H13">
            <v>886397</v>
          </cell>
          <cell r="I13">
            <v>662575</v>
          </cell>
          <cell r="J13">
            <v>14.316207149902604</v>
          </cell>
          <cell r="K13">
            <v>13.177483937527445</v>
          </cell>
        </row>
        <row r="14">
          <cell r="B14" t="str">
            <v xml:space="preserve">      BANQUES</v>
          </cell>
          <cell r="C14">
            <v>160063</v>
          </cell>
          <cell r="D14">
            <v>185434</v>
          </cell>
          <cell r="E14">
            <v>78135</v>
          </cell>
          <cell r="F14">
            <v>70856</v>
          </cell>
          <cell r="G14">
            <v>81782</v>
          </cell>
          <cell r="H14">
            <v>81782</v>
          </cell>
          <cell r="I14">
            <v>169373</v>
          </cell>
          <cell r="J14">
            <v>15.850633812936167</v>
          </cell>
          <cell r="K14">
            <v>15.42000677430282</v>
          </cell>
        </row>
        <row r="16">
          <cell r="B16" t="str">
            <v>CREDIT INTERIEUR NET :</v>
          </cell>
          <cell r="C16">
            <v>652646</v>
          </cell>
          <cell r="D16">
            <v>684234</v>
          </cell>
          <cell r="E16">
            <v>436393</v>
          </cell>
          <cell r="F16">
            <v>512576</v>
          </cell>
          <cell r="G16">
            <v>427096</v>
          </cell>
          <cell r="H16">
            <v>427096</v>
          </cell>
          <cell r="I16">
            <v>425750</v>
          </cell>
          <cell r="J16">
            <v>4.8399898260312657</v>
          </cell>
          <cell r="K16">
            <v>-16.676551379697834</v>
          </cell>
        </row>
        <row r="17">
          <cell r="B17" t="str">
            <v xml:space="preserve">  CREANCES NETTES SUR L'ETAT</v>
          </cell>
          <cell r="C17">
            <v>41827</v>
          </cell>
          <cell r="D17">
            <v>73272</v>
          </cell>
          <cell r="E17">
            <v>-236664</v>
          </cell>
          <cell r="F17">
            <v>-248764</v>
          </cell>
          <cell r="G17">
            <v>-339856</v>
          </cell>
          <cell r="H17">
            <v>-339856</v>
          </cell>
          <cell r="I17">
            <v>-224999</v>
          </cell>
          <cell r="J17">
            <v>75.178712315011836</v>
          </cell>
          <cell r="K17">
            <v>-36.617838594008781</v>
          </cell>
        </row>
        <row r="18">
          <cell r="B18" t="str">
            <v xml:space="preserve">    Dont : Position Nette du Gouvernement</v>
          </cell>
          <cell r="C18">
            <v>84845</v>
          </cell>
          <cell r="D18">
            <v>103051</v>
          </cell>
          <cell r="E18">
            <v>-214703</v>
          </cell>
          <cell r="F18">
            <v>-235671</v>
          </cell>
          <cell r="G18">
            <v>-329167</v>
          </cell>
          <cell r="H18">
            <v>-329167</v>
          </cell>
          <cell r="I18">
            <v>-194383</v>
          </cell>
          <cell r="J18">
            <v>21.457952737344566</v>
          </cell>
          <cell r="K18">
            <v>-39.672254965608843</v>
          </cell>
        </row>
        <row r="19">
          <cell r="B19" t="str">
            <v xml:space="preserve">  CREANCES SUR L'ECONOMIE</v>
          </cell>
          <cell r="C19">
            <v>610819</v>
          </cell>
          <cell r="D19">
            <v>610962</v>
          </cell>
          <cell r="E19">
            <v>673057</v>
          </cell>
          <cell r="F19">
            <v>761340</v>
          </cell>
          <cell r="G19">
            <v>766952</v>
          </cell>
          <cell r="H19">
            <v>766952</v>
          </cell>
          <cell r="I19">
            <v>650749</v>
          </cell>
          <cell r="J19">
            <v>2.3411190549071925E-2</v>
          </cell>
          <cell r="K19">
            <v>0.73712139123125464</v>
          </cell>
        </row>
        <row r="20">
          <cell r="B20" t="str">
            <v xml:space="preserve">        CREDITS A COURT TERME</v>
          </cell>
          <cell r="C20">
            <v>285965</v>
          </cell>
          <cell r="D20">
            <v>240523</v>
          </cell>
          <cell r="E20">
            <v>306011</v>
          </cell>
          <cell r="F20">
            <v>395213</v>
          </cell>
          <cell r="G20">
            <v>430313</v>
          </cell>
          <cell r="H20">
            <v>430313</v>
          </cell>
          <cell r="I20">
            <v>288344</v>
          </cell>
          <cell r="J20">
            <v>-15.890755861731332</v>
          </cell>
          <cell r="K20">
            <v>8.8812867997763334</v>
          </cell>
        </row>
        <row r="21">
          <cell r="B21" t="str">
            <v xml:space="preserve">        CREDITS A MOYEN TERME</v>
          </cell>
          <cell r="C21">
            <v>317568</v>
          </cell>
          <cell r="D21">
            <v>363348</v>
          </cell>
          <cell r="E21">
            <v>360507</v>
          </cell>
          <cell r="F21">
            <v>359591</v>
          </cell>
          <cell r="G21">
            <v>330143</v>
          </cell>
          <cell r="H21">
            <v>330143</v>
          </cell>
          <cell r="I21">
            <v>355795</v>
          </cell>
          <cell r="J21">
            <v>14.415810157194686</v>
          </cell>
          <cell r="K21">
            <v>-8.1893039592203394</v>
          </cell>
        </row>
        <row r="22">
          <cell r="B22" t="str">
            <v xml:space="preserve">        CREDITS A LONG TERME</v>
          </cell>
          <cell r="C22">
            <v>7286</v>
          </cell>
          <cell r="D22">
            <v>7091</v>
          </cell>
          <cell r="E22">
            <v>6539</v>
          </cell>
          <cell r="F22">
            <v>6536</v>
          </cell>
          <cell r="G22">
            <v>6496</v>
          </cell>
          <cell r="H22">
            <v>6496</v>
          </cell>
          <cell r="I22">
            <v>6610</v>
          </cell>
          <cell r="J22">
            <v>-2.67636563272029</v>
          </cell>
          <cell r="K22">
            <v>-0.61199510403916468</v>
          </cell>
        </row>
        <row r="24">
          <cell r="B24" t="str">
            <v>MASSE MONETAIRE</v>
          </cell>
          <cell r="C24">
            <v>1078445</v>
          </cell>
          <cell r="D24">
            <v>1178976</v>
          </cell>
          <cell r="E24">
            <v>1140387</v>
          </cell>
          <cell r="F24">
            <v>1185497</v>
          </cell>
          <cell r="G24">
            <v>1184284</v>
          </cell>
          <cell r="H24">
            <v>1184284</v>
          </cell>
          <cell r="I24">
            <v>1173789</v>
          </cell>
          <cell r="J24">
            <v>9.3218476602886504</v>
          </cell>
          <cell r="K24">
            <v>-0.10231995525926685</v>
          </cell>
        </row>
        <row r="25">
          <cell r="B25" t="str">
            <v xml:space="preserve">       MONNAIE FIDUCIAIRE</v>
          </cell>
          <cell r="C25">
            <v>228417</v>
          </cell>
          <cell r="D25">
            <v>239401</v>
          </cell>
          <cell r="E25">
            <v>228818</v>
          </cell>
          <cell r="F25">
            <v>220952</v>
          </cell>
          <cell r="G25">
            <v>229226</v>
          </cell>
          <cell r="H25">
            <v>229226</v>
          </cell>
          <cell r="I25">
            <v>211832</v>
          </cell>
          <cell r="J25">
            <v>4.808748910982974</v>
          </cell>
          <cell r="K25">
            <v>3.7447047322495486</v>
          </cell>
        </row>
        <row r="26">
          <cell r="B26" t="str">
            <v xml:space="preserve">       MONNAIE SCRIPTURALE</v>
          </cell>
          <cell r="C26">
            <v>479023</v>
          </cell>
          <cell r="D26">
            <v>573116</v>
          </cell>
          <cell r="E26">
            <v>542058</v>
          </cell>
          <cell r="F26">
            <v>567188</v>
          </cell>
          <cell r="G26">
            <v>561330</v>
          </cell>
          <cell r="H26">
            <v>561330</v>
          </cell>
          <cell r="I26">
            <v>536699</v>
          </cell>
          <cell r="J26">
            <v>19.64268939069731</v>
          </cell>
          <cell r="K26">
            <v>-1.0328145165271474</v>
          </cell>
        </row>
        <row r="27">
          <cell r="B27" t="str">
            <v xml:space="preserve">       QUASI-MONNAIE</v>
          </cell>
          <cell r="C27">
            <v>371005</v>
          </cell>
          <cell r="D27">
            <v>366459</v>
          </cell>
          <cell r="E27">
            <v>369511</v>
          </cell>
          <cell r="F27">
            <v>397357</v>
          </cell>
          <cell r="G27">
            <v>393728</v>
          </cell>
          <cell r="H27">
            <v>393728</v>
          </cell>
          <cell r="I27">
            <v>425258</v>
          </cell>
          <cell r="J27">
            <v>-1.2253204134715201</v>
          </cell>
          <cell r="K27">
            <v>-0.91328452751555655</v>
          </cell>
        </row>
        <row r="29">
          <cell r="B29" t="str">
            <v xml:space="preserve">AUTRES POSTES NETS </v>
          </cell>
          <cell r="C29">
            <v>170513</v>
          </cell>
          <cell r="D29">
            <v>190596</v>
          </cell>
          <cell r="E29">
            <v>278067</v>
          </cell>
          <cell r="F29">
            <v>221525</v>
          </cell>
          <cell r="G29">
            <v>254377</v>
          </cell>
          <cell r="H29">
            <v>254377</v>
          </cell>
          <cell r="I29">
            <v>225470</v>
          </cell>
          <cell r="J29">
            <v>11.777987602118323</v>
          </cell>
          <cell r="K29">
            <v>14.829928901929801</v>
          </cell>
        </row>
        <row r="30">
          <cell r="B30" t="str">
            <v xml:space="preserve">  FONDS PROPRES</v>
          </cell>
          <cell r="C30">
            <v>230392</v>
          </cell>
          <cell r="D30">
            <v>225928</v>
          </cell>
          <cell r="E30">
            <v>222322</v>
          </cell>
          <cell r="F30">
            <v>259077</v>
          </cell>
          <cell r="G30">
            <v>260522</v>
          </cell>
          <cell r="H30">
            <v>260522</v>
          </cell>
          <cell r="I30">
            <v>212313</v>
          </cell>
          <cell r="J30">
            <v>-1.9375672766415497</v>
          </cell>
          <cell r="K30">
            <v>0.55774924057325759</v>
          </cell>
        </row>
        <row r="31">
          <cell r="B31" t="str">
            <v xml:space="preserve">  DIVERS</v>
          </cell>
          <cell r="C31">
            <v>-59879</v>
          </cell>
          <cell r="D31">
            <v>-35332</v>
          </cell>
          <cell r="E31">
            <v>55745</v>
          </cell>
          <cell r="F31">
            <v>-37552</v>
          </cell>
          <cell r="G31">
            <v>-6145</v>
          </cell>
          <cell r="H31">
            <v>-6145</v>
          </cell>
          <cell r="I31">
            <v>13157</v>
          </cell>
          <cell r="J31">
            <v>40.994338582808666</v>
          </cell>
          <cell r="K31">
            <v>83.636024712398807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</sheetNames>
    <sheetDataSet>
      <sheetData sheetId="0"/>
      <sheetData sheetId="1"/>
      <sheetData sheetId="2"/>
      <sheetData sheetId="3"/>
      <sheetData sheetId="4" refreshError="1">
        <row r="2">
          <cell r="A2" t="str">
            <v>SITUATION MONETAIRE RESUMEE DU GABON</v>
          </cell>
        </row>
        <row r="3">
          <cell r="A3" t="str">
            <v>2005  -  2007</v>
          </cell>
        </row>
        <row r="4">
          <cell r="A4" t="str">
            <v>(Montants en millions de F.cfa)</v>
          </cell>
        </row>
        <row r="5">
          <cell r="G5" t="str">
            <v>Tableau n° 5</v>
          </cell>
        </row>
        <row r="6">
          <cell r="B6">
            <v>2005</v>
          </cell>
          <cell r="D6">
            <v>2006</v>
          </cell>
          <cell r="F6">
            <v>2007</v>
          </cell>
          <cell r="H6" t="str">
            <v>Variations</v>
          </cell>
        </row>
        <row r="7">
          <cell r="H7" t="str">
            <v>en %</v>
          </cell>
        </row>
        <row r="8">
          <cell r="B8" t="str">
            <v>JUIN</v>
          </cell>
          <cell r="C8" t="str">
            <v>DEC.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DEC</v>
          </cell>
        </row>
        <row r="9">
          <cell r="H9" t="e">
            <v>#REF!</v>
          </cell>
        </row>
        <row r="11">
          <cell r="A11" t="str">
            <v>AVOIRS EXTERIEURS NETS DU SYSTEME MONETAIRE</v>
          </cell>
          <cell r="B11">
            <v>343999</v>
          </cell>
          <cell r="C11">
            <v>536514</v>
          </cell>
          <cell r="D11">
            <v>660769</v>
          </cell>
          <cell r="E11">
            <v>709257</v>
          </cell>
          <cell r="F11">
            <v>647276</v>
          </cell>
          <cell r="G11">
            <v>1108897</v>
          </cell>
          <cell r="H11">
            <v>56.346289144837478</v>
          </cell>
        </row>
        <row r="12">
          <cell r="A12" t="str">
            <v xml:space="preserve">      BEAC</v>
          </cell>
          <cell r="B12">
            <v>206649</v>
          </cell>
          <cell r="C12">
            <v>333953</v>
          </cell>
          <cell r="D12">
            <v>420154</v>
          </cell>
          <cell r="E12">
            <v>527881</v>
          </cell>
          <cell r="F12">
            <v>553901</v>
          </cell>
          <cell r="G12">
            <v>531523</v>
          </cell>
          <cell r="H12">
            <v>0.68992822245923513</v>
          </cell>
        </row>
        <row r="13">
          <cell r="A13" t="str">
            <v xml:space="preserve">                Dont : Compte d'opérations</v>
          </cell>
          <cell r="B13">
            <v>251230</v>
          </cell>
          <cell r="C13">
            <v>370063</v>
          </cell>
          <cell r="D13">
            <v>452665</v>
          </cell>
          <cell r="E13">
            <v>552623</v>
          </cell>
          <cell r="F13">
            <v>571392</v>
          </cell>
          <cell r="G13">
            <v>545140</v>
          </cell>
          <cell r="H13">
            <v>-1.3540876872660035</v>
          </cell>
        </row>
        <row r="14">
          <cell r="A14" t="str">
            <v xml:space="preserve">      BANQUES</v>
          </cell>
          <cell r="B14">
            <v>137350</v>
          </cell>
          <cell r="C14">
            <v>202561</v>
          </cell>
          <cell r="D14">
            <v>240615</v>
          </cell>
          <cell r="E14">
            <v>181376</v>
          </cell>
          <cell r="F14">
            <v>93375</v>
          </cell>
          <cell r="G14">
            <v>577374</v>
          </cell>
          <cell r="H14">
            <v>218.32987826393787</v>
          </cell>
        </row>
        <row r="16">
          <cell r="A16" t="str">
            <v>CREDIT INTERIEUR NET :</v>
          </cell>
          <cell r="B16">
            <v>554402</v>
          </cell>
          <cell r="C16">
            <v>481976</v>
          </cell>
          <cell r="D16">
            <v>433590</v>
          </cell>
          <cell r="E16">
            <v>465611</v>
          </cell>
          <cell r="F16">
            <v>572468</v>
          </cell>
          <cell r="G16">
            <v>115799</v>
          </cell>
          <cell r="H16">
            <v>-75.129668328282634</v>
          </cell>
        </row>
        <row r="17">
          <cell r="A17" t="str">
            <v xml:space="preserve">  CREANCES NETTES SUR L'ETAT</v>
          </cell>
          <cell r="B17">
            <v>135946</v>
          </cell>
          <cell r="C17">
            <v>17302</v>
          </cell>
          <cell r="D17">
            <v>-57807</v>
          </cell>
          <cell r="E17">
            <v>-89917</v>
          </cell>
          <cell r="F17">
            <v>-83292</v>
          </cell>
          <cell r="G17">
            <v>-519799</v>
          </cell>
          <cell r="H17">
            <v>-478.0875696475639</v>
          </cell>
        </row>
        <row r="18">
          <cell r="A18" t="str">
            <v xml:space="preserve">    Dont : Position Nette du Gouvernement</v>
          </cell>
          <cell r="B18">
            <v>179025</v>
          </cell>
          <cell r="C18">
            <v>60058</v>
          </cell>
          <cell r="D18">
            <v>-6076</v>
          </cell>
          <cell r="E18">
            <v>-36732</v>
          </cell>
          <cell r="F18">
            <v>-60010</v>
          </cell>
          <cell r="G18">
            <v>-487636</v>
          </cell>
          <cell r="H18">
            <v>-1227.5509092889035</v>
          </cell>
        </row>
        <row r="19">
          <cell r="A19" t="str">
            <v xml:space="preserve">  CREANCES SUR L'ECONOMIE</v>
          </cell>
          <cell r="B19">
            <v>418456</v>
          </cell>
          <cell r="C19">
            <v>464674</v>
          </cell>
          <cell r="D19">
            <v>491397</v>
          </cell>
          <cell r="E19">
            <v>555528</v>
          </cell>
          <cell r="F19">
            <v>655760</v>
          </cell>
          <cell r="G19">
            <v>635598</v>
          </cell>
          <cell r="H19">
            <v>14.41331490041906</v>
          </cell>
        </row>
        <row r="20">
          <cell r="A20" t="str">
            <v xml:space="preserve">        CREDITS A COURT TERME</v>
          </cell>
          <cell r="B20">
            <v>242361</v>
          </cell>
          <cell r="C20">
            <v>291615</v>
          </cell>
          <cell r="D20">
            <v>316107</v>
          </cell>
          <cell r="E20">
            <v>231717</v>
          </cell>
          <cell r="F20">
            <v>272559</v>
          </cell>
          <cell r="G20">
            <v>262959</v>
          </cell>
          <cell r="H20">
            <v>13.482826033480499</v>
          </cell>
        </row>
        <row r="21">
          <cell r="A21" t="str">
            <v xml:space="preserve">        CREDITS A MOYEN TERME</v>
          </cell>
          <cell r="B21">
            <v>167110</v>
          </cell>
          <cell r="C21">
            <v>164591</v>
          </cell>
          <cell r="D21">
            <v>167158</v>
          </cell>
          <cell r="E21">
            <v>315972</v>
          </cell>
          <cell r="F21">
            <v>375450</v>
          </cell>
          <cell r="G21">
            <v>365273</v>
          </cell>
          <cell r="H21">
            <v>15.602964819667564</v>
          </cell>
        </row>
        <row r="22">
          <cell r="A22" t="str">
            <v xml:space="preserve">        CREDITS A LONG TERME</v>
          </cell>
          <cell r="B22">
            <v>8985</v>
          </cell>
          <cell r="C22">
            <v>8468</v>
          </cell>
          <cell r="D22">
            <v>8132</v>
          </cell>
          <cell r="E22">
            <v>7839</v>
          </cell>
          <cell r="F22">
            <v>7751</v>
          </cell>
          <cell r="G22">
            <v>7366</v>
          </cell>
          <cell r="H22">
            <v>-6.0339328996045438</v>
          </cell>
        </row>
        <row r="24">
          <cell r="A24" t="str">
            <v>MASSE MONETAIRE</v>
          </cell>
          <cell r="B24">
            <v>708410</v>
          </cell>
          <cell r="C24">
            <v>834762</v>
          </cell>
          <cell r="D24">
            <v>908846</v>
          </cell>
          <cell r="E24">
            <v>978560</v>
          </cell>
          <cell r="F24">
            <v>1012231</v>
          </cell>
          <cell r="G24">
            <v>1046429</v>
          </cell>
          <cell r="H24">
            <v>6.9355992478744355</v>
          </cell>
        </row>
        <row r="25">
          <cell r="A25" t="str">
            <v xml:space="preserve">       MONNAIE FIDUCIAIRE</v>
          </cell>
          <cell r="B25">
            <v>148410</v>
          </cell>
          <cell r="C25">
            <v>189953</v>
          </cell>
          <cell r="D25">
            <v>173916</v>
          </cell>
          <cell r="E25">
            <v>218637</v>
          </cell>
          <cell r="F25">
            <v>208578</v>
          </cell>
          <cell r="G25">
            <v>225450</v>
          </cell>
          <cell r="H25">
            <v>3.1161239863335188</v>
          </cell>
        </row>
        <row r="26">
          <cell r="A26" t="str">
            <v xml:space="preserve">       MONNAIE SCRIPTURALE</v>
          </cell>
          <cell r="B26">
            <v>266193</v>
          </cell>
          <cell r="C26">
            <v>331802</v>
          </cell>
          <cell r="D26">
            <v>380133</v>
          </cell>
          <cell r="E26">
            <v>399225</v>
          </cell>
          <cell r="F26">
            <v>429919</v>
          </cell>
          <cell r="G26">
            <v>462841</v>
          </cell>
          <cell r="H26">
            <v>15.93487381802241</v>
          </cell>
        </row>
        <row r="27">
          <cell r="A27" t="str">
            <v xml:space="preserve">       QUASI-MONNAIE</v>
          </cell>
          <cell r="B27">
            <v>293807</v>
          </cell>
          <cell r="C27">
            <v>313007</v>
          </cell>
          <cell r="D27">
            <v>354797</v>
          </cell>
          <cell r="E27">
            <v>360698</v>
          </cell>
          <cell r="F27">
            <v>373734</v>
          </cell>
          <cell r="G27">
            <v>358138</v>
          </cell>
          <cell r="H27">
            <v>-0.70973501377884496</v>
          </cell>
        </row>
        <row r="29">
          <cell r="A29" t="str">
            <v xml:space="preserve">AUTRES POSTES NETS </v>
          </cell>
          <cell r="B29">
            <v>189991</v>
          </cell>
          <cell r="C29">
            <v>183728</v>
          </cell>
          <cell r="D29">
            <v>185513</v>
          </cell>
          <cell r="E29">
            <v>196308</v>
          </cell>
          <cell r="F29">
            <v>207513</v>
          </cell>
          <cell r="G29">
            <v>178267</v>
          </cell>
          <cell r="H29">
            <v>-9.1901501721784129</v>
          </cell>
        </row>
        <row r="30">
          <cell r="A30" t="str">
            <v xml:space="preserve">  FONDS PROPRES</v>
          </cell>
          <cell r="B30">
            <v>197033</v>
          </cell>
          <cell r="C30">
            <v>209415</v>
          </cell>
          <cell r="D30">
            <v>201683</v>
          </cell>
          <cell r="E30">
            <v>208226</v>
          </cell>
          <cell r="F30">
            <v>209734</v>
          </cell>
          <cell r="G30">
            <v>204168</v>
          </cell>
          <cell r="H30">
            <v>-1.948844044451703</v>
          </cell>
        </row>
        <row r="31">
          <cell r="A31" t="str">
            <v xml:space="preserve">  DIVERS</v>
          </cell>
          <cell r="B31">
            <v>-7042</v>
          </cell>
          <cell r="C31">
            <v>-25687</v>
          </cell>
          <cell r="D31">
            <v>-16170</v>
          </cell>
          <cell r="E31">
            <v>-11918</v>
          </cell>
          <cell r="F31">
            <v>-2221</v>
          </cell>
          <cell r="G31">
            <v>-25901</v>
          </cell>
          <cell r="H31">
            <v>-117.32673267326734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2BUL2007"/>
    </sheetNames>
    <sheetDataSet>
      <sheetData sheetId="0">
        <row r="29">
          <cell r="B29">
            <v>2007</v>
          </cell>
          <cell r="C29">
            <v>40975</v>
          </cell>
          <cell r="D29">
            <v>38155</v>
          </cell>
          <cell r="E29">
            <v>41094</v>
          </cell>
          <cell r="F29">
            <v>79249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7070</v>
          </cell>
          <cell r="N29">
            <v>127294</v>
          </cell>
        </row>
        <row r="56">
          <cell r="B56">
            <v>2007</v>
          </cell>
          <cell r="C56">
            <v>58998</v>
          </cell>
          <cell r="D56">
            <v>9287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68286</v>
          </cell>
          <cell r="K56">
            <v>1490</v>
          </cell>
          <cell r="L56">
            <v>24058</v>
          </cell>
          <cell r="M56">
            <v>23898</v>
          </cell>
          <cell r="N56">
            <v>9562</v>
          </cell>
        </row>
        <row r="83">
          <cell r="B83">
            <v>2007</v>
          </cell>
        </row>
        <row r="109">
          <cell r="C109">
            <v>38273</v>
          </cell>
          <cell r="D109">
            <v>21198</v>
          </cell>
          <cell r="E109">
            <v>2958</v>
          </cell>
          <cell r="F109">
            <v>5438</v>
          </cell>
          <cell r="G109">
            <v>8396</v>
          </cell>
          <cell r="H109">
            <v>4032</v>
          </cell>
          <cell r="I109">
            <v>5049</v>
          </cell>
          <cell r="J109">
            <v>9081</v>
          </cell>
          <cell r="K109">
            <v>0</v>
          </cell>
          <cell r="L109">
            <v>31589</v>
          </cell>
          <cell r="M109">
            <v>-9530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224">
          <cell r="C224">
            <v>58998</v>
          </cell>
          <cell r="D224">
            <v>1</v>
          </cell>
          <cell r="E224">
            <v>38273</v>
          </cell>
          <cell r="F224">
            <v>0</v>
          </cell>
          <cell r="G224">
            <v>0</v>
          </cell>
          <cell r="H224">
            <v>38274</v>
          </cell>
          <cell r="I224">
            <v>97272</v>
          </cell>
          <cell r="J224">
            <v>21198</v>
          </cell>
          <cell r="K224">
            <v>0</v>
          </cell>
          <cell r="L224">
            <v>21198</v>
          </cell>
          <cell r="M224">
            <v>118470</v>
          </cell>
          <cell r="N224">
            <v>55487</v>
          </cell>
          <cell r="O224">
            <v>6566</v>
          </cell>
          <cell r="P224">
            <v>-5035</v>
          </cell>
        </row>
        <row r="249">
          <cell r="C249">
            <v>4173</v>
          </cell>
          <cell r="D249">
            <v>338</v>
          </cell>
          <cell r="E249">
            <v>112</v>
          </cell>
          <cell r="F249">
            <v>35756</v>
          </cell>
          <cell r="G249">
            <v>596</v>
          </cell>
          <cell r="H249">
            <v>36352</v>
          </cell>
          <cell r="J249">
            <v>23716</v>
          </cell>
          <cell r="K249">
            <v>22000</v>
          </cell>
          <cell r="M249">
            <v>0</v>
          </cell>
          <cell r="N249">
            <v>2058</v>
          </cell>
          <cell r="O249">
            <v>24058</v>
          </cell>
          <cell r="P249">
            <v>0</v>
          </cell>
          <cell r="Q249">
            <v>9081</v>
          </cell>
          <cell r="R249">
            <v>9081</v>
          </cell>
          <cell r="S249">
            <v>31552</v>
          </cell>
        </row>
        <row r="276">
          <cell r="C276">
            <v>16155</v>
          </cell>
          <cell r="D276">
            <v>0</v>
          </cell>
          <cell r="E276">
            <v>41094</v>
          </cell>
          <cell r="F276">
            <v>57249</v>
          </cell>
          <cell r="G276">
            <v>11</v>
          </cell>
          <cell r="H276">
            <v>1479</v>
          </cell>
          <cell r="I276">
            <v>1490</v>
          </cell>
          <cell r="J276">
            <v>55759</v>
          </cell>
          <cell r="K276">
            <v>22000</v>
          </cell>
          <cell r="N276">
            <v>0</v>
          </cell>
          <cell r="O276">
            <v>0</v>
          </cell>
          <cell r="P276">
            <v>15499</v>
          </cell>
          <cell r="Q276">
            <v>15499</v>
          </cell>
          <cell r="R276">
            <v>8396</v>
          </cell>
          <cell r="S276">
            <v>7103</v>
          </cell>
          <cell r="T276">
            <v>84862</v>
          </cell>
        </row>
        <row r="304">
          <cell r="H304">
            <v>1151</v>
          </cell>
          <cell r="I304">
            <v>1162</v>
          </cell>
          <cell r="J304">
            <v>56087</v>
          </cell>
          <cell r="K304">
            <v>22000</v>
          </cell>
          <cell r="N304">
            <v>14764</v>
          </cell>
          <cell r="O304">
            <v>2958</v>
          </cell>
          <cell r="P304">
            <v>11806</v>
          </cell>
          <cell r="Q304">
            <v>89893</v>
          </cell>
        </row>
        <row r="330">
          <cell r="C330">
            <v>321</v>
          </cell>
          <cell r="D330">
            <v>53993</v>
          </cell>
          <cell r="E330">
            <v>54314</v>
          </cell>
          <cell r="F330">
            <v>0</v>
          </cell>
          <cell r="G330">
            <v>4273</v>
          </cell>
          <cell r="H330">
            <v>4273</v>
          </cell>
          <cell r="I330">
            <v>487</v>
          </cell>
          <cell r="J330">
            <v>59074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4190</v>
          </cell>
          <cell r="P330">
            <v>54884</v>
          </cell>
          <cell r="Q330">
            <v>59074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31552</v>
          </cell>
          <cell r="D415">
            <v>89893</v>
          </cell>
          <cell r="E415">
            <v>-5031</v>
          </cell>
          <cell r="F415">
            <v>84862</v>
          </cell>
          <cell r="G415">
            <v>0</v>
          </cell>
          <cell r="H415">
            <v>4190</v>
          </cell>
          <cell r="I415">
            <v>54884</v>
          </cell>
          <cell r="J415">
            <v>59074</v>
          </cell>
          <cell r="K415">
            <v>143936</v>
          </cell>
          <cell r="L415">
            <v>175488</v>
          </cell>
        </row>
        <row r="445">
          <cell r="C445">
            <v>58998</v>
          </cell>
          <cell r="D445">
            <v>1</v>
          </cell>
          <cell r="E445">
            <v>38273</v>
          </cell>
          <cell r="F445">
            <v>0</v>
          </cell>
          <cell r="G445">
            <v>0</v>
          </cell>
          <cell r="H445">
            <v>0</v>
          </cell>
          <cell r="I445">
            <v>38274</v>
          </cell>
          <cell r="J445">
            <v>97272</v>
          </cell>
          <cell r="K445">
            <v>21198</v>
          </cell>
          <cell r="L445">
            <v>0</v>
          </cell>
          <cell r="M445">
            <v>0</v>
          </cell>
          <cell r="N445">
            <v>21198</v>
          </cell>
          <cell r="O445">
            <v>118470</v>
          </cell>
          <cell r="P445">
            <v>55487</v>
          </cell>
          <cell r="Q445">
            <v>1531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2BUL2008"/>
    </sheetNames>
    <sheetDataSet>
      <sheetData sheetId="0">
        <row r="29">
          <cell r="B29">
            <v>2008</v>
          </cell>
          <cell r="C29">
            <v>58052</v>
          </cell>
          <cell r="D29">
            <v>47284</v>
          </cell>
          <cell r="E29">
            <v>41985</v>
          </cell>
          <cell r="F29">
            <v>89269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4452</v>
          </cell>
          <cell r="N29">
            <v>151773</v>
          </cell>
        </row>
        <row r="56">
          <cell r="B56">
            <v>2008</v>
          </cell>
          <cell r="C56">
            <v>72909</v>
          </cell>
          <cell r="D56">
            <v>8871</v>
          </cell>
          <cell r="E56">
            <v>0</v>
          </cell>
          <cell r="F56">
            <v>0</v>
          </cell>
          <cell r="G56">
            <v>0</v>
          </cell>
          <cell r="H56">
            <v>804</v>
          </cell>
          <cell r="I56">
            <v>1</v>
          </cell>
          <cell r="J56">
            <v>82585</v>
          </cell>
          <cell r="K56">
            <v>6846</v>
          </cell>
          <cell r="L56">
            <v>30832</v>
          </cell>
          <cell r="M56">
            <v>23898</v>
          </cell>
          <cell r="N56">
            <v>7612</v>
          </cell>
        </row>
        <row r="83">
          <cell r="B83">
            <v>2008</v>
          </cell>
          <cell r="C83">
            <v>8871</v>
          </cell>
          <cell r="D83">
            <v>17858</v>
          </cell>
          <cell r="E83">
            <v>19853</v>
          </cell>
          <cell r="F83">
            <v>1078</v>
          </cell>
          <cell r="G83">
            <v>20931</v>
          </cell>
          <cell r="H83">
            <v>0</v>
          </cell>
          <cell r="I83">
            <v>9</v>
          </cell>
          <cell r="J83">
            <v>2136</v>
          </cell>
          <cell r="K83">
            <v>62010</v>
          </cell>
          <cell r="L83">
            <v>64155</v>
          </cell>
          <cell r="M83">
            <v>3376</v>
          </cell>
          <cell r="N83">
            <v>115191</v>
          </cell>
        </row>
        <row r="109">
          <cell r="C109">
            <v>40006</v>
          </cell>
          <cell r="D109">
            <v>24343</v>
          </cell>
          <cell r="E109">
            <v>1165</v>
          </cell>
          <cell r="F109">
            <v>6529</v>
          </cell>
          <cell r="G109">
            <v>7694</v>
          </cell>
          <cell r="H109">
            <v>7899</v>
          </cell>
          <cell r="I109">
            <v>6010</v>
          </cell>
          <cell r="J109">
            <v>13909</v>
          </cell>
          <cell r="K109">
            <v>0</v>
          </cell>
          <cell r="L109">
            <v>33274</v>
          </cell>
          <cell r="M109">
            <v>-4035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72909</v>
          </cell>
          <cell r="D224">
            <v>805</v>
          </cell>
          <cell r="E224">
            <v>40006</v>
          </cell>
          <cell r="F224">
            <v>0</v>
          </cell>
          <cell r="G224">
            <v>0</v>
          </cell>
          <cell r="H224">
            <v>40811</v>
          </cell>
          <cell r="I224">
            <v>113720</v>
          </cell>
          <cell r="J224">
            <v>24343</v>
          </cell>
          <cell r="K224">
            <v>0</v>
          </cell>
          <cell r="L224">
            <v>24343</v>
          </cell>
          <cell r="M224">
            <v>138063</v>
          </cell>
          <cell r="N224">
            <v>57172</v>
          </cell>
          <cell r="O224">
            <v>6770</v>
          </cell>
          <cell r="P224">
            <v>-11021</v>
          </cell>
        </row>
        <row r="249">
          <cell r="C249">
            <v>762</v>
          </cell>
          <cell r="D249">
            <v>16</v>
          </cell>
          <cell r="E249">
            <v>115</v>
          </cell>
          <cell r="F249">
            <v>51465</v>
          </cell>
          <cell r="G249">
            <v>5694</v>
          </cell>
          <cell r="H249">
            <v>57159</v>
          </cell>
          <cell r="J249">
            <v>17858</v>
          </cell>
          <cell r="K249">
            <v>29695</v>
          </cell>
          <cell r="M249">
            <v>0</v>
          </cell>
          <cell r="N249">
            <v>1137</v>
          </cell>
          <cell r="O249">
            <v>30832</v>
          </cell>
          <cell r="P249">
            <v>0</v>
          </cell>
          <cell r="Q249">
            <v>13909</v>
          </cell>
          <cell r="R249">
            <v>13909</v>
          </cell>
          <cell r="S249">
            <v>31169</v>
          </cell>
        </row>
        <row r="276">
          <cell r="C276">
            <v>17589</v>
          </cell>
          <cell r="D276">
            <v>0</v>
          </cell>
          <cell r="E276">
            <v>41985</v>
          </cell>
          <cell r="F276">
            <v>59574</v>
          </cell>
          <cell r="G276">
            <v>184</v>
          </cell>
          <cell r="H276">
            <v>6662</v>
          </cell>
          <cell r="I276">
            <v>6846</v>
          </cell>
          <cell r="J276">
            <v>52728</v>
          </cell>
          <cell r="K276">
            <v>29695</v>
          </cell>
          <cell r="N276">
            <v>0</v>
          </cell>
          <cell r="O276">
            <v>0</v>
          </cell>
          <cell r="P276">
            <v>20931</v>
          </cell>
          <cell r="Q276">
            <v>20931</v>
          </cell>
          <cell r="R276">
            <v>7694</v>
          </cell>
          <cell r="S276">
            <v>13237</v>
          </cell>
          <cell r="T276">
            <v>95660</v>
          </cell>
        </row>
        <row r="304">
          <cell r="H304">
            <v>5980</v>
          </cell>
          <cell r="I304">
            <v>6164</v>
          </cell>
          <cell r="J304">
            <v>53410</v>
          </cell>
          <cell r="K304">
            <v>29695</v>
          </cell>
          <cell r="N304">
            <v>19853</v>
          </cell>
          <cell r="O304">
            <v>1165</v>
          </cell>
          <cell r="P304">
            <v>18688</v>
          </cell>
          <cell r="Q304">
            <v>101793</v>
          </cell>
        </row>
        <row r="330">
          <cell r="C330">
            <v>104</v>
          </cell>
          <cell r="D330">
            <v>56219</v>
          </cell>
          <cell r="E330">
            <v>56323</v>
          </cell>
          <cell r="F330">
            <v>0</v>
          </cell>
          <cell r="G330">
            <v>5261</v>
          </cell>
          <cell r="H330">
            <v>5261</v>
          </cell>
          <cell r="I330">
            <v>2571</v>
          </cell>
          <cell r="J330">
            <v>64155</v>
          </cell>
          <cell r="K330">
            <v>0</v>
          </cell>
          <cell r="L330">
            <v>0</v>
          </cell>
          <cell r="M330">
            <v>9</v>
          </cell>
          <cell r="N330">
            <v>9</v>
          </cell>
          <cell r="O330">
            <v>2136</v>
          </cell>
          <cell r="P330">
            <v>62010</v>
          </cell>
          <cell r="Q330">
            <v>64155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31169</v>
          </cell>
          <cell r="D415">
            <v>101793</v>
          </cell>
          <cell r="E415">
            <v>-6133</v>
          </cell>
          <cell r="F415">
            <v>95660</v>
          </cell>
          <cell r="G415">
            <v>9</v>
          </cell>
          <cell r="H415">
            <v>2136</v>
          </cell>
          <cell r="I415">
            <v>62010</v>
          </cell>
          <cell r="J415">
            <v>64155</v>
          </cell>
          <cell r="K415">
            <v>159815</v>
          </cell>
          <cell r="L415">
            <v>190984</v>
          </cell>
        </row>
        <row r="445">
          <cell r="C445">
            <v>72909</v>
          </cell>
          <cell r="D445">
            <v>805</v>
          </cell>
          <cell r="E445">
            <v>40006</v>
          </cell>
          <cell r="F445">
            <v>0</v>
          </cell>
          <cell r="G445">
            <v>0</v>
          </cell>
          <cell r="H445">
            <v>0</v>
          </cell>
          <cell r="I445">
            <v>40811</v>
          </cell>
          <cell r="J445">
            <v>113720</v>
          </cell>
          <cell r="K445">
            <v>24343</v>
          </cell>
          <cell r="L445">
            <v>0</v>
          </cell>
          <cell r="M445">
            <v>0</v>
          </cell>
          <cell r="N445">
            <v>24343</v>
          </cell>
          <cell r="O445">
            <v>138063</v>
          </cell>
          <cell r="P445">
            <v>57172</v>
          </cell>
          <cell r="Q445">
            <v>-4251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2BUL2009"/>
    </sheetNames>
    <sheetDataSet>
      <sheetData sheetId="0">
        <row r="29">
          <cell r="B29">
            <v>2009</v>
          </cell>
          <cell r="C29">
            <v>95880</v>
          </cell>
          <cell r="D29">
            <v>57186</v>
          </cell>
          <cell r="E29">
            <v>43356</v>
          </cell>
          <cell r="F29">
            <v>100542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34121</v>
          </cell>
          <cell r="N29">
            <v>230543</v>
          </cell>
        </row>
        <row r="56">
          <cell r="B56">
            <v>2009</v>
          </cell>
          <cell r="C56">
            <v>78017</v>
          </cell>
          <cell r="D56">
            <v>26737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104755</v>
          </cell>
          <cell r="K56">
            <v>24855</v>
          </cell>
          <cell r="L56">
            <v>74515</v>
          </cell>
          <cell r="M56">
            <v>23898</v>
          </cell>
          <cell r="N56">
            <v>2520</v>
          </cell>
        </row>
        <row r="83">
          <cell r="B83">
            <v>2009</v>
          </cell>
          <cell r="C83">
            <v>26737</v>
          </cell>
          <cell r="D83">
            <v>28114</v>
          </cell>
          <cell r="E83">
            <v>11999</v>
          </cell>
          <cell r="F83">
            <v>4525</v>
          </cell>
          <cell r="G83">
            <v>16524</v>
          </cell>
          <cell r="H83">
            <v>0</v>
          </cell>
          <cell r="I83">
            <v>0</v>
          </cell>
          <cell r="J83">
            <v>1709</v>
          </cell>
          <cell r="K83">
            <v>61508</v>
          </cell>
          <cell r="L83">
            <v>63217</v>
          </cell>
          <cell r="M83">
            <v>5038</v>
          </cell>
          <cell r="N83">
            <v>139630</v>
          </cell>
        </row>
        <row r="109">
          <cell r="C109">
            <v>55018</v>
          </cell>
          <cell r="D109">
            <v>29806</v>
          </cell>
          <cell r="E109">
            <v>5404</v>
          </cell>
          <cell r="F109">
            <v>6532</v>
          </cell>
          <cell r="G109">
            <v>11936</v>
          </cell>
          <cell r="H109">
            <v>10548</v>
          </cell>
          <cell r="I109">
            <v>3973</v>
          </cell>
          <cell r="J109">
            <v>14521</v>
          </cell>
          <cell r="K109">
            <v>0</v>
          </cell>
          <cell r="L109">
            <v>35440</v>
          </cell>
          <cell r="M109">
            <v>-1216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78017</v>
          </cell>
          <cell r="D224">
            <v>1</v>
          </cell>
          <cell r="E224">
            <v>51344</v>
          </cell>
          <cell r="F224">
            <v>0</v>
          </cell>
          <cell r="G224">
            <v>0</v>
          </cell>
          <cell r="H224">
            <v>51345</v>
          </cell>
          <cell r="I224">
            <v>129362</v>
          </cell>
          <cell r="J224">
            <v>27605</v>
          </cell>
          <cell r="K224">
            <v>0</v>
          </cell>
          <cell r="L224">
            <v>27605</v>
          </cell>
          <cell r="M224">
            <v>156967</v>
          </cell>
          <cell r="N224">
            <v>59338</v>
          </cell>
          <cell r="P224">
            <v>-37855</v>
          </cell>
        </row>
        <row r="249">
          <cell r="C249">
            <v>0</v>
          </cell>
          <cell r="D249">
            <v>1970</v>
          </cell>
          <cell r="E249">
            <v>137</v>
          </cell>
          <cell r="F249">
            <v>78067</v>
          </cell>
          <cell r="G249">
            <v>15706</v>
          </cell>
          <cell r="I249">
            <v>95880</v>
          </cell>
          <cell r="J249">
            <v>28114</v>
          </cell>
          <cell r="K249">
            <v>35697</v>
          </cell>
          <cell r="M249">
            <v>0</v>
          </cell>
          <cell r="N249">
            <v>38818</v>
          </cell>
          <cell r="O249">
            <v>74515</v>
          </cell>
          <cell r="P249">
            <v>0</v>
          </cell>
          <cell r="Q249">
            <v>14521</v>
          </cell>
          <cell r="R249">
            <v>14521</v>
          </cell>
          <cell r="S249">
            <v>34958</v>
          </cell>
        </row>
        <row r="276">
          <cell r="C276">
            <v>21489</v>
          </cell>
          <cell r="D276">
            <v>0</v>
          </cell>
          <cell r="E276">
            <v>43356</v>
          </cell>
          <cell r="F276">
            <v>64845</v>
          </cell>
          <cell r="G276">
            <v>1195</v>
          </cell>
          <cell r="H276">
            <v>23660</v>
          </cell>
          <cell r="I276">
            <v>24855</v>
          </cell>
          <cell r="J276">
            <v>39990</v>
          </cell>
          <cell r="K276">
            <v>35697</v>
          </cell>
          <cell r="N276">
            <v>0</v>
          </cell>
          <cell r="O276">
            <v>0</v>
          </cell>
          <cell r="P276">
            <v>16524</v>
          </cell>
          <cell r="Q276">
            <v>16524</v>
          </cell>
          <cell r="R276">
            <v>11936</v>
          </cell>
          <cell r="S276">
            <v>4588</v>
          </cell>
          <cell r="T276">
            <v>80275</v>
          </cell>
        </row>
        <row r="304">
          <cell r="H304">
            <v>23153</v>
          </cell>
          <cell r="I304">
            <v>24348</v>
          </cell>
          <cell r="J304">
            <v>40497</v>
          </cell>
          <cell r="K304">
            <v>35697</v>
          </cell>
          <cell r="N304">
            <v>11999</v>
          </cell>
          <cell r="O304">
            <v>5404</v>
          </cell>
          <cell r="P304">
            <v>6595</v>
          </cell>
          <cell r="Q304">
            <v>82789</v>
          </cell>
        </row>
        <row r="330">
          <cell r="C330">
            <v>3285</v>
          </cell>
          <cell r="D330">
            <v>45948</v>
          </cell>
          <cell r="E330">
            <v>49233</v>
          </cell>
          <cell r="F330">
            <v>0</v>
          </cell>
          <cell r="G330">
            <v>11401</v>
          </cell>
          <cell r="H330">
            <v>11401</v>
          </cell>
          <cell r="I330">
            <v>2583</v>
          </cell>
          <cell r="J330">
            <v>63217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1709</v>
          </cell>
          <cell r="P330">
            <v>61508</v>
          </cell>
          <cell r="Q330">
            <v>63217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34958</v>
          </cell>
          <cell r="D415">
            <v>82789</v>
          </cell>
          <cell r="E415">
            <v>-2514</v>
          </cell>
          <cell r="F415">
            <v>80275</v>
          </cell>
          <cell r="G415">
            <v>0</v>
          </cell>
          <cell r="H415">
            <v>1709</v>
          </cell>
          <cell r="I415">
            <v>61508</v>
          </cell>
          <cell r="J415">
            <v>63217</v>
          </cell>
          <cell r="K415">
            <v>143492</v>
          </cell>
          <cell r="L415">
            <v>178450</v>
          </cell>
        </row>
        <row r="445">
          <cell r="C445">
            <v>78017</v>
          </cell>
          <cell r="D445">
            <v>1</v>
          </cell>
          <cell r="E445">
            <v>51344</v>
          </cell>
          <cell r="F445">
            <v>0</v>
          </cell>
          <cell r="G445">
            <v>0</v>
          </cell>
          <cell r="H445">
            <v>0</v>
          </cell>
          <cell r="I445">
            <v>51345</v>
          </cell>
          <cell r="J445">
            <v>129362</v>
          </cell>
          <cell r="K445">
            <v>27605</v>
          </cell>
          <cell r="L445">
            <v>0</v>
          </cell>
          <cell r="M445">
            <v>0</v>
          </cell>
          <cell r="N445">
            <v>27605</v>
          </cell>
          <cell r="O445">
            <v>156967</v>
          </cell>
          <cell r="P445">
            <v>59338</v>
          </cell>
          <cell r="Q445">
            <v>-37855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2BUL2010"/>
    </sheetNames>
    <sheetDataSet>
      <sheetData sheetId="0">
        <row r="29">
          <cell r="B29">
            <v>2010</v>
          </cell>
          <cell r="C29">
            <v>91270</v>
          </cell>
          <cell r="D29">
            <v>67022</v>
          </cell>
          <cell r="E29">
            <v>44656</v>
          </cell>
          <cell r="F29">
            <v>111678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35618</v>
          </cell>
          <cell r="N29">
            <v>238566</v>
          </cell>
        </row>
        <row r="56">
          <cell r="B56">
            <v>2010</v>
          </cell>
          <cell r="C56">
            <v>94408</v>
          </cell>
          <cell r="D56">
            <v>13924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108332</v>
          </cell>
          <cell r="K56">
            <v>16156</v>
          </cell>
          <cell r="L56">
            <v>91750</v>
          </cell>
          <cell r="M56">
            <v>23898</v>
          </cell>
          <cell r="N56">
            <v>-1570</v>
          </cell>
        </row>
        <row r="83">
          <cell r="B83">
            <v>2010</v>
          </cell>
          <cell r="C83">
            <v>13924</v>
          </cell>
          <cell r="D83">
            <v>27159</v>
          </cell>
          <cell r="E83">
            <v>15141</v>
          </cell>
          <cell r="F83">
            <v>1102</v>
          </cell>
          <cell r="G83">
            <v>16243</v>
          </cell>
          <cell r="H83">
            <v>0</v>
          </cell>
          <cell r="I83">
            <v>0</v>
          </cell>
          <cell r="J83">
            <v>1638</v>
          </cell>
          <cell r="K83">
            <v>87045</v>
          </cell>
          <cell r="L83">
            <v>88683</v>
          </cell>
          <cell r="M83">
            <v>15964</v>
          </cell>
          <cell r="N83">
            <v>161973</v>
          </cell>
        </row>
        <row r="109">
          <cell r="C109">
            <v>55018</v>
          </cell>
          <cell r="D109">
            <v>29806</v>
          </cell>
          <cell r="E109">
            <v>3881</v>
          </cell>
          <cell r="F109">
            <v>9342</v>
          </cell>
          <cell r="G109">
            <v>13223</v>
          </cell>
          <cell r="H109">
            <v>13902</v>
          </cell>
          <cell r="I109">
            <v>2748</v>
          </cell>
          <cell r="J109">
            <v>16650</v>
          </cell>
          <cell r="K109">
            <v>0</v>
          </cell>
          <cell r="L109">
            <v>38349</v>
          </cell>
          <cell r="M109">
            <v>8927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94408</v>
          </cell>
          <cell r="D224">
            <v>0</v>
          </cell>
          <cell r="E224">
            <v>55018</v>
          </cell>
          <cell r="F224">
            <v>0</v>
          </cell>
          <cell r="G224">
            <v>0</v>
          </cell>
          <cell r="H224">
            <v>55018</v>
          </cell>
          <cell r="I224">
            <v>149426</v>
          </cell>
          <cell r="J224">
            <v>29806</v>
          </cell>
          <cell r="K224">
            <v>0</v>
          </cell>
          <cell r="L224">
            <v>29806</v>
          </cell>
          <cell r="M224">
            <v>179232</v>
          </cell>
          <cell r="N224">
            <v>62247</v>
          </cell>
          <cell r="P224">
            <v>-44225</v>
          </cell>
        </row>
        <row r="249">
          <cell r="C249">
            <v>2345</v>
          </cell>
          <cell r="D249">
            <v>2113</v>
          </cell>
          <cell r="E249">
            <v>146</v>
          </cell>
          <cell r="F249">
            <v>60237</v>
          </cell>
          <cell r="G249">
            <v>26429</v>
          </cell>
          <cell r="I249">
            <v>91270</v>
          </cell>
          <cell r="J249">
            <v>27159</v>
          </cell>
          <cell r="K249">
            <v>44636</v>
          </cell>
          <cell r="M249">
            <v>0</v>
          </cell>
          <cell r="N249">
            <v>47114</v>
          </cell>
          <cell r="O249">
            <v>91750</v>
          </cell>
          <cell r="P249">
            <v>0</v>
          </cell>
          <cell r="Q249">
            <v>16650</v>
          </cell>
          <cell r="R249">
            <v>16650</v>
          </cell>
          <cell r="S249">
            <v>10029</v>
          </cell>
        </row>
        <row r="276">
          <cell r="C276">
            <v>22386</v>
          </cell>
          <cell r="D276">
            <v>0</v>
          </cell>
          <cell r="E276">
            <v>44656</v>
          </cell>
          <cell r="F276">
            <v>67042</v>
          </cell>
          <cell r="G276">
            <v>28</v>
          </cell>
          <cell r="H276">
            <v>16128</v>
          </cell>
          <cell r="I276">
            <v>16156</v>
          </cell>
          <cell r="J276">
            <v>50886</v>
          </cell>
          <cell r="K276">
            <v>44636</v>
          </cell>
          <cell r="N276">
            <v>0</v>
          </cell>
          <cell r="O276">
            <v>0</v>
          </cell>
          <cell r="P276">
            <v>16243</v>
          </cell>
          <cell r="Q276">
            <v>16243</v>
          </cell>
          <cell r="R276">
            <v>13223</v>
          </cell>
          <cell r="S276">
            <v>3020</v>
          </cell>
          <cell r="T276">
            <v>98542</v>
          </cell>
        </row>
        <row r="304">
          <cell r="H304">
            <v>15960</v>
          </cell>
          <cell r="I304">
            <v>15988</v>
          </cell>
          <cell r="J304">
            <v>51054</v>
          </cell>
          <cell r="K304">
            <v>44636</v>
          </cell>
          <cell r="N304">
            <v>15141</v>
          </cell>
          <cell r="O304">
            <v>3881</v>
          </cell>
          <cell r="P304">
            <v>11260</v>
          </cell>
          <cell r="Q304">
            <v>106950</v>
          </cell>
        </row>
        <row r="330">
          <cell r="C330">
            <v>1772</v>
          </cell>
          <cell r="D330">
            <v>66375</v>
          </cell>
          <cell r="E330">
            <v>68147</v>
          </cell>
          <cell r="F330">
            <v>0</v>
          </cell>
          <cell r="G330">
            <v>17062</v>
          </cell>
          <cell r="H330">
            <v>17062</v>
          </cell>
          <cell r="I330">
            <v>3474</v>
          </cell>
          <cell r="J330">
            <v>88683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1638</v>
          </cell>
          <cell r="P330">
            <v>87045</v>
          </cell>
          <cell r="Q330">
            <v>88683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10029</v>
          </cell>
          <cell r="D415">
            <v>106950</v>
          </cell>
          <cell r="E415">
            <v>-8408</v>
          </cell>
          <cell r="F415">
            <v>98542</v>
          </cell>
          <cell r="G415">
            <v>0</v>
          </cell>
          <cell r="H415">
            <v>1638</v>
          </cell>
          <cell r="I415">
            <v>87045</v>
          </cell>
          <cell r="J415">
            <v>88683</v>
          </cell>
          <cell r="K415">
            <v>187225</v>
          </cell>
          <cell r="L415">
            <v>197254</v>
          </cell>
        </row>
        <row r="445">
          <cell r="C445">
            <v>94408</v>
          </cell>
          <cell r="D445">
            <v>0</v>
          </cell>
          <cell r="E445">
            <v>55018</v>
          </cell>
          <cell r="F445">
            <v>0</v>
          </cell>
          <cell r="G445">
            <v>0</v>
          </cell>
          <cell r="H445">
            <v>0</v>
          </cell>
          <cell r="I445">
            <v>55018</v>
          </cell>
          <cell r="J445">
            <v>149426</v>
          </cell>
          <cell r="K445">
            <v>29806</v>
          </cell>
          <cell r="L445">
            <v>0</v>
          </cell>
          <cell r="M445">
            <v>0</v>
          </cell>
          <cell r="N445">
            <v>29806</v>
          </cell>
          <cell r="O445">
            <v>179232</v>
          </cell>
          <cell r="P445">
            <v>62247</v>
          </cell>
          <cell r="Q445">
            <v>-44225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2BUL2011"/>
    </sheetNames>
    <sheetDataSet>
      <sheetData sheetId="0">
        <row r="29">
          <cell r="B29">
            <v>2011</v>
          </cell>
          <cell r="C29">
            <v>86942</v>
          </cell>
          <cell r="D29">
            <v>69063</v>
          </cell>
          <cell r="E29">
            <v>45957</v>
          </cell>
          <cell r="F29">
            <v>115020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36372</v>
          </cell>
          <cell r="N29">
            <v>238334</v>
          </cell>
        </row>
        <row r="56">
          <cell r="B56">
            <v>2011</v>
          </cell>
          <cell r="C56">
            <v>105523</v>
          </cell>
          <cell r="D56">
            <v>11651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117174</v>
          </cell>
          <cell r="K56">
            <v>5268</v>
          </cell>
          <cell r="L56">
            <v>91791</v>
          </cell>
          <cell r="M56">
            <v>23898</v>
          </cell>
          <cell r="N56">
            <v>203</v>
          </cell>
        </row>
        <row r="83">
          <cell r="B83">
            <v>2011</v>
          </cell>
          <cell r="C83">
            <v>11651</v>
          </cell>
          <cell r="D83">
            <v>37886</v>
          </cell>
          <cell r="E83">
            <v>26042</v>
          </cell>
          <cell r="F83">
            <v>-1877</v>
          </cell>
          <cell r="G83">
            <v>24165</v>
          </cell>
          <cell r="H83">
            <v>0</v>
          </cell>
          <cell r="I83">
            <v>0</v>
          </cell>
          <cell r="J83">
            <v>2828</v>
          </cell>
          <cell r="K83">
            <v>102392</v>
          </cell>
          <cell r="L83">
            <v>105220</v>
          </cell>
          <cell r="M83">
            <v>10375</v>
          </cell>
          <cell r="N83">
            <v>189297</v>
          </cell>
        </row>
        <row r="109">
          <cell r="C109">
            <v>61691</v>
          </cell>
          <cell r="D109">
            <v>39005</v>
          </cell>
          <cell r="E109">
            <v>3374</v>
          </cell>
          <cell r="F109">
            <v>10060</v>
          </cell>
          <cell r="G109">
            <v>13434</v>
          </cell>
          <cell r="H109">
            <v>14981</v>
          </cell>
          <cell r="I109">
            <v>4740</v>
          </cell>
          <cell r="J109">
            <v>19721</v>
          </cell>
          <cell r="K109">
            <v>0</v>
          </cell>
          <cell r="L109">
            <v>47508</v>
          </cell>
          <cell r="M109">
            <v>7938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105523</v>
          </cell>
          <cell r="D224">
            <v>0</v>
          </cell>
          <cell r="E224">
            <v>61691</v>
          </cell>
          <cell r="F224">
            <v>0</v>
          </cell>
          <cell r="G224">
            <v>0</v>
          </cell>
          <cell r="H224">
            <v>61691</v>
          </cell>
          <cell r="I224">
            <v>167214</v>
          </cell>
          <cell r="J224">
            <v>39005</v>
          </cell>
          <cell r="K224">
            <v>0</v>
          </cell>
          <cell r="L224">
            <v>39005</v>
          </cell>
          <cell r="M224">
            <v>206219</v>
          </cell>
          <cell r="N224">
            <v>71406</v>
          </cell>
          <cell r="P224">
            <v>-38606</v>
          </cell>
        </row>
        <row r="249">
          <cell r="C249">
            <v>8622</v>
          </cell>
          <cell r="D249">
            <v>2145</v>
          </cell>
          <cell r="E249">
            <v>191</v>
          </cell>
          <cell r="F249">
            <v>60815</v>
          </cell>
          <cell r="G249">
            <v>15169</v>
          </cell>
          <cell r="I249">
            <v>86942</v>
          </cell>
          <cell r="J249">
            <v>37886</v>
          </cell>
          <cell r="K249">
            <v>45670</v>
          </cell>
          <cell r="M249">
            <v>0</v>
          </cell>
          <cell r="N249">
            <v>46121</v>
          </cell>
          <cell r="O249">
            <v>91791</v>
          </cell>
          <cell r="P249">
            <v>0</v>
          </cell>
          <cell r="Q249">
            <v>19721</v>
          </cell>
          <cell r="R249">
            <v>19721</v>
          </cell>
          <cell r="S249">
            <v>13316</v>
          </cell>
        </row>
        <row r="276">
          <cell r="C276">
            <v>23393</v>
          </cell>
          <cell r="D276">
            <v>0</v>
          </cell>
          <cell r="E276">
            <v>45957</v>
          </cell>
          <cell r="F276">
            <v>69350</v>
          </cell>
          <cell r="G276">
            <v>24</v>
          </cell>
          <cell r="H276">
            <v>5244</v>
          </cell>
          <cell r="I276">
            <v>5268</v>
          </cell>
          <cell r="J276">
            <v>64082</v>
          </cell>
          <cell r="K276">
            <v>45670</v>
          </cell>
          <cell r="N276">
            <v>0</v>
          </cell>
          <cell r="O276">
            <v>0</v>
          </cell>
          <cell r="P276">
            <v>24165</v>
          </cell>
          <cell r="Q276">
            <v>24165</v>
          </cell>
          <cell r="R276">
            <v>13434</v>
          </cell>
          <cell r="S276">
            <v>10731</v>
          </cell>
          <cell r="T276">
            <v>120483</v>
          </cell>
        </row>
        <row r="304">
          <cell r="H304">
            <v>4927</v>
          </cell>
          <cell r="I304">
            <v>4951</v>
          </cell>
          <cell r="J304">
            <v>64399</v>
          </cell>
          <cell r="K304">
            <v>45670</v>
          </cell>
          <cell r="N304">
            <v>26042</v>
          </cell>
          <cell r="O304">
            <v>3374</v>
          </cell>
          <cell r="P304">
            <v>22668</v>
          </cell>
          <cell r="Q304">
            <v>132737</v>
          </cell>
        </row>
        <row r="330">
          <cell r="C330">
            <v>3293</v>
          </cell>
          <cell r="D330">
            <v>70252</v>
          </cell>
          <cell r="E330">
            <v>73545</v>
          </cell>
          <cell r="F330">
            <v>0</v>
          </cell>
          <cell r="G330">
            <v>28997</v>
          </cell>
          <cell r="H330">
            <v>28997</v>
          </cell>
          <cell r="I330">
            <v>2678</v>
          </cell>
          <cell r="J330">
            <v>105220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2828</v>
          </cell>
          <cell r="P330">
            <v>102392</v>
          </cell>
          <cell r="Q330">
            <v>105220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13316</v>
          </cell>
          <cell r="D415">
            <v>132737</v>
          </cell>
          <cell r="E415">
            <v>-12254</v>
          </cell>
          <cell r="F415">
            <v>120483</v>
          </cell>
          <cell r="G415">
            <v>0</v>
          </cell>
          <cell r="H415">
            <v>2828</v>
          </cell>
          <cell r="I415">
            <v>102392</v>
          </cell>
          <cell r="J415">
            <v>105220</v>
          </cell>
          <cell r="K415">
            <v>225703</v>
          </cell>
          <cell r="L415">
            <v>239019</v>
          </cell>
        </row>
        <row r="445">
          <cell r="C445">
            <v>105523</v>
          </cell>
          <cell r="D445">
            <v>0</v>
          </cell>
          <cell r="E445">
            <v>61691</v>
          </cell>
          <cell r="F445">
            <v>0</v>
          </cell>
          <cell r="G445">
            <v>0</v>
          </cell>
          <cell r="H445">
            <v>0</v>
          </cell>
          <cell r="I445">
            <v>61691</v>
          </cell>
          <cell r="J445">
            <v>167214</v>
          </cell>
          <cell r="K445">
            <v>39005</v>
          </cell>
          <cell r="L445">
            <v>0</v>
          </cell>
          <cell r="M445">
            <v>0</v>
          </cell>
          <cell r="N445">
            <v>39005</v>
          </cell>
          <cell r="O445">
            <v>206219</v>
          </cell>
          <cell r="P445">
            <v>71406</v>
          </cell>
          <cell r="Q445">
            <v>-38606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 ANNUEL"/>
      <sheetName val="2BUL2012"/>
    </sheetNames>
    <sheetDataSet>
      <sheetData sheetId="0">
        <row r="29">
          <cell r="B29">
            <v>2012</v>
          </cell>
          <cell r="C29">
            <v>87818</v>
          </cell>
          <cell r="D29">
            <v>74555</v>
          </cell>
          <cell r="E29">
            <v>47258</v>
          </cell>
          <cell r="F29">
            <v>121813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36523</v>
          </cell>
          <cell r="N29">
            <v>246154</v>
          </cell>
        </row>
        <row r="56">
          <cell r="B56">
            <v>2012</v>
          </cell>
          <cell r="C56">
            <v>104677</v>
          </cell>
          <cell r="D56">
            <v>9295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</v>
          </cell>
          <cell r="J56">
            <v>113973</v>
          </cell>
          <cell r="K56">
            <v>9932</v>
          </cell>
          <cell r="L56">
            <v>95109</v>
          </cell>
          <cell r="M56">
            <v>23898</v>
          </cell>
          <cell r="N56">
            <v>3242</v>
          </cell>
        </row>
        <row r="83">
          <cell r="B83">
            <v>2012</v>
          </cell>
          <cell r="C83">
            <v>9295</v>
          </cell>
          <cell r="D83">
            <v>24480</v>
          </cell>
          <cell r="E83">
            <v>20830</v>
          </cell>
          <cell r="F83">
            <v>-1591</v>
          </cell>
          <cell r="G83">
            <v>19239</v>
          </cell>
          <cell r="H83">
            <v>0</v>
          </cell>
          <cell r="I83">
            <v>100</v>
          </cell>
          <cell r="J83">
            <v>3128</v>
          </cell>
          <cell r="K83">
            <v>132257</v>
          </cell>
          <cell r="L83">
            <v>135485</v>
          </cell>
          <cell r="M83">
            <v>16182</v>
          </cell>
          <cell r="N83">
            <v>204681</v>
          </cell>
        </row>
        <row r="109">
          <cell r="C109">
            <v>63265</v>
          </cell>
          <cell r="D109">
            <v>41630</v>
          </cell>
          <cell r="E109">
            <v>4583</v>
          </cell>
          <cell r="F109">
            <v>9583</v>
          </cell>
          <cell r="G109">
            <v>14166</v>
          </cell>
          <cell r="H109">
            <v>20015</v>
          </cell>
          <cell r="I109">
            <v>8655</v>
          </cell>
          <cell r="J109">
            <v>28670</v>
          </cell>
          <cell r="K109">
            <v>0</v>
          </cell>
          <cell r="L109">
            <v>51718</v>
          </cell>
          <cell r="M109">
            <v>5232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104677</v>
          </cell>
          <cell r="D224">
            <v>1</v>
          </cell>
          <cell r="E224">
            <v>63265</v>
          </cell>
          <cell r="F224">
            <v>0</v>
          </cell>
          <cell r="G224">
            <v>0</v>
          </cell>
          <cell r="H224">
            <v>63266</v>
          </cell>
          <cell r="I224">
            <v>167943</v>
          </cell>
          <cell r="J224">
            <v>41630</v>
          </cell>
          <cell r="K224">
            <v>0</v>
          </cell>
          <cell r="L224">
            <v>41630</v>
          </cell>
          <cell r="M224">
            <v>209573</v>
          </cell>
          <cell r="N224">
            <v>75616</v>
          </cell>
          <cell r="P224">
            <v>-44231</v>
          </cell>
        </row>
        <row r="249">
          <cell r="C249">
            <v>9313</v>
          </cell>
          <cell r="D249">
            <v>2109</v>
          </cell>
          <cell r="E249">
            <v>198</v>
          </cell>
          <cell r="F249">
            <v>60813</v>
          </cell>
          <cell r="G249">
            <v>15385</v>
          </cell>
          <cell r="I249">
            <v>87818</v>
          </cell>
          <cell r="J249">
            <v>24480</v>
          </cell>
          <cell r="K249">
            <v>50198</v>
          </cell>
          <cell r="M249">
            <v>0</v>
          </cell>
          <cell r="N249">
            <v>44911</v>
          </cell>
          <cell r="O249">
            <v>95109</v>
          </cell>
          <cell r="P249">
            <v>0</v>
          </cell>
          <cell r="Q249">
            <v>28670</v>
          </cell>
          <cell r="R249">
            <v>28670</v>
          </cell>
          <cell r="S249">
            <v>-11481</v>
          </cell>
        </row>
        <row r="276">
          <cell r="C276">
            <v>24357</v>
          </cell>
          <cell r="D276">
            <v>0</v>
          </cell>
          <cell r="E276">
            <v>47258</v>
          </cell>
          <cell r="F276">
            <v>71615</v>
          </cell>
          <cell r="G276">
            <v>452</v>
          </cell>
          <cell r="H276">
            <v>9480</v>
          </cell>
          <cell r="I276">
            <v>9932</v>
          </cell>
          <cell r="J276">
            <v>61683</v>
          </cell>
          <cell r="K276">
            <v>50198</v>
          </cell>
          <cell r="N276">
            <v>0</v>
          </cell>
          <cell r="O276">
            <v>0</v>
          </cell>
          <cell r="P276">
            <v>19239</v>
          </cell>
          <cell r="Q276">
            <v>19239</v>
          </cell>
          <cell r="R276">
            <v>14166</v>
          </cell>
          <cell r="S276">
            <v>5073</v>
          </cell>
          <cell r="T276">
            <v>116954</v>
          </cell>
        </row>
        <row r="304">
          <cell r="H304">
            <v>9200</v>
          </cell>
          <cell r="I304">
            <v>9652</v>
          </cell>
          <cell r="J304">
            <v>61963</v>
          </cell>
          <cell r="K304">
            <v>50198</v>
          </cell>
          <cell r="N304">
            <v>20830</v>
          </cell>
          <cell r="O304">
            <v>4583</v>
          </cell>
          <cell r="P304">
            <v>16247</v>
          </cell>
          <cell r="Q304">
            <v>128408</v>
          </cell>
        </row>
        <row r="330">
          <cell r="C330">
            <v>1771</v>
          </cell>
          <cell r="D330">
            <v>85259</v>
          </cell>
          <cell r="E330">
            <v>87030</v>
          </cell>
          <cell r="F330">
            <v>0</v>
          </cell>
          <cell r="G330">
            <v>46686</v>
          </cell>
          <cell r="H330">
            <v>46686</v>
          </cell>
          <cell r="I330">
            <v>1769</v>
          </cell>
          <cell r="J330">
            <v>135485</v>
          </cell>
          <cell r="K330">
            <v>0</v>
          </cell>
          <cell r="L330">
            <v>0</v>
          </cell>
          <cell r="M330">
            <v>100</v>
          </cell>
          <cell r="N330">
            <v>100</v>
          </cell>
          <cell r="O330">
            <v>3128</v>
          </cell>
          <cell r="P330">
            <v>132257</v>
          </cell>
          <cell r="Q330">
            <v>135485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-11481</v>
          </cell>
          <cell r="D415">
            <v>128408</v>
          </cell>
          <cell r="E415">
            <v>-11454</v>
          </cell>
          <cell r="F415">
            <v>116954</v>
          </cell>
          <cell r="G415">
            <v>100</v>
          </cell>
          <cell r="H415">
            <v>3128</v>
          </cell>
          <cell r="I415">
            <v>132257</v>
          </cell>
          <cell r="J415">
            <v>135485</v>
          </cell>
          <cell r="K415">
            <v>252439</v>
          </cell>
          <cell r="L415">
            <v>240958</v>
          </cell>
        </row>
        <row r="445">
          <cell r="C445">
            <v>104677</v>
          </cell>
          <cell r="D445">
            <v>1</v>
          </cell>
          <cell r="E445">
            <v>63265</v>
          </cell>
          <cell r="F445">
            <v>0</v>
          </cell>
          <cell r="G445">
            <v>0</v>
          </cell>
          <cell r="H445">
            <v>0</v>
          </cell>
          <cell r="I445">
            <v>63266</v>
          </cell>
          <cell r="J445">
            <v>167943</v>
          </cell>
          <cell r="K445">
            <v>41630</v>
          </cell>
          <cell r="L445">
            <v>0</v>
          </cell>
          <cell r="M445">
            <v>0</v>
          </cell>
          <cell r="N445">
            <v>41630</v>
          </cell>
          <cell r="O445">
            <v>209573</v>
          </cell>
          <cell r="P445">
            <v>75616</v>
          </cell>
          <cell r="Q445">
            <v>-44231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5"/>
  <sheetViews>
    <sheetView showGridLines="0" zoomScaleNormal="100" workbookViewId="0">
      <selection activeCell="N43" sqref="N43"/>
    </sheetView>
  </sheetViews>
  <sheetFormatPr baseColWidth="10" defaultColWidth="11.44140625" defaultRowHeight="13.2" x14ac:dyDescent="0.3"/>
  <cols>
    <col min="1" max="1" width="8.33203125" style="49" customWidth="1"/>
    <col min="2" max="2" width="7.5546875" style="49" customWidth="1"/>
    <col min="3" max="3" width="10.44140625" style="43" customWidth="1"/>
    <col min="4" max="4" width="10.33203125" style="43" customWidth="1"/>
    <col min="5" max="5" width="10.109375" style="43" customWidth="1"/>
    <col min="6" max="6" width="9.6640625" style="43" customWidth="1"/>
    <col min="7" max="7" width="8" style="43" customWidth="1"/>
    <col min="8" max="8" width="8.5546875" style="43" customWidth="1"/>
    <col min="9" max="9" width="8" style="43" customWidth="1"/>
    <col min="10" max="10" width="9.5546875" style="43" customWidth="1"/>
    <col min="11" max="11" width="11.33203125" style="43" customWidth="1"/>
    <col min="12" max="12" width="9.5546875" style="43" customWidth="1"/>
    <col min="13" max="13" width="10" style="43" customWidth="1"/>
    <col min="14" max="14" width="11" style="43" customWidth="1"/>
    <col min="15" max="16384" width="11.44140625" style="43"/>
  </cols>
  <sheetData>
    <row r="2" spans="1:14" ht="15.6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9.95" customHeight="1" thickBot="1" x14ac:dyDescent="0.35">
      <c r="A3" s="7" t="str">
        <f>+'[14]BULLETIN ANNUEL'!A$15</f>
        <v>RCA</v>
      </c>
      <c r="B3" s="7"/>
      <c r="C3" s="7"/>
      <c r="D3" s="6"/>
      <c r="E3" s="44"/>
      <c r="F3" s="44"/>
      <c r="G3" s="44"/>
      <c r="H3" s="44"/>
      <c r="I3" s="44"/>
      <c r="J3" s="44"/>
      <c r="K3" s="44"/>
      <c r="L3" s="45" t="s">
        <v>1</v>
      </c>
      <c r="M3" s="45"/>
      <c r="N3" s="44"/>
    </row>
    <row r="4" spans="1:14" s="49" customFormat="1" ht="24" customHeight="1" x14ac:dyDescent="0.3">
      <c r="A4" s="194" t="s">
        <v>2</v>
      </c>
      <c r="B4" s="195"/>
      <c r="C4" s="198" t="s">
        <v>3</v>
      </c>
      <c r="D4" s="46" t="s">
        <v>4</v>
      </c>
      <c r="E4" s="47"/>
      <c r="F4" s="48"/>
      <c r="G4" s="46" t="s">
        <v>5</v>
      </c>
      <c r="H4" s="47"/>
      <c r="I4" s="47"/>
      <c r="J4" s="47"/>
      <c r="K4" s="48"/>
      <c r="L4" s="198" t="s">
        <v>6</v>
      </c>
      <c r="M4" s="198" t="s">
        <v>7</v>
      </c>
      <c r="N4" s="206" t="s">
        <v>8</v>
      </c>
    </row>
    <row r="5" spans="1:14" ht="30" customHeight="1" thickBot="1" x14ac:dyDescent="0.35">
      <c r="A5" s="196"/>
      <c r="B5" s="197"/>
      <c r="C5" s="199"/>
      <c r="D5" s="16" t="s">
        <v>9</v>
      </c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11</v>
      </c>
      <c r="L5" s="199"/>
      <c r="M5" s="199"/>
      <c r="N5" s="207"/>
    </row>
    <row r="6" spans="1:14" ht="15" customHeight="1" x14ac:dyDescent="0.3">
      <c r="A6" s="10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</row>
    <row r="7" spans="1:14" ht="15" customHeight="1" x14ac:dyDescent="0.3">
      <c r="A7" s="22">
        <f>+'[4]BULLETIN ANNUEL'!B$29</f>
        <v>2007</v>
      </c>
      <c r="B7" s="27"/>
      <c r="C7" s="24">
        <f>+'[4]BULLETIN ANNUEL'!C$29</f>
        <v>40975</v>
      </c>
      <c r="D7" s="24">
        <f>+'[4]BULLETIN ANNUEL'!D$29</f>
        <v>38155</v>
      </c>
      <c r="E7" s="24">
        <f>+'[4]BULLETIN ANNUEL'!E$29</f>
        <v>41094</v>
      </c>
      <c r="F7" s="24">
        <f>+'[4]BULLETIN ANNUEL'!F$29</f>
        <v>79249</v>
      </c>
      <c r="G7" s="24">
        <f>+'[4]BULLETIN ANNUEL'!G$29</f>
        <v>0</v>
      </c>
      <c r="H7" s="24">
        <f>+'[4]BULLETIN ANNUEL'!H$29</f>
        <v>0</v>
      </c>
      <c r="I7" s="24">
        <f>+'[4]BULLETIN ANNUEL'!I$29</f>
        <v>0</v>
      </c>
      <c r="J7" s="24">
        <f>+'[4]BULLETIN ANNUEL'!J$29</f>
        <v>0</v>
      </c>
      <c r="K7" s="24">
        <f>+'[4]BULLETIN ANNUEL'!K$29</f>
        <v>0</v>
      </c>
      <c r="L7" s="24">
        <f>+'[4]BULLETIN ANNUEL'!L$29</f>
        <v>0</v>
      </c>
      <c r="M7" s="24">
        <f>+'[4]BULLETIN ANNUEL'!M$29</f>
        <v>7070</v>
      </c>
      <c r="N7" s="25">
        <f>+'[4]BULLETIN ANNUEL'!N$29</f>
        <v>127294</v>
      </c>
    </row>
    <row r="8" spans="1:14" ht="15" customHeight="1" x14ac:dyDescent="0.3">
      <c r="A8" s="22">
        <f>+'[5]BULLETIN ANNUEL'!B$29</f>
        <v>2008</v>
      </c>
      <c r="B8" s="27"/>
      <c r="C8" s="24">
        <f>+'[5]BULLETIN ANNUEL'!C$29</f>
        <v>58052</v>
      </c>
      <c r="D8" s="24">
        <f>+'[5]BULLETIN ANNUEL'!D$29</f>
        <v>47284</v>
      </c>
      <c r="E8" s="24">
        <f>+'[5]BULLETIN ANNUEL'!E$29</f>
        <v>41985</v>
      </c>
      <c r="F8" s="24">
        <f>+'[5]BULLETIN ANNUEL'!F$29</f>
        <v>89269</v>
      </c>
      <c r="G8" s="24">
        <f>+'[5]BULLETIN ANNUEL'!G$29</f>
        <v>0</v>
      </c>
      <c r="H8" s="24">
        <f>+'[5]BULLETIN ANNUEL'!H$29</f>
        <v>0</v>
      </c>
      <c r="I8" s="24">
        <f>+'[5]BULLETIN ANNUEL'!I$29</f>
        <v>0</v>
      </c>
      <c r="J8" s="24">
        <f>+'[5]BULLETIN ANNUEL'!J$29</f>
        <v>0</v>
      </c>
      <c r="K8" s="24">
        <f>+'[5]BULLETIN ANNUEL'!K$29</f>
        <v>0</v>
      </c>
      <c r="L8" s="24">
        <f>+'[5]BULLETIN ANNUEL'!L$29</f>
        <v>0</v>
      </c>
      <c r="M8" s="24">
        <f>+'[5]BULLETIN ANNUEL'!M$29</f>
        <v>4452</v>
      </c>
      <c r="N8" s="25">
        <f>+'[5]BULLETIN ANNUEL'!N$29</f>
        <v>151773</v>
      </c>
    </row>
    <row r="9" spans="1:14" ht="15" customHeight="1" x14ac:dyDescent="0.3">
      <c r="A9" s="22">
        <f>+'[6]BULLETIN ANNUEL'!B$29</f>
        <v>2009</v>
      </c>
      <c r="B9" s="27"/>
      <c r="C9" s="24">
        <f>+'[6]BULLETIN ANNUEL'!C$29</f>
        <v>95880</v>
      </c>
      <c r="D9" s="24">
        <f>+'[6]BULLETIN ANNUEL'!D$29</f>
        <v>57186</v>
      </c>
      <c r="E9" s="24">
        <f>+'[6]BULLETIN ANNUEL'!E$29</f>
        <v>43356</v>
      </c>
      <c r="F9" s="24">
        <f>+'[6]BULLETIN ANNUEL'!F$29</f>
        <v>100542</v>
      </c>
      <c r="G9" s="24">
        <f>+'[6]BULLETIN ANNUEL'!G$29</f>
        <v>0</v>
      </c>
      <c r="H9" s="24">
        <f>+'[6]BULLETIN ANNUEL'!H$29</f>
        <v>0</v>
      </c>
      <c r="I9" s="24">
        <f>+'[6]BULLETIN ANNUEL'!I$29</f>
        <v>0</v>
      </c>
      <c r="J9" s="24">
        <f>+'[6]BULLETIN ANNUEL'!J$29</f>
        <v>0</v>
      </c>
      <c r="K9" s="24">
        <f>+'[6]BULLETIN ANNUEL'!K$29</f>
        <v>0</v>
      </c>
      <c r="L9" s="24">
        <f>+'[6]BULLETIN ANNUEL'!L$29</f>
        <v>0</v>
      </c>
      <c r="M9" s="24">
        <f>+'[6]BULLETIN ANNUEL'!M$29</f>
        <v>34121</v>
      </c>
      <c r="N9" s="25">
        <f>+'[6]BULLETIN ANNUEL'!N$29</f>
        <v>230543</v>
      </c>
    </row>
    <row r="10" spans="1:14" ht="15" customHeight="1" x14ac:dyDescent="0.3">
      <c r="A10" s="22">
        <f>+'[7]BULLETIN ANNUEL'!B$29</f>
        <v>2010</v>
      </c>
      <c r="B10" s="27"/>
      <c r="C10" s="24">
        <f>+'[7]BULLETIN ANNUEL'!C$29</f>
        <v>91270</v>
      </c>
      <c r="D10" s="24">
        <f>+'[7]BULLETIN ANNUEL'!D$29</f>
        <v>67022</v>
      </c>
      <c r="E10" s="24">
        <f>+'[7]BULLETIN ANNUEL'!E$29</f>
        <v>44656</v>
      </c>
      <c r="F10" s="24">
        <f>+'[7]BULLETIN ANNUEL'!F$29</f>
        <v>111678</v>
      </c>
      <c r="G10" s="24">
        <f>+'[7]BULLETIN ANNUEL'!G$29</f>
        <v>0</v>
      </c>
      <c r="H10" s="24">
        <f>+'[7]BULLETIN ANNUEL'!H$29</f>
        <v>0</v>
      </c>
      <c r="I10" s="24">
        <f>+'[7]BULLETIN ANNUEL'!I$29</f>
        <v>0</v>
      </c>
      <c r="J10" s="24">
        <f>+'[7]BULLETIN ANNUEL'!J$29</f>
        <v>0</v>
      </c>
      <c r="K10" s="24">
        <f>+'[7]BULLETIN ANNUEL'!K$29</f>
        <v>0</v>
      </c>
      <c r="L10" s="24">
        <f>+'[7]BULLETIN ANNUEL'!L$29</f>
        <v>0</v>
      </c>
      <c r="M10" s="24">
        <f>+'[7]BULLETIN ANNUEL'!M$29</f>
        <v>35618</v>
      </c>
      <c r="N10" s="25">
        <f>+'[7]BULLETIN ANNUEL'!N$29</f>
        <v>238566</v>
      </c>
    </row>
    <row r="11" spans="1:14" ht="15" customHeight="1" x14ac:dyDescent="0.3">
      <c r="A11" s="22">
        <f>+'[8]BULLETIN ANNUEL'!B$29</f>
        <v>2011</v>
      </c>
      <c r="B11" s="27"/>
      <c r="C11" s="24">
        <f>+'[8]BULLETIN ANNUEL'!C$29</f>
        <v>86942</v>
      </c>
      <c r="D11" s="24">
        <f>+'[8]BULLETIN ANNUEL'!D$29</f>
        <v>69063</v>
      </c>
      <c r="E11" s="24">
        <f>+'[8]BULLETIN ANNUEL'!E$29</f>
        <v>45957</v>
      </c>
      <c r="F11" s="24">
        <f>+'[8]BULLETIN ANNUEL'!F$29</f>
        <v>115020</v>
      </c>
      <c r="G11" s="24">
        <f>+'[8]BULLETIN ANNUEL'!G$29</f>
        <v>0</v>
      </c>
      <c r="H11" s="24">
        <f>+'[8]BULLETIN ANNUEL'!H$29</f>
        <v>0</v>
      </c>
      <c r="I11" s="24">
        <f>+'[8]BULLETIN ANNUEL'!I$29</f>
        <v>0</v>
      </c>
      <c r="J11" s="24">
        <f>+'[8]BULLETIN ANNUEL'!J$29</f>
        <v>0</v>
      </c>
      <c r="K11" s="24">
        <f>+'[8]BULLETIN ANNUEL'!K$29</f>
        <v>0</v>
      </c>
      <c r="L11" s="24">
        <f>+'[8]BULLETIN ANNUEL'!L$29</f>
        <v>0</v>
      </c>
      <c r="M11" s="24">
        <f>+'[8]BULLETIN ANNUEL'!M$29</f>
        <v>36372</v>
      </c>
      <c r="N11" s="25">
        <f>+'[8]BULLETIN ANNUEL'!N$29</f>
        <v>238334</v>
      </c>
    </row>
    <row r="12" spans="1:14" ht="15" customHeight="1" x14ac:dyDescent="0.3">
      <c r="A12" s="22">
        <f>+'[9]BULLETIN ANNUEL'!B$29</f>
        <v>2012</v>
      </c>
      <c r="B12" s="27"/>
      <c r="C12" s="24">
        <f>+'[9]BULLETIN ANNUEL'!C$29</f>
        <v>87818</v>
      </c>
      <c r="D12" s="24">
        <f>+'[9]BULLETIN ANNUEL'!D$29</f>
        <v>74555</v>
      </c>
      <c r="E12" s="24">
        <f>+'[9]BULLETIN ANNUEL'!E$29</f>
        <v>47258</v>
      </c>
      <c r="F12" s="24">
        <f>+'[9]BULLETIN ANNUEL'!F$29</f>
        <v>121813</v>
      </c>
      <c r="G12" s="24">
        <f>+'[9]BULLETIN ANNUEL'!G$29</f>
        <v>0</v>
      </c>
      <c r="H12" s="24">
        <f>+'[9]BULLETIN ANNUEL'!H$29</f>
        <v>0</v>
      </c>
      <c r="I12" s="24">
        <f>+'[9]BULLETIN ANNUEL'!I$29</f>
        <v>0</v>
      </c>
      <c r="J12" s="24">
        <f>+'[9]BULLETIN ANNUEL'!J$29</f>
        <v>0</v>
      </c>
      <c r="K12" s="24">
        <f>+'[9]BULLETIN ANNUEL'!K$29</f>
        <v>0</v>
      </c>
      <c r="L12" s="24">
        <f>+'[9]BULLETIN ANNUEL'!L$29</f>
        <v>0</v>
      </c>
      <c r="M12" s="24">
        <f>+'[9]BULLETIN ANNUEL'!M$29</f>
        <v>36523</v>
      </c>
      <c r="N12" s="25">
        <f>+'[9]BULLETIN ANNUEL'!N$29</f>
        <v>246154</v>
      </c>
    </row>
    <row r="13" spans="1:14" ht="15" customHeight="1" x14ac:dyDescent="0.3">
      <c r="A13" s="22">
        <f>+'[10]BULLETIN ANNUEL'!B$29</f>
        <v>2013</v>
      </c>
      <c r="B13" s="27"/>
      <c r="C13" s="24">
        <f>+'[10]BULLETIN ANNUEL'!C$29</f>
        <v>98503</v>
      </c>
      <c r="D13" s="24">
        <f>+'[10]BULLETIN ANNUEL'!D$29</f>
        <v>72317</v>
      </c>
      <c r="E13" s="24">
        <f>+'[10]BULLETIN ANNUEL'!E$29</f>
        <v>48558</v>
      </c>
      <c r="F13" s="24">
        <f>+'[10]BULLETIN ANNUEL'!F$29</f>
        <v>120875</v>
      </c>
      <c r="G13" s="24">
        <f>+'[10]BULLETIN ANNUEL'!G$29</f>
        <v>0</v>
      </c>
      <c r="H13" s="24">
        <f>+'[10]BULLETIN ANNUEL'!H$29</f>
        <v>0</v>
      </c>
      <c r="I13" s="24">
        <f>+'[10]BULLETIN ANNUEL'!I$29</f>
        <v>0</v>
      </c>
      <c r="J13" s="24">
        <f>+'[10]BULLETIN ANNUEL'!J$29</f>
        <v>0</v>
      </c>
      <c r="K13" s="24">
        <f>+'[10]BULLETIN ANNUEL'!K$29</f>
        <v>0</v>
      </c>
      <c r="L13" s="24">
        <f>+'[10]BULLETIN ANNUEL'!L$29</f>
        <v>0</v>
      </c>
      <c r="M13" s="24">
        <f>+'[10]BULLETIN ANNUEL'!M$29</f>
        <v>35173</v>
      </c>
      <c r="N13" s="25">
        <f>+'[10]BULLETIN ANNUEL'!N$29</f>
        <v>254551</v>
      </c>
    </row>
    <row r="14" spans="1:14" ht="15" customHeight="1" x14ac:dyDescent="0.3">
      <c r="A14" s="22">
        <f>+'[11]BULLETIN ANNUEL'!B$29</f>
        <v>2014</v>
      </c>
      <c r="B14" s="27"/>
      <c r="C14" s="24">
        <f>+'[11]BULLETIN ANNUEL'!C$29</f>
        <v>147471</v>
      </c>
      <c r="D14" s="24">
        <f>+'[11]BULLETIN ANNUEL'!D$29</f>
        <v>79839</v>
      </c>
      <c r="E14" s="24">
        <f>+'[11]BULLETIN ANNUEL'!E$29</f>
        <v>49209</v>
      </c>
      <c r="F14" s="24">
        <f>+'[11]BULLETIN ANNUEL'!F$29</f>
        <v>129048</v>
      </c>
      <c r="G14" s="24">
        <f>+'[11]BULLETIN ANNUEL'!G$29</f>
        <v>0</v>
      </c>
      <c r="H14" s="24">
        <f>+'[11]BULLETIN ANNUEL'!H$29</f>
        <v>0</v>
      </c>
      <c r="I14" s="24">
        <f>+'[11]BULLETIN ANNUEL'!I$29</f>
        <v>0</v>
      </c>
      <c r="J14" s="24">
        <f>+'[11]BULLETIN ANNUEL'!J$29</f>
        <v>0</v>
      </c>
      <c r="K14" s="24">
        <f>+'[11]BULLETIN ANNUEL'!K$29</f>
        <v>0</v>
      </c>
      <c r="L14" s="24">
        <f>+'[11]BULLETIN ANNUEL'!L$29</f>
        <v>0</v>
      </c>
      <c r="M14" s="24">
        <f>+'[11]BULLETIN ANNUEL'!M$29</f>
        <v>37990</v>
      </c>
      <c r="N14" s="25">
        <f>+'[11]BULLETIN ANNUEL'!N$29</f>
        <v>314509</v>
      </c>
    </row>
    <row r="15" spans="1:14" ht="15" customHeight="1" x14ac:dyDescent="0.3">
      <c r="A15" s="22">
        <f>+'[12]BULLETIN ANNUEL'!B$29</f>
        <v>2015</v>
      </c>
      <c r="B15" s="27"/>
      <c r="C15" s="24">
        <f>+'[12]BULLETIN ANNUEL'!C$29</f>
        <v>135940</v>
      </c>
      <c r="D15" s="24">
        <f>+'[12]BULLETIN ANNUEL'!D$29</f>
        <v>87473</v>
      </c>
      <c r="E15" s="24">
        <f>+'[12]BULLETIN ANNUEL'!E$29</f>
        <v>49209</v>
      </c>
      <c r="F15" s="24">
        <f>+'[12]BULLETIN ANNUEL'!F$29</f>
        <v>136682</v>
      </c>
      <c r="G15" s="24">
        <f>+'[12]BULLETIN ANNUEL'!G$29</f>
        <v>0</v>
      </c>
      <c r="H15" s="24">
        <f>+'[12]BULLETIN ANNUEL'!H$29</f>
        <v>0</v>
      </c>
      <c r="I15" s="24">
        <f>+'[12]BULLETIN ANNUEL'!I$29</f>
        <v>0</v>
      </c>
      <c r="J15" s="24">
        <f>+'[12]BULLETIN ANNUEL'!J$29</f>
        <v>0</v>
      </c>
      <c r="K15" s="24">
        <f>+'[12]BULLETIN ANNUEL'!K$29</f>
        <v>0</v>
      </c>
      <c r="L15" s="24">
        <f>+'[12]BULLETIN ANNUEL'!L$29</f>
        <v>0</v>
      </c>
      <c r="M15" s="24">
        <f>+'[12]BULLETIN ANNUEL'!M$29</f>
        <v>42522</v>
      </c>
      <c r="N15" s="25">
        <f>+'[12]BULLETIN ANNUEL'!N$29</f>
        <v>315144</v>
      </c>
    </row>
    <row r="16" spans="1:14" ht="15" customHeight="1" x14ac:dyDescent="0.3">
      <c r="A16" s="30"/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 x14ac:dyDescent="0.3">
      <c r="A17" s="30">
        <f>+'[11]BULLETIN ANNUEL'!$B$18</f>
        <v>2014</v>
      </c>
      <c r="B17" s="31" t="str">
        <f>+'[11]BULLETIN ANNUEL'!A$20</f>
        <v>MARS</v>
      </c>
      <c r="C17" s="24">
        <f>+'[11]BULLETIN ANNUEL'!C$20</f>
        <v>105655</v>
      </c>
      <c r="D17" s="24">
        <f>+'[11]BULLETIN ANNUEL'!D$20</f>
        <v>72622</v>
      </c>
      <c r="E17" s="24">
        <f>+'[11]BULLETIN ANNUEL'!E$20</f>
        <v>48884</v>
      </c>
      <c r="F17" s="24">
        <f>+'[11]BULLETIN ANNUEL'!F$20</f>
        <v>121506</v>
      </c>
      <c r="G17" s="24">
        <f>+'[11]BULLETIN ANNUEL'!G$20</f>
        <v>0</v>
      </c>
      <c r="H17" s="24">
        <f>+'[11]BULLETIN ANNUEL'!H$20</f>
        <v>0</v>
      </c>
      <c r="I17" s="24">
        <f>+'[11]BULLETIN ANNUEL'!I$20</f>
        <v>0</v>
      </c>
      <c r="J17" s="24">
        <f>+'[11]BULLETIN ANNUEL'!J$20</f>
        <v>0</v>
      </c>
      <c r="K17" s="24">
        <f>+'[11]BULLETIN ANNUEL'!K$20</f>
        <v>0</v>
      </c>
      <c r="L17" s="24">
        <f>+'[11]BULLETIN ANNUEL'!L$20</f>
        <v>0</v>
      </c>
      <c r="M17" s="24">
        <f>+'[11]BULLETIN ANNUEL'!M$20</f>
        <v>34890</v>
      </c>
      <c r="N17" s="25">
        <f>+'[11]BULLETIN ANNUEL'!N$20</f>
        <v>262051</v>
      </c>
    </row>
    <row r="18" spans="1:14" ht="15" customHeight="1" x14ac:dyDescent="0.3">
      <c r="A18" s="30"/>
      <c r="B18" s="31" t="str">
        <f>+'[11]BULLETIN ANNUEL'!A$23</f>
        <v>JUIN</v>
      </c>
      <c r="C18" s="24">
        <f>+'[11]BULLETIN ANNUEL'!C$23</f>
        <v>129970</v>
      </c>
      <c r="D18" s="24">
        <f>+'[11]BULLETIN ANNUEL'!D$23</f>
        <v>78080</v>
      </c>
      <c r="E18" s="24">
        <f>+'[11]BULLETIN ANNUEL'!E$23</f>
        <v>49209</v>
      </c>
      <c r="F18" s="24">
        <f>+'[11]BULLETIN ANNUEL'!F$23</f>
        <v>127289</v>
      </c>
      <c r="G18" s="24">
        <f>+'[11]BULLETIN ANNUEL'!G$23</f>
        <v>0</v>
      </c>
      <c r="H18" s="24">
        <f>+'[11]BULLETIN ANNUEL'!H$23</f>
        <v>0</v>
      </c>
      <c r="I18" s="24">
        <f>+'[11]BULLETIN ANNUEL'!I$23</f>
        <v>0</v>
      </c>
      <c r="J18" s="24">
        <f>+'[11]BULLETIN ANNUEL'!J$23</f>
        <v>0</v>
      </c>
      <c r="K18" s="24">
        <f>+'[11]BULLETIN ANNUEL'!K$23</f>
        <v>0</v>
      </c>
      <c r="L18" s="24">
        <f>+'[11]BULLETIN ANNUEL'!L$23</f>
        <v>0</v>
      </c>
      <c r="M18" s="24">
        <f>+'[11]BULLETIN ANNUEL'!M$23</f>
        <v>35075</v>
      </c>
      <c r="N18" s="25">
        <f>+'[11]BULLETIN ANNUEL'!N$23</f>
        <v>292334</v>
      </c>
    </row>
    <row r="19" spans="1:14" ht="15" customHeight="1" x14ac:dyDescent="0.3">
      <c r="A19" s="30"/>
      <c r="B19" s="31" t="str">
        <f>+'[11]BULLETIN ANNUEL'!A$26</f>
        <v>SEPT</v>
      </c>
      <c r="C19" s="24">
        <f>+'[11]BULLETIN ANNUEL'!C$26</f>
        <v>147702</v>
      </c>
      <c r="D19" s="24">
        <f>+'[11]BULLETIN ANNUEL'!D$26</f>
        <v>80369</v>
      </c>
      <c r="E19" s="24">
        <f>+'[11]BULLETIN ANNUEL'!E$26</f>
        <v>49209</v>
      </c>
      <c r="F19" s="24">
        <f>+'[11]BULLETIN ANNUEL'!F$26</f>
        <v>129578</v>
      </c>
      <c r="G19" s="24">
        <f>+'[11]BULLETIN ANNUEL'!G$26</f>
        <v>595</v>
      </c>
      <c r="H19" s="24">
        <f>+'[11]BULLETIN ANNUEL'!H$26</f>
        <v>0</v>
      </c>
      <c r="I19" s="24">
        <f>+'[11]BULLETIN ANNUEL'!I$26</f>
        <v>0</v>
      </c>
      <c r="J19" s="24">
        <f>+'[11]BULLETIN ANNUEL'!J$26</f>
        <v>0</v>
      </c>
      <c r="K19" s="24">
        <f>+'[11]BULLETIN ANNUEL'!K$26</f>
        <v>595</v>
      </c>
      <c r="L19" s="24">
        <f>+'[11]BULLETIN ANNUEL'!L$26</f>
        <v>0</v>
      </c>
      <c r="M19" s="24">
        <f>+'[11]BULLETIN ANNUEL'!M$26</f>
        <v>36327</v>
      </c>
      <c r="N19" s="25">
        <f>+'[11]BULLETIN ANNUEL'!N$26</f>
        <v>314202</v>
      </c>
    </row>
    <row r="20" spans="1:14" ht="15" customHeight="1" x14ac:dyDescent="0.3">
      <c r="A20" s="30"/>
      <c r="B20" s="31" t="str">
        <f>+'[11]BULLETIN ANNUEL'!A$29</f>
        <v>DEC</v>
      </c>
      <c r="C20" s="24">
        <f>+'[11]BULLETIN ANNUEL'!C$29</f>
        <v>147471</v>
      </c>
      <c r="D20" s="24">
        <f>+'[11]BULLETIN ANNUEL'!D$29</f>
        <v>79839</v>
      </c>
      <c r="E20" s="24">
        <f>+'[11]BULLETIN ANNUEL'!E$29</f>
        <v>49209</v>
      </c>
      <c r="F20" s="24">
        <f>+'[11]BULLETIN ANNUEL'!F$29</f>
        <v>129048</v>
      </c>
      <c r="G20" s="24">
        <f>+'[11]BULLETIN ANNUEL'!G$29</f>
        <v>0</v>
      </c>
      <c r="H20" s="24">
        <f>+'[11]BULLETIN ANNUEL'!H$29</f>
        <v>0</v>
      </c>
      <c r="I20" s="24">
        <f>+'[11]BULLETIN ANNUEL'!I$29</f>
        <v>0</v>
      </c>
      <c r="J20" s="24">
        <f>+'[11]BULLETIN ANNUEL'!J$29</f>
        <v>0</v>
      </c>
      <c r="K20" s="24">
        <f>+'[11]BULLETIN ANNUEL'!K$29</f>
        <v>0</v>
      </c>
      <c r="L20" s="24">
        <f>+'[11]BULLETIN ANNUEL'!L$29</f>
        <v>0</v>
      </c>
      <c r="M20" s="24">
        <f>+'[11]BULLETIN ANNUEL'!M$29</f>
        <v>37990</v>
      </c>
      <c r="N20" s="25">
        <f>+'[11]BULLETIN ANNUEL'!N$29</f>
        <v>314509</v>
      </c>
    </row>
    <row r="21" spans="1:14" ht="15" customHeight="1" x14ac:dyDescent="0.3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 x14ac:dyDescent="0.3">
      <c r="A22" s="30">
        <f>+'[12]BULLETIN ANNUEL'!$B$18</f>
        <v>2015</v>
      </c>
      <c r="B22" s="31" t="str">
        <f>+'[12]BULLETIN ANNUEL'!A$20</f>
        <v>MARS</v>
      </c>
      <c r="C22" s="24">
        <f>+'[12]BULLETIN ANNUEL'!C$20</f>
        <v>143784</v>
      </c>
      <c r="D22" s="24">
        <f>+'[12]BULLETIN ANNUEL'!D$20</f>
        <v>87515</v>
      </c>
      <c r="E22" s="24">
        <f>+'[12]BULLETIN ANNUEL'!E$20</f>
        <v>49209</v>
      </c>
      <c r="F22" s="24">
        <f>+'[12]BULLETIN ANNUEL'!F$20</f>
        <v>136724</v>
      </c>
      <c r="G22" s="24">
        <f>+'[12]BULLETIN ANNUEL'!G$20</f>
        <v>1000</v>
      </c>
      <c r="H22" s="24">
        <f>+'[12]BULLETIN ANNUEL'!H$20</f>
        <v>0</v>
      </c>
      <c r="I22" s="24">
        <f>+'[12]BULLETIN ANNUEL'!I$20</f>
        <v>0</v>
      </c>
      <c r="J22" s="24">
        <f>+'[12]BULLETIN ANNUEL'!J$20</f>
        <v>0</v>
      </c>
      <c r="K22" s="24">
        <f>+'[12]BULLETIN ANNUEL'!K$20</f>
        <v>1000</v>
      </c>
      <c r="L22" s="24">
        <f>+'[12]BULLETIN ANNUEL'!L$20</f>
        <v>0</v>
      </c>
      <c r="M22" s="24">
        <f>+'[12]BULLETIN ANNUEL'!M$20</f>
        <v>40429</v>
      </c>
      <c r="N22" s="25">
        <f>+'[12]BULLETIN ANNUEL'!N$20</f>
        <v>321937</v>
      </c>
    </row>
    <row r="23" spans="1:14" ht="15" customHeight="1" x14ac:dyDescent="0.3">
      <c r="A23" s="30"/>
      <c r="B23" s="31" t="str">
        <f>+'[12]BULLETIN ANNUEL'!A$23</f>
        <v>JUIN</v>
      </c>
      <c r="C23" s="24">
        <f>+'[12]BULLETIN ANNUEL'!C$23</f>
        <v>129867</v>
      </c>
      <c r="D23" s="24">
        <f>+'[12]BULLETIN ANNUEL'!D$23</f>
        <v>84591</v>
      </c>
      <c r="E23" s="24">
        <f>+'[12]BULLETIN ANNUEL'!E$23</f>
        <v>49209</v>
      </c>
      <c r="F23" s="24">
        <f>+'[12]BULLETIN ANNUEL'!F$23</f>
        <v>133800</v>
      </c>
      <c r="G23" s="24">
        <f>+'[12]BULLETIN ANNUEL'!G$23</f>
        <v>3000</v>
      </c>
      <c r="H23" s="24">
        <f>+'[12]BULLETIN ANNUEL'!H$23</f>
        <v>0</v>
      </c>
      <c r="I23" s="24">
        <f>+'[12]BULLETIN ANNUEL'!I$23</f>
        <v>0</v>
      </c>
      <c r="J23" s="24">
        <f>+'[12]BULLETIN ANNUEL'!J$23</f>
        <v>0</v>
      </c>
      <c r="K23" s="24">
        <f>+'[12]BULLETIN ANNUEL'!K$23</f>
        <v>3000</v>
      </c>
      <c r="L23" s="24">
        <f>+'[12]BULLETIN ANNUEL'!L$23</f>
        <v>0</v>
      </c>
      <c r="M23" s="24">
        <f>+'[12]BULLETIN ANNUEL'!M$23</f>
        <v>40129</v>
      </c>
      <c r="N23" s="25">
        <f>+'[12]BULLETIN ANNUEL'!N$23</f>
        <v>306796</v>
      </c>
    </row>
    <row r="24" spans="1:14" ht="15" customHeight="1" x14ac:dyDescent="0.3">
      <c r="A24" s="30"/>
      <c r="B24" s="31" t="str">
        <f>+'[12]BULLETIN ANNUEL'!A$26</f>
        <v>SEPT</v>
      </c>
      <c r="C24" s="24">
        <f>+'[12]BULLETIN ANNUEL'!C$26</f>
        <v>140373</v>
      </c>
      <c r="D24" s="24">
        <f>+'[12]BULLETIN ANNUEL'!D$26</f>
        <v>88662</v>
      </c>
      <c r="E24" s="24">
        <f>+'[12]BULLETIN ANNUEL'!E$26</f>
        <v>49209</v>
      </c>
      <c r="F24" s="24">
        <f>+'[12]BULLETIN ANNUEL'!F$26</f>
        <v>137871</v>
      </c>
      <c r="G24" s="24">
        <f>+'[12]BULLETIN ANNUEL'!G$26</f>
        <v>500</v>
      </c>
      <c r="H24" s="24">
        <f>+'[12]BULLETIN ANNUEL'!H$26</f>
        <v>0</v>
      </c>
      <c r="I24" s="24">
        <f>+'[12]BULLETIN ANNUEL'!I$26</f>
        <v>0</v>
      </c>
      <c r="J24" s="24">
        <f>+'[12]BULLETIN ANNUEL'!J$26</f>
        <v>0</v>
      </c>
      <c r="K24" s="24">
        <f>+'[12]BULLETIN ANNUEL'!K$26</f>
        <v>500</v>
      </c>
      <c r="L24" s="24">
        <f>+'[12]BULLETIN ANNUEL'!L$26</f>
        <v>0</v>
      </c>
      <c r="M24" s="24">
        <f>+'[12]BULLETIN ANNUEL'!M$26</f>
        <v>41365</v>
      </c>
      <c r="N24" s="25">
        <f>+'[12]BULLETIN ANNUEL'!N$26</f>
        <v>320109</v>
      </c>
    </row>
    <row r="25" spans="1:14" ht="15" customHeight="1" x14ac:dyDescent="0.3">
      <c r="A25" s="30"/>
      <c r="B25" s="31" t="str">
        <f>+'[12]BULLETIN ANNUEL'!A$29</f>
        <v>DEC</v>
      </c>
      <c r="C25" s="24">
        <f>+'[12]BULLETIN ANNUEL'!C$29</f>
        <v>135940</v>
      </c>
      <c r="D25" s="24">
        <f>+'[12]BULLETIN ANNUEL'!D$29</f>
        <v>87473</v>
      </c>
      <c r="E25" s="24">
        <f>+'[12]BULLETIN ANNUEL'!E$29</f>
        <v>49209</v>
      </c>
      <c r="F25" s="24">
        <f>+'[12]BULLETIN ANNUEL'!F$29</f>
        <v>136682</v>
      </c>
      <c r="G25" s="24">
        <f>+'[12]BULLETIN ANNUEL'!G$29</f>
        <v>0</v>
      </c>
      <c r="H25" s="24">
        <f>+'[12]BULLETIN ANNUEL'!H$29</f>
        <v>0</v>
      </c>
      <c r="I25" s="24">
        <f>+'[12]BULLETIN ANNUEL'!I$29</f>
        <v>0</v>
      </c>
      <c r="J25" s="24">
        <f>+'[12]BULLETIN ANNUEL'!J$29</f>
        <v>0</v>
      </c>
      <c r="K25" s="24">
        <f>+'[12]BULLETIN ANNUEL'!K$29</f>
        <v>0</v>
      </c>
      <c r="L25" s="24">
        <f>+'[12]BULLETIN ANNUEL'!L$29</f>
        <v>0</v>
      </c>
      <c r="M25" s="24">
        <f>+'[12]BULLETIN ANNUEL'!M$29</f>
        <v>42522</v>
      </c>
      <c r="N25" s="25">
        <f>+'[12]BULLETIN ANNUEL'!N$29</f>
        <v>315144</v>
      </c>
    </row>
    <row r="26" spans="1:14" ht="15" customHeight="1" x14ac:dyDescent="0.3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 x14ac:dyDescent="0.3">
      <c r="A27" s="30">
        <f>+'[14]BULLETIN ANNUEL'!$B$18</f>
        <v>2016</v>
      </c>
      <c r="B27" s="31" t="str">
        <f>+'[14]BULLETIN ANNUEL'!A$18</f>
        <v>JANV</v>
      </c>
      <c r="C27" s="24">
        <f>+'[14]BULLETIN ANNUEL'!C$18</f>
        <v>133076</v>
      </c>
      <c r="D27" s="24">
        <f>+'[14]BULLETIN ANNUEL'!D$18</f>
        <v>84669</v>
      </c>
      <c r="E27" s="24">
        <f>+'[14]BULLETIN ANNUEL'!E$18</f>
        <v>49209</v>
      </c>
      <c r="F27" s="24">
        <f>+'[14]BULLETIN ANNUEL'!F$18</f>
        <v>133878</v>
      </c>
      <c r="G27" s="24">
        <f>+'[14]BULLETIN ANNUEL'!G$18</f>
        <v>0</v>
      </c>
      <c r="H27" s="24">
        <f>+'[14]BULLETIN ANNUEL'!H$18</f>
        <v>0</v>
      </c>
      <c r="I27" s="24">
        <f>+'[14]BULLETIN ANNUEL'!I$18</f>
        <v>0</v>
      </c>
      <c r="J27" s="24">
        <f>+'[14]BULLETIN ANNUEL'!J$18</f>
        <v>0</v>
      </c>
      <c r="K27" s="24">
        <f>+'[14]BULLETIN ANNUEL'!K$18</f>
        <v>0</v>
      </c>
      <c r="L27" s="24">
        <f>+'[14]BULLETIN ANNUEL'!L$18</f>
        <v>0</v>
      </c>
      <c r="M27" s="24">
        <f>+'[14]BULLETIN ANNUEL'!M$18</f>
        <v>42489</v>
      </c>
      <c r="N27" s="25">
        <f>+'[14]BULLETIN ANNUEL'!N$18</f>
        <v>309443</v>
      </c>
    </row>
    <row r="28" spans="1:14" ht="15" customHeight="1" x14ac:dyDescent="0.3">
      <c r="A28" s="30"/>
      <c r="B28" s="31" t="str">
        <f>+'[14]BULLETIN ANNUEL'!A$19</f>
        <v>FEV</v>
      </c>
      <c r="C28" s="24">
        <f>+'[14]BULLETIN ANNUEL'!C$19</f>
        <v>132471</v>
      </c>
      <c r="D28" s="24">
        <f>+'[14]BULLETIN ANNUEL'!D$19</f>
        <v>84909</v>
      </c>
      <c r="E28" s="24">
        <f>+'[14]BULLETIN ANNUEL'!E$19</f>
        <v>49209</v>
      </c>
      <c r="F28" s="24">
        <f>+'[14]BULLETIN ANNUEL'!F$19</f>
        <v>134118</v>
      </c>
      <c r="G28" s="24">
        <f>+'[14]BULLETIN ANNUEL'!G$19</f>
        <v>0</v>
      </c>
      <c r="H28" s="24">
        <f>+'[14]BULLETIN ANNUEL'!H$19</f>
        <v>0</v>
      </c>
      <c r="I28" s="24">
        <f>+'[14]BULLETIN ANNUEL'!I$19</f>
        <v>0</v>
      </c>
      <c r="J28" s="24">
        <f>+'[14]BULLETIN ANNUEL'!J$19</f>
        <v>0</v>
      </c>
      <c r="K28" s="24">
        <f>+'[14]BULLETIN ANNUEL'!K$19</f>
        <v>0</v>
      </c>
      <c r="L28" s="24">
        <f>+'[14]BULLETIN ANNUEL'!L$19</f>
        <v>0</v>
      </c>
      <c r="M28" s="24">
        <f>+'[14]BULLETIN ANNUEL'!M$19</f>
        <v>43827</v>
      </c>
      <c r="N28" s="25">
        <f>+'[14]BULLETIN ANNUEL'!N$19</f>
        <v>310416</v>
      </c>
    </row>
    <row r="29" spans="1:14" ht="15" customHeight="1" x14ac:dyDescent="0.3">
      <c r="A29" s="30"/>
      <c r="B29" s="31" t="str">
        <f>+'[14]BULLETIN ANNUEL'!A$20</f>
        <v>MARS</v>
      </c>
      <c r="C29" s="24">
        <f>+'[14]BULLETIN ANNUEL'!C$20</f>
        <v>134415</v>
      </c>
      <c r="D29" s="24">
        <f>+'[14]BULLETIN ANNUEL'!D$20</f>
        <v>82346</v>
      </c>
      <c r="E29" s="24">
        <f>+'[14]BULLETIN ANNUEL'!E$20</f>
        <v>49209</v>
      </c>
      <c r="F29" s="24">
        <f>+'[14]BULLETIN ANNUEL'!F$20</f>
        <v>131555</v>
      </c>
      <c r="G29" s="24">
        <f>+'[14]BULLETIN ANNUEL'!G$20</f>
        <v>0</v>
      </c>
      <c r="H29" s="24">
        <f>+'[14]BULLETIN ANNUEL'!H$20</f>
        <v>0</v>
      </c>
      <c r="I29" s="24">
        <f>+'[14]BULLETIN ANNUEL'!I$20</f>
        <v>0</v>
      </c>
      <c r="J29" s="24">
        <f>+'[14]BULLETIN ANNUEL'!J$20</f>
        <v>0</v>
      </c>
      <c r="K29" s="24">
        <f>+'[14]BULLETIN ANNUEL'!K$20</f>
        <v>0</v>
      </c>
      <c r="L29" s="24">
        <f>+'[14]BULLETIN ANNUEL'!L$20</f>
        <v>0</v>
      </c>
      <c r="M29" s="24">
        <f>+'[14]BULLETIN ANNUEL'!M$20</f>
        <v>41427</v>
      </c>
      <c r="N29" s="25">
        <f>+'[14]BULLETIN ANNUEL'!N$20</f>
        <v>307397</v>
      </c>
    </row>
    <row r="30" spans="1:14" ht="15" customHeight="1" x14ac:dyDescent="0.3">
      <c r="A30" s="30"/>
      <c r="B30" s="31" t="str">
        <f>+'[14]BULLETIN ANNUEL'!A$21</f>
        <v>AVRIL</v>
      </c>
      <c r="C30" s="24">
        <f>+'[14]BULLETIN ANNUEL'!C$21</f>
        <v>133509</v>
      </c>
      <c r="D30" s="24">
        <f>+'[14]BULLETIN ANNUEL'!D$21</f>
        <v>82376</v>
      </c>
      <c r="E30" s="24">
        <f>+'[14]BULLETIN ANNUEL'!E$21</f>
        <v>49209</v>
      </c>
      <c r="F30" s="24">
        <f>+'[14]BULLETIN ANNUEL'!F$21</f>
        <v>131585</v>
      </c>
      <c r="G30" s="24">
        <f>+'[14]BULLETIN ANNUEL'!G$21</f>
        <v>0</v>
      </c>
      <c r="H30" s="24">
        <f>+'[14]BULLETIN ANNUEL'!H$21</f>
        <v>0</v>
      </c>
      <c r="I30" s="24">
        <f>+'[14]BULLETIN ANNUEL'!I$21</f>
        <v>0</v>
      </c>
      <c r="J30" s="24">
        <f>+'[14]BULLETIN ANNUEL'!J$21</f>
        <v>0</v>
      </c>
      <c r="K30" s="24">
        <f>+'[14]BULLETIN ANNUEL'!K$21</f>
        <v>0</v>
      </c>
      <c r="L30" s="24">
        <f>+'[14]BULLETIN ANNUEL'!L$21</f>
        <v>0</v>
      </c>
      <c r="M30" s="24">
        <f>+'[14]BULLETIN ANNUEL'!M$21</f>
        <v>41628</v>
      </c>
      <c r="N30" s="25">
        <f>+'[14]BULLETIN ANNUEL'!N$21</f>
        <v>306722</v>
      </c>
    </row>
    <row r="31" spans="1:14" ht="15" customHeight="1" x14ac:dyDescent="0.3">
      <c r="A31" s="30"/>
      <c r="B31" s="31" t="str">
        <f>+'[14]BULLETIN ANNUEL'!A$22</f>
        <v>MAI</v>
      </c>
      <c r="C31" s="24">
        <f>+'[14]BULLETIN ANNUEL'!C$22</f>
        <v>136674</v>
      </c>
      <c r="D31" s="24">
        <f>+'[14]BULLETIN ANNUEL'!D$22</f>
        <v>83082</v>
      </c>
      <c r="E31" s="24">
        <f>+'[14]BULLETIN ANNUEL'!E$22</f>
        <v>49209</v>
      </c>
      <c r="F31" s="24">
        <f>+'[14]BULLETIN ANNUEL'!F$22</f>
        <v>132291</v>
      </c>
      <c r="G31" s="24">
        <f>+'[14]BULLETIN ANNUEL'!G$22</f>
        <v>0</v>
      </c>
      <c r="H31" s="24">
        <f>+'[14]BULLETIN ANNUEL'!H$22</f>
        <v>0</v>
      </c>
      <c r="I31" s="24">
        <f>+'[14]BULLETIN ANNUEL'!I$22</f>
        <v>0</v>
      </c>
      <c r="J31" s="24">
        <f>+'[14]BULLETIN ANNUEL'!J$22</f>
        <v>0</v>
      </c>
      <c r="K31" s="24">
        <f>+'[14]BULLETIN ANNUEL'!K$22</f>
        <v>0</v>
      </c>
      <c r="L31" s="24">
        <f>+'[14]BULLETIN ANNUEL'!L$22</f>
        <v>0</v>
      </c>
      <c r="M31" s="24">
        <f>+'[14]BULLETIN ANNUEL'!M$22</f>
        <v>42051</v>
      </c>
      <c r="N31" s="25">
        <f>+'[14]BULLETIN ANNUEL'!N$22</f>
        <v>311016</v>
      </c>
    </row>
    <row r="32" spans="1:14" ht="15" customHeight="1" x14ac:dyDescent="0.3">
      <c r="A32" s="30"/>
      <c r="B32" s="31">
        <f>+'[14]BULLETIN ANNUEL'!A$23</f>
        <v>0</v>
      </c>
      <c r="C32" s="24">
        <f>+'[14]BULLETIN ANNUEL'!C$23</f>
        <v>0</v>
      </c>
      <c r="D32" s="24">
        <f>+'[14]BULLETIN ANNUEL'!D$23</f>
        <v>0</v>
      </c>
      <c r="E32" s="24">
        <f>+'[14]BULLETIN ANNUEL'!E$23</f>
        <v>0</v>
      </c>
      <c r="F32" s="24">
        <f>+'[14]BULLETIN ANNUEL'!F$23</f>
        <v>0</v>
      </c>
      <c r="G32" s="24">
        <f>+'[14]BULLETIN ANNUEL'!G$23</f>
        <v>0</v>
      </c>
      <c r="H32" s="24">
        <f>+'[14]BULLETIN ANNUEL'!H$23</f>
        <v>0</v>
      </c>
      <c r="I32" s="24">
        <f>+'[14]BULLETIN ANNUEL'!I$23</f>
        <v>0</v>
      </c>
      <c r="J32" s="24">
        <f>+'[14]BULLETIN ANNUEL'!J$23</f>
        <v>0</v>
      </c>
      <c r="K32" s="24">
        <f>+'[14]BULLETIN ANNUEL'!K$23</f>
        <v>0</v>
      </c>
      <c r="L32" s="24">
        <f>+'[14]BULLETIN ANNUEL'!L$23</f>
        <v>0</v>
      </c>
      <c r="M32" s="24">
        <f>+'[14]BULLETIN ANNUEL'!M$23</f>
        <v>0</v>
      </c>
      <c r="N32" s="25">
        <f>+'[14]BULLETIN ANNUEL'!N$23</f>
        <v>0</v>
      </c>
    </row>
    <row r="33" spans="1:14" ht="15" customHeight="1" x14ac:dyDescent="0.3">
      <c r="A33" s="30"/>
      <c r="B33" s="31">
        <f>+'[14]BULLETIN ANNUEL'!A$24</f>
        <v>0</v>
      </c>
      <c r="C33" s="24">
        <f>+'[14]BULLETIN ANNUEL'!C$24</f>
        <v>0</v>
      </c>
      <c r="D33" s="24">
        <f>+'[14]BULLETIN ANNUEL'!D$24</f>
        <v>0</v>
      </c>
      <c r="E33" s="24">
        <f>+'[14]BULLETIN ANNUEL'!E$24</f>
        <v>0</v>
      </c>
      <c r="F33" s="24">
        <f>+'[14]BULLETIN ANNUEL'!F$24</f>
        <v>0</v>
      </c>
      <c r="G33" s="24">
        <f>+'[14]BULLETIN ANNUEL'!G$24</f>
        <v>0</v>
      </c>
      <c r="H33" s="24">
        <f>+'[14]BULLETIN ANNUEL'!H$24</f>
        <v>0</v>
      </c>
      <c r="I33" s="24">
        <f>+'[14]BULLETIN ANNUEL'!I$24</f>
        <v>0</v>
      </c>
      <c r="J33" s="24">
        <f>+'[14]BULLETIN ANNUEL'!J$24</f>
        <v>0</v>
      </c>
      <c r="K33" s="24">
        <f>+'[14]BULLETIN ANNUEL'!K$24</f>
        <v>0</v>
      </c>
      <c r="L33" s="24">
        <f>+'[14]BULLETIN ANNUEL'!L$24</f>
        <v>0</v>
      </c>
      <c r="M33" s="24">
        <f>+'[14]BULLETIN ANNUEL'!M$24</f>
        <v>0</v>
      </c>
      <c r="N33" s="25">
        <f>+'[14]BULLETIN ANNUEL'!N$24</f>
        <v>0</v>
      </c>
    </row>
    <row r="34" spans="1:14" ht="15" customHeight="1" x14ac:dyDescent="0.3">
      <c r="A34" s="30"/>
      <c r="B34" s="31">
        <f>+'[14]BULLETIN ANNUEL'!A$25</f>
        <v>0</v>
      </c>
      <c r="C34" s="24">
        <f>+'[14]BULLETIN ANNUEL'!C$25</f>
        <v>0</v>
      </c>
      <c r="D34" s="24">
        <f>+'[14]BULLETIN ANNUEL'!D$25</f>
        <v>0</v>
      </c>
      <c r="E34" s="24">
        <f>+'[14]BULLETIN ANNUEL'!E$25</f>
        <v>0</v>
      </c>
      <c r="F34" s="24">
        <f>+'[14]BULLETIN ANNUEL'!F$25</f>
        <v>0</v>
      </c>
      <c r="G34" s="24">
        <f>+'[14]BULLETIN ANNUEL'!G$25</f>
        <v>0</v>
      </c>
      <c r="H34" s="24">
        <f>+'[14]BULLETIN ANNUEL'!H$25</f>
        <v>0</v>
      </c>
      <c r="I34" s="24">
        <f>+'[14]BULLETIN ANNUEL'!I$25</f>
        <v>0</v>
      </c>
      <c r="J34" s="24">
        <f>+'[14]BULLETIN ANNUEL'!J$25</f>
        <v>0</v>
      </c>
      <c r="K34" s="24">
        <f>+'[14]BULLETIN ANNUEL'!K$25</f>
        <v>0</v>
      </c>
      <c r="L34" s="24">
        <f>+'[14]BULLETIN ANNUEL'!L$25</f>
        <v>0</v>
      </c>
      <c r="M34" s="24">
        <f>+'[14]BULLETIN ANNUEL'!M$25</f>
        <v>0</v>
      </c>
      <c r="N34" s="25">
        <f>+'[14]BULLETIN ANNUEL'!N$25</f>
        <v>0</v>
      </c>
    </row>
    <row r="35" spans="1:14" ht="15" customHeight="1" x14ac:dyDescent="0.3">
      <c r="A35" s="30"/>
      <c r="B35" s="31">
        <f>+'[14]BULLETIN ANNUEL'!A$26</f>
        <v>0</v>
      </c>
      <c r="C35" s="24">
        <f>+'[14]BULLETIN ANNUEL'!C$26</f>
        <v>0</v>
      </c>
      <c r="D35" s="24">
        <f>+'[14]BULLETIN ANNUEL'!D$26</f>
        <v>0</v>
      </c>
      <c r="E35" s="24">
        <f>+'[14]BULLETIN ANNUEL'!E$26</f>
        <v>0</v>
      </c>
      <c r="F35" s="24">
        <f>+'[14]BULLETIN ANNUEL'!F$26</f>
        <v>0</v>
      </c>
      <c r="G35" s="24">
        <f>+'[14]BULLETIN ANNUEL'!G$26</f>
        <v>0</v>
      </c>
      <c r="H35" s="24">
        <f>+'[14]BULLETIN ANNUEL'!H$26</f>
        <v>0</v>
      </c>
      <c r="I35" s="24">
        <f>+'[14]BULLETIN ANNUEL'!I$26</f>
        <v>0</v>
      </c>
      <c r="J35" s="24">
        <f>+'[14]BULLETIN ANNUEL'!J$26</f>
        <v>0</v>
      </c>
      <c r="K35" s="24">
        <f>+'[14]BULLETIN ANNUEL'!K$26</f>
        <v>0</v>
      </c>
      <c r="L35" s="24">
        <f>+'[14]BULLETIN ANNUEL'!L$26</f>
        <v>0</v>
      </c>
      <c r="M35" s="24">
        <f>+'[14]BULLETIN ANNUEL'!M$26</f>
        <v>0</v>
      </c>
      <c r="N35" s="25">
        <f>+'[14]BULLETIN ANNUEL'!N$26</f>
        <v>0</v>
      </c>
    </row>
    <row r="36" spans="1:14" ht="15" customHeight="1" x14ac:dyDescent="0.3">
      <c r="A36" s="30"/>
      <c r="B36" s="31">
        <f>+'[14]BULLETIN ANNUEL'!A$27</f>
        <v>0</v>
      </c>
      <c r="C36" s="24">
        <f>+'[14]BULLETIN ANNUEL'!C$27</f>
        <v>0</v>
      </c>
      <c r="D36" s="24">
        <f>+'[14]BULLETIN ANNUEL'!D$27</f>
        <v>0</v>
      </c>
      <c r="E36" s="24">
        <f>+'[14]BULLETIN ANNUEL'!E$27</f>
        <v>0</v>
      </c>
      <c r="F36" s="24">
        <f>+'[14]BULLETIN ANNUEL'!F$27</f>
        <v>0</v>
      </c>
      <c r="G36" s="24">
        <f>+'[14]BULLETIN ANNUEL'!G$27</f>
        <v>0</v>
      </c>
      <c r="H36" s="24">
        <f>+'[14]BULLETIN ANNUEL'!H$27</f>
        <v>0</v>
      </c>
      <c r="I36" s="24">
        <f>+'[14]BULLETIN ANNUEL'!I$27</f>
        <v>0</v>
      </c>
      <c r="J36" s="24">
        <f>+'[14]BULLETIN ANNUEL'!J$27</f>
        <v>0</v>
      </c>
      <c r="K36" s="24">
        <f>+'[14]BULLETIN ANNUEL'!K$27</f>
        <v>0</v>
      </c>
      <c r="L36" s="24">
        <f>+'[14]BULLETIN ANNUEL'!L$27</f>
        <v>0</v>
      </c>
      <c r="M36" s="24">
        <f>+'[14]BULLETIN ANNUEL'!M$27</f>
        <v>0</v>
      </c>
      <c r="N36" s="25">
        <f>+'[14]BULLETIN ANNUEL'!N$27</f>
        <v>0</v>
      </c>
    </row>
    <row r="37" spans="1:14" ht="15" customHeight="1" x14ac:dyDescent="0.3">
      <c r="A37" s="30"/>
      <c r="B37" s="31">
        <f>+'[14]BULLETIN ANNUEL'!A$28</f>
        <v>0</v>
      </c>
      <c r="C37" s="24">
        <f>+'[14]BULLETIN ANNUEL'!C$28</f>
        <v>0</v>
      </c>
      <c r="D37" s="24">
        <f>+'[14]BULLETIN ANNUEL'!D$28</f>
        <v>0</v>
      </c>
      <c r="E37" s="24">
        <f>+'[14]BULLETIN ANNUEL'!E$28</f>
        <v>0</v>
      </c>
      <c r="F37" s="24">
        <f>+'[14]BULLETIN ANNUEL'!F$28</f>
        <v>0</v>
      </c>
      <c r="G37" s="24">
        <f>+'[14]BULLETIN ANNUEL'!G$28</f>
        <v>0</v>
      </c>
      <c r="H37" s="24">
        <f>+'[14]BULLETIN ANNUEL'!H$28</f>
        <v>0</v>
      </c>
      <c r="I37" s="24">
        <f>+'[14]BULLETIN ANNUEL'!I$28</f>
        <v>0</v>
      </c>
      <c r="J37" s="24">
        <f>+'[14]BULLETIN ANNUEL'!J$28</f>
        <v>0</v>
      </c>
      <c r="K37" s="24">
        <f>+'[14]BULLETIN ANNUEL'!K$28</f>
        <v>0</v>
      </c>
      <c r="L37" s="24">
        <f>+'[14]BULLETIN ANNUEL'!L$28</f>
        <v>0</v>
      </c>
      <c r="M37" s="24">
        <f>+'[14]BULLETIN ANNUEL'!M$28</f>
        <v>0</v>
      </c>
      <c r="N37" s="25">
        <f>+'[14]BULLETIN ANNUEL'!N$28</f>
        <v>0</v>
      </c>
    </row>
    <row r="38" spans="1:14" ht="15" customHeight="1" x14ac:dyDescent="0.3">
      <c r="A38" s="30"/>
      <c r="B38" s="31">
        <f>+'[14]BULLETIN ANNUEL'!A$29</f>
        <v>0</v>
      </c>
      <c r="C38" s="24">
        <f>+'[14]BULLETIN ANNUEL'!C$29</f>
        <v>0</v>
      </c>
      <c r="D38" s="24">
        <f>+'[14]BULLETIN ANNUEL'!D$29</f>
        <v>0</v>
      </c>
      <c r="E38" s="24">
        <f>+'[14]BULLETIN ANNUEL'!E$29</f>
        <v>0</v>
      </c>
      <c r="F38" s="24">
        <f>+'[14]BULLETIN ANNUEL'!F$29</f>
        <v>0</v>
      </c>
      <c r="G38" s="24">
        <f>+'[14]BULLETIN ANNUEL'!G$29</f>
        <v>0</v>
      </c>
      <c r="H38" s="24">
        <f>+'[14]BULLETIN ANNUEL'!H$29</f>
        <v>0</v>
      </c>
      <c r="I38" s="24">
        <f>+'[14]BULLETIN ANNUEL'!I$29</f>
        <v>0</v>
      </c>
      <c r="J38" s="24">
        <f>+'[14]BULLETIN ANNUEL'!J$29</f>
        <v>0</v>
      </c>
      <c r="K38" s="24">
        <f>+'[14]BULLETIN ANNUEL'!K$29</f>
        <v>0</v>
      </c>
      <c r="L38" s="24">
        <f>+'[14]BULLETIN ANNUEL'!L$29</f>
        <v>0</v>
      </c>
      <c r="M38" s="24">
        <f>+'[14]BULLETIN ANNUEL'!M$29</f>
        <v>0</v>
      </c>
      <c r="N38" s="25">
        <f>+'[14]BULLETIN ANNUEL'!N$29</f>
        <v>0</v>
      </c>
    </row>
    <row r="39" spans="1:14" ht="15" customHeight="1" thickBot="1" x14ac:dyDescent="0.35">
      <c r="A39" s="15"/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</row>
    <row r="40" spans="1:14" s="49" customFormat="1" ht="30" customHeight="1" x14ac:dyDescent="0.3">
      <c r="A40" s="194" t="s">
        <v>16</v>
      </c>
      <c r="B40" s="195"/>
      <c r="C40" s="56" t="s">
        <v>17</v>
      </c>
      <c r="D40" s="57"/>
      <c r="E40" s="57"/>
      <c r="F40" s="57"/>
      <c r="G40" s="57"/>
      <c r="H40" s="57"/>
      <c r="I40" s="57"/>
      <c r="J40" s="58"/>
      <c r="K40" s="202" t="s">
        <v>18</v>
      </c>
      <c r="L40" s="202" t="s">
        <v>19</v>
      </c>
      <c r="M40" s="202" t="s">
        <v>20</v>
      </c>
      <c r="N40" s="204" t="s">
        <v>21</v>
      </c>
    </row>
    <row r="41" spans="1:14" s="49" customFormat="1" ht="48" customHeight="1" x14ac:dyDescent="0.3">
      <c r="A41" s="200"/>
      <c r="B41" s="201"/>
      <c r="C41" s="59" t="s">
        <v>22</v>
      </c>
      <c r="D41" s="59" t="s">
        <v>23</v>
      </c>
      <c r="E41" s="59" t="s">
        <v>24</v>
      </c>
      <c r="F41" s="59" t="s">
        <v>25</v>
      </c>
      <c r="G41" s="59" t="s">
        <v>26</v>
      </c>
      <c r="H41" s="59" t="s">
        <v>27</v>
      </c>
      <c r="I41" s="59" t="s">
        <v>28</v>
      </c>
      <c r="J41" s="59" t="s">
        <v>11</v>
      </c>
      <c r="K41" s="203"/>
      <c r="L41" s="203"/>
      <c r="M41" s="203"/>
      <c r="N41" s="205"/>
    </row>
    <row r="42" spans="1:14" ht="15" customHeight="1" x14ac:dyDescent="0.3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 x14ac:dyDescent="0.3">
      <c r="A43" s="22">
        <f>+'[4]BULLETIN ANNUEL'!B$56</f>
        <v>2007</v>
      </c>
      <c r="B43" s="27"/>
      <c r="C43" s="24">
        <f>+'[4]BULLETIN ANNUEL'!C$56</f>
        <v>58998</v>
      </c>
      <c r="D43" s="24">
        <f>+'[4]BULLETIN ANNUEL'!D$56</f>
        <v>9287</v>
      </c>
      <c r="E43" s="24">
        <f>+'[4]BULLETIN ANNUEL'!E$56</f>
        <v>0</v>
      </c>
      <c r="F43" s="24">
        <f>+'[4]BULLETIN ANNUEL'!F$56</f>
        <v>0</v>
      </c>
      <c r="G43" s="24">
        <f>+'[4]BULLETIN ANNUEL'!G$56</f>
        <v>0</v>
      </c>
      <c r="H43" s="24">
        <f>+'[4]BULLETIN ANNUEL'!H$56</f>
        <v>0</v>
      </c>
      <c r="I43" s="24">
        <f>+'[4]BULLETIN ANNUEL'!I$56</f>
        <v>1</v>
      </c>
      <c r="J43" s="24">
        <f>+'[4]BULLETIN ANNUEL'!J$56</f>
        <v>68286</v>
      </c>
      <c r="K43" s="24">
        <f>+'[4]BULLETIN ANNUEL'!K$56</f>
        <v>1490</v>
      </c>
      <c r="L43" s="24">
        <f>+'[4]BULLETIN ANNUEL'!L$56</f>
        <v>24058</v>
      </c>
      <c r="M43" s="24">
        <f>+'[4]BULLETIN ANNUEL'!M$56</f>
        <v>23898</v>
      </c>
      <c r="N43" s="25">
        <f>+'[4]BULLETIN ANNUEL'!N$56</f>
        <v>9562</v>
      </c>
    </row>
    <row r="44" spans="1:14" ht="15" customHeight="1" x14ac:dyDescent="0.3">
      <c r="A44" s="22">
        <f>+'[5]BULLETIN ANNUEL'!B$56</f>
        <v>2008</v>
      </c>
      <c r="B44" s="27"/>
      <c r="C44" s="24">
        <f>+'[5]BULLETIN ANNUEL'!C$56</f>
        <v>72909</v>
      </c>
      <c r="D44" s="24">
        <f>+'[5]BULLETIN ANNUEL'!D$56</f>
        <v>8871</v>
      </c>
      <c r="E44" s="24">
        <f>+'[5]BULLETIN ANNUEL'!E$56</f>
        <v>0</v>
      </c>
      <c r="F44" s="24">
        <f>+'[5]BULLETIN ANNUEL'!F$56</f>
        <v>0</v>
      </c>
      <c r="G44" s="24">
        <f>+'[5]BULLETIN ANNUEL'!G$56</f>
        <v>0</v>
      </c>
      <c r="H44" s="24">
        <f>+'[5]BULLETIN ANNUEL'!H$56</f>
        <v>804</v>
      </c>
      <c r="I44" s="24">
        <f>+'[5]BULLETIN ANNUEL'!I$56</f>
        <v>1</v>
      </c>
      <c r="J44" s="24">
        <f>+'[5]BULLETIN ANNUEL'!J$56</f>
        <v>82585</v>
      </c>
      <c r="K44" s="24">
        <f>+'[5]BULLETIN ANNUEL'!K$56</f>
        <v>6846</v>
      </c>
      <c r="L44" s="24">
        <f>+'[5]BULLETIN ANNUEL'!L$56</f>
        <v>30832</v>
      </c>
      <c r="M44" s="24">
        <f>+'[5]BULLETIN ANNUEL'!M$56</f>
        <v>23898</v>
      </c>
      <c r="N44" s="25">
        <f>+'[5]BULLETIN ANNUEL'!N$56</f>
        <v>7612</v>
      </c>
    </row>
    <row r="45" spans="1:14" ht="15" customHeight="1" x14ac:dyDescent="0.3">
      <c r="A45" s="22">
        <f>+'[6]BULLETIN ANNUEL'!B$56</f>
        <v>2009</v>
      </c>
      <c r="B45" s="27"/>
      <c r="C45" s="24">
        <f>+'[6]BULLETIN ANNUEL'!C$56</f>
        <v>78017</v>
      </c>
      <c r="D45" s="24">
        <f>+'[6]BULLETIN ANNUEL'!D$56</f>
        <v>26737</v>
      </c>
      <c r="E45" s="24">
        <f>+'[6]BULLETIN ANNUEL'!E$56</f>
        <v>0</v>
      </c>
      <c r="F45" s="24">
        <f>+'[6]BULLETIN ANNUEL'!F$56</f>
        <v>0</v>
      </c>
      <c r="G45" s="24">
        <f>+'[6]BULLETIN ANNUEL'!G$56</f>
        <v>0</v>
      </c>
      <c r="H45" s="24">
        <f>+'[6]BULLETIN ANNUEL'!H$56</f>
        <v>0</v>
      </c>
      <c r="I45" s="24">
        <f>+'[6]BULLETIN ANNUEL'!I$56</f>
        <v>1</v>
      </c>
      <c r="J45" s="24">
        <f>+'[6]BULLETIN ANNUEL'!J$56</f>
        <v>104755</v>
      </c>
      <c r="K45" s="24">
        <f>+'[6]BULLETIN ANNUEL'!K$56</f>
        <v>24855</v>
      </c>
      <c r="L45" s="24">
        <f>+'[6]BULLETIN ANNUEL'!L$56</f>
        <v>74515</v>
      </c>
      <c r="M45" s="24">
        <f>+'[6]BULLETIN ANNUEL'!M$56</f>
        <v>23898</v>
      </c>
      <c r="N45" s="25">
        <f>+'[6]BULLETIN ANNUEL'!N$56</f>
        <v>2520</v>
      </c>
    </row>
    <row r="46" spans="1:14" ht="15" customHeight="1" x14ac:dyDescent="0.3">
      <c r="A46" s="22">
        <f>+'[7]BULLETIN ANNUEL'!B$56</f>
        <v>2010</v>
      </c>
      <c r="B46" s="27"/>
      <c r="C46" s="24">
        <f>+'[7]BULLETIN ANNUEL'!C$56</f>
        <v>94408</v>
      </c>
      <c r="D46" s="24">
        <f>+'[7]BULLETIN ANNUEL'!D$56</f>
        <v>13924</v>
      </c>
      <c r="E46" s="24">
        <f>+'[7]BULLETIN ANNUEL'!E$56</f>
        <v>0</v>
      </c>
      <c r="F46" s="24">
        <f>+'[7]BULLETIN ANNUEL'!F$56</f>
        <v>0</v>
      </c>
      <c r="G46" s="24">
        <f>+'[7]BULLETIN ANNUEL'!G$56</f>
        <v>0</v>
      </c>
      <c r="H46" s="24">
        <f>+'[7]BULLETIN ANNUEL'!H$56</f>
        <v>0</v>
      </c>
      <c r="I46" s="24">
        <f>+'[7]BULLETIN ANNUEL'!I$56</f>
        <v>0</v>
      </c>
      <c r="J46" s="24">
        <f>+'[7]BULLETIN ANNUEL'!J$56</f>
        <v>108332</v>
      </c>
      <c r="K46" s="24">
        <f>+'[7]BULLETIN ANNUEL'!K$56</f>
        <v>16156</v>
      </c>
      <c r="L46" s="24">
        <f>+'[7]BULLETIN ANNUEL'!L$56</f>
        <v>91750</v>
      </c>
      <c r="M46" s="24">
        <f>+'[7]BULLETIN ANNUEL'!M$56</f>
        <v>23898</v>
      </c>
      <c r="N46" s="25">
        <f>+'[7]BULLETIN ANNUEL'!N$56</f>
        <v>-1570</v>
      </c>
    </row>
    <row r="47" spans="1:14" ht="15" customHeight="1" x14ac:dyDescent="0.3">
      <c r="A47" s="22">
        <f>+'[8]BULLETIN ANNUEL'!B$56</f>
        <v>2011</v>
      </c>
      <c r="B47" s="27"/>
      <c r="C47" s="24">
        <f>+'[8]BULLETIN ANNUEL'!C$56</f>
        <v>105523</v>
      </c>
      <c r="D47" s="24">
        <f>+'[8]BULLETIN ANNUEL'!D$56</f>
        <v>11651</v>
      </c>
      <c r="E47" s="24">
        <f>+'[8]BULLETIN ANNUEL'!E$56</f>
        <v>0</v>
      </c>
      <c r="F47" s="24">
        <f>+'[8]BULLETIN ANNUEL'!F$56</f>
        <v>0</v>
      </c>
      <c r="G47" s="24">
        <f>+'[8]BULLETIN ANNUEL'!G$56</f>
        <v>0</v>
      </c>
      <c r="H47" s="24">
        <f>+'[8]BULLETIN ANNUEL'!H$56</f>
        <v>0</v>
      </c>
      <c r="I47" s="24">
        <f>+'[8]BULLETIN ANNUEL'!I$56</f>
        <v>0</v>
      </c>
      <c r="J47" s="24">
        <f>+'[8]BULLETIN ANNUEL'!J$56</f>
        <v>117174</v>
      </c>
      <c r="K47" s="24">
        <f>+'[8]BULLETIN ANNUEL'!K$56</f>
        <v>5268</v>
      </c>
      <c r="L47" s="24">
        <f>+'[8]BULLETIN ANNUEL'!L$56</f>
        <v>91791</v>
      </c>
      <c r="M47" s="24">
        <f>+'[8]BULLETIN ANNUEL'!M$56</f>
        <v>23898</v>
      </c>
      <c r="N47" s="25">
        <f>+'[8]BULLETIN ANNUEL'!N$56</f>
        <v>203</v>
      </c>
    </row>
    <row r="48" spans="1:14" ht="15" customHeight="1" x14ac:dyDescent="0.3">
      <c r="A48" s="22">
        <f>+'[9]BULLETIN ANNUEL'!B$56</f>
        <v>2012</v>
      </c>
      <c r="B48" s="27"/>
      <c r="C48" s="24">
        <f>+'[9]BULLETIN ANNUEL'!C$56</f>
        <v>104677</v>
      </c>
      <c r="D48" s="24">
        <f>+'[9]BULLETIN ANNUEL'!D$56</f>
        <v>9295</v>
      </c>
      <c r="E48" s="24">
        <f>+'[9]BULLETIN ANNUEL'!E$56</f>
        <v>0</v>
      </c>
      <c r="F48" s="24">
        <f>+'[9]BULLETIN ANNUEL'!F$56</f>
        <v>0</v>
      </c>
      <c r="G48" s="24">
        <f>+'[9]BULLETIN ANNUEL'!G$56</f>
        <v>0</v>
      </c>
      <c r="H48" s="24">
        <f>+'[9]BULLETIN ANNUEL'!H$56</f>
        <v>0</v>
      </c>
      <c r="I48" s="24">
        <f>+'[9]BULLETIN ANNUEL'!I$56</f>
        <v>1</v>
      </c>
      <c r="J48" s="24">
        <f>+'[9]BULLETIN ANNUEL'!J$56</f>
        <v>113973</v>
      </c>
      <c r="K48" s="24">
        <f>+'[9]BULLETIN ANNUEL'!K$56</f>
        <v>9932</v>
      </c>
      <c r="L48" s="24">
        <f>+'[9]BULLETIN ANNUEL'!L$56</f>
        <v>95109</v>
      </c>
      <c r="M48" s="24">
        <f>+'[9]BULLETIN ANNUEL'!M$56</f>
        <v>23898</v>
      </c>
      <c r="N48" s="25">
        <f>+'[9]BULLETIN ANNUEL'!N$56</f>
        <v>3242</v>
      </c>
    </row>
    <row r="49" spans="1:14" ht="15" customHeight="1" x14ac:dyDescent="0.3">
      <c r="A49" s="22">
        <f>+'[10]BULLETIN ANNUEL'!B$56</f>
        <v>2013</v>
      </c>
      <c r="B49" s="27"/>
      <c r="C49" s="24">
        <f>+'[10]BULLETIN ANNUEL'!C$56</f>
        <v>120046</v>
      </c>
      <c r="D49" s="24">
        <f>+'[10]BULLETIN ANNUEL'!D$56</f>
        <v>12957</v>
      </c>
      <c r="E49" s="24">
        <f>+'[10]BULLETIN ANNUEL'!E$56</f>
        <v>0</v>
      </c>
      <c r="F49" s="24">
        <f>+'[10]BULLETIN ANNUEL'!F$56</f>
        <v>0</v>
      </c>
      <c r="G49" s="24">
        <f>+'[10]BULLETIN ANNUEL'!G$56</f>
        <v>0</v>
      </c>
      <c r="H49" s="24">
        <f>+'[10]BULLETIN ANNUEL'!H$56</f>
        <v>0</v>
      </c>
      <c r="I49" s="24">
        <f>+'[10]BULLETIN ANNUEL'!I$56</f>
        <v>0</v>
      </c>
      <c r="J49" s="24">
        <f>+'[10]BULLETIN ANNUEL'!J$56</f>
        <v>133003</v>
      </c>
      <c r="K49" s="24">
        <f>+'[10]BULLETIN ANNUEL'!K$56</f>
        <v>2076</v>
      </c>
      <c r="L49" s="24">
        <f>+'[10]BULLETIN ANNUEL'!L$56</f>
        <v>90149</v>
      </c>
      <c r="M49" s="24">
        <f>+'[10]BULLETIN ANNUEL'!M$56</f>
        <v>23898</v>
      </c>
      <c r="N49" s="25">
        <f>+'[10]BULLETIN ANNUEL'!N$56</f>
        <v>5425</v>
      </c>
    </row>
    <row r="50" spans="1:14" ht="15" customHeight="1" x14ac:dyDescent="0.3">
      <c r="A50" s="22">
        <f>+'[11]BULLETIN ANNUEL'!B$56</f>
        <v>2014</v>
      </c>
      <c r="B50" s="27"/>
      <c r="C50" s="24">
        <f>+'[11]BULLETIN ANNUEL'!C$56</f>
        <v>138107</v>
      </c>
      <c r="D50" s="24">
        <f>+'[11]BULLETIN ANNUEL'!D$56</f>
        <v>26348</v>
      </c>
      <c r="E50" s="24">
        <f>+'[11]BULLETIN ANNUEL'!E$56</f>
        <v>0</v>
      </c>
      <c r="F50" s="24">
        <f>+'[11]BULLETIN ANNUEL'!F$56</f>
        <v>0</v>
      </c>
      <c r="G50" s="24">
        <f>+'[11]BULLETIN ANNUEL'!G$56</f>
        <v>0</v>
      </c>
      <c r="H50" s="24">
        <f>+'[11]BULLETIN ANNUEL'!H$56</f>
        <v>0</v>
      </c>
      <c r="I50" s="24">
        <f>+'[11]BULLETIN ANNUEL'!I$56</f>
        <v>17</v>
      </c>
      <c r="J50" s="24">
        <f>+'[11]BULLETIN ANNUEL'!J$56</f>
        <v>164472</v>
      </c>
      <c r="K50" s="24">
        <f>+'[11]BULLETIN ANNUEL'!K$56</f>
        <v>20348</v>
      </c>
      <c r="L50" s="24">
        <f>+'[11]BULLETIN ANNUEL'!L$56</f>
        <v>99876</v>
      </c>
      <c r="M50" s="24">
        <f>+'[11]BULLETIN ANNUEL'!M$56</f>
        <v>23898</v>
      </c>
      <c r="N50" s="25">
        <f>+'[11]BULLETIN ANNUEL'!N$56</f>
        <v>5915</v>
      </c>
    </row>
    <row r="51" spans="1:14" ht="15" customHeight="1" x14ac:dyDescent="0.3">
      <c r="A51" s="22">
        <f>+'[12]BULLETIN ANNUEL'!B$56</f>
        <v>2015</v>
      </c>
      <c r="B51" s="27"/>
      <c r="C51" s="24">
        <f>+'[12]BULLETIN ANNUEL'!C$56</f>
        <v>134630</v>
      </c>
      <c r="D51" s="24">
        <f>+'[12]BULLETIN ANNUEL'!D$56</f>
        <v>26824</v>
      </c>
      <c r="E51" s="24">
        <f>+'[12]BULLETIN ANNUEL'!E$56</f>
        <v>0</v>
      </c>
      <c r="F51" s="24">
        <f>+'[12]BULLETIN ANNUEL'!F$56</f>
        <v>0</v>
      </c>
      <c r="G51" s="24">
        <f>+'[12]BULLETIN ANNUEL'!G$56</f>
        <v>0</v>
      </c>
      <c r="H51" s="24">
        <f>+'[12]BULLETIN ANNUEL'!H$56</f>
        <v>0</v>
      </c>
      <c r="I51" s="24">
        <f>+'[12]BULLETIN ANNUEL'!I$56</f>
        <v>49</v>
      </c>
      <c r="J51" s="24">
        <f>+'[12]BULLETIN ANNUEL'!J$56</f>
        <v>161503</v>
      </c>
      <c r="K51" s="24">
        <f>+'[12]BULLETIN ANNUEL'!K$56</f>
        <v>13568</v>
      </c>
      <c r="L51" s="24">
        <f>+'[12]BULLETIN ANNUEL'!L$56</f>
        <v>108965</v>
      </c>
      <c r="M51" s="24">
        <f>+'[12]BULLETIN ANNUEL'!M$56</f>
        <v>23898</v>
      </c>
      <c r="N51" s="25">
        <f>+'[12]BULLETIN ANNUEL'!N$56</f>
        <v>7210</v>
      </c>
    </row>
    <row r="52" spans="1:14" ht="15" customHeight="1" x14ac:dyDescent="0.3">
      <c r="A52" s="30"/>
      <c r="B52" s="31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 x14ac:dyDescent="0.3">
      <c r="A53" s="30">
        <f>+'[11]BULLETIN ANNUEL'!$B$47</f>
        <v>2014</v>
      </c>
      <c r="B53" s="31" t="str">
        <f>+'[11]BULLETIN ANNUEL'!A$47</f>
        <v>MARS</v>
      </c>
      <c r="C53" s="24">
        <f>+'[11]BULLETIN ANNUEL'!C$47</f>
        <v>120494</v>
      </c>
      <c r="D53" s="24">
        <f>+'[11]BULLETIN ANNUEL'!D$47</f>
        <v>15814</v>
      </c>
      <c r="E53" s="24">
        <f>+'[11]BULLETIN ANNUEL'!E$47</f>
        <v>0</v>
      </c>
      <c r="F53" s="24">
        <f>+'[11]BULLETIN ANNUEL'!F$47</f>
        <v>0</v>
      </c>
      <c r="G53" s="24">
        <f>+'[11]BULLETIN ANNUEL'!G$47</f>
        <v>0</v>
      </c>
      <c r="H53" s="24">
        <f>+'[11]BULLETIN ANNUEL'!H$47</f>
        <v>0</v>
      </c>
      <c r="I53" s="24">
        <f>+'[11]BULLETIN ANNUEL'!I$47</f>
        <v>2</v>
      </c>
      <c r="J53" s="24">
        <f>+'[11]BULLETIN ANNUEL'!J$47</f>
        <v>136310</v>
      </c>
      <c r="K53" s="24">
        <f>+'[11]BULLETIN ANNUEL'!K$47</f>
        <v>3174</v>
      </c>
      <c r="L53" s="24">
        <f>+'[11]BULLETIN ANNUEL'!L$47</f>
        <v>90143</v>
      </c>
      <c r="M53" s="24">
        <f>+'[11]BULLETIN ANNUEL'!M$47</f>
        <v>23898</v>
      </c>
      <c r="N53" s="25">
        <f>+'[11]BULLETIN ANNUEL'!N$47</f>
        <v>8526</v>
      </c>
    </row>
    <row r="54" spans="1:14" ht="15" customHeight="1" x14ac:dyDescent="0.3">
      <c r="A54" s="30"/>
      <c r="B54" s="31" t="str">
        <f>+'[11]BULLETIN ANNUEL'!A$50</f>
        <v>JUIN</v>
      </c>
      <c r="C54" s="24">
        <f>+'[11]BULLETIN ANNUEL'!C$50</f>
        <v>124720</v>
      </c>
      <c r="D54" s="24">
        <f>+'[11]BULLETIN ANNUEL'!D$50</f>
        <v>20862</v>
      </c>
      <c r="E54" s="24">
        <f>+'[11]BULLETIN ANNUEL'!E$50</f>
        <v>0</v>
      </c>
      <c r="F54" s="24">
        <f>+'[11]BULLETIN ANNUEL'!F$50</f>
        <v>0</v>
      </c>
      <c r="G54" s="24">
        <f>+'[11]BULLETIN ANNUEL'!G$50</f>
        <v>0</v>
      </c>
      <c r="H54" s="24">
        <f>+'[11]BULLETIN ANNUEL'!H$50</f>
        <v>0</v>
      </c>
      <c r="I54" s="24">
        <f>+'[11]BULLETIN ANNUEL'!I$50</f>
        <v>2</v>
      </c>
      <c r="J54" s="24">
        <f>+'[11]BULLETIN ANNUEL'!J$50</f>
        <v>145584</v>
      </c>
      <c r="K54" s="24">
        <f>+'[11]BULLETIN ANNUEL'!K$50</f>
        <v>14081</v>
      </c>
      <c r="L54" s="24">
        <f>+'[11]BULLETIN ANNUEL'!L$50</f>
        <v>98609</v>
      </c>
      <c r="M54" s="24">
        <f>+'[11]BULLETIN ANNUEL'!M$50</f>
        <v>23898</v>
      </c>
      <c r="N54" s="25">
        <f>+'[11]BULLETIN ANNUEL'!N$50</f>
        <v>10162</v>
      </c>
    </row>
    <row r="55" spans="1:14" ht="15" customHeight="1" x14ac:dyDescent="0.3">
      <c r="A55" s="30"/>
      <c r="B55" s="31" t="str">
        <f>+'[11]BULLETIN ANNUEL'!A$53</f>
        <v>SEPT</v>
      </c>
      <c r="C55" s="24">
        <f>+'[11]BULLETIN ANNUEL'!C$53</f>
        <v>126215</v>
      </c>
      <c r="D55" s="24">
        <f>+'[11]BULLETIN ANNUEL'!D$53</f>
        <v>19550</v>
      </c>
      <c r="E55" s="24">
        <f>+'[11]BULLETIN ANNUEL'!E$53</f>
        <v>0</v>
      </c>
      <c r="F55" s="24">
        <f>+'[11]BULLETIN ANNUEL'!F$53</f>
        <v>0</v>
      </c>
      <c r="G55" s="24">
        <f>+'[11]BULLETIN ANNUEL'!G$53</f>
        <v>0</v>
      </c>
      <c r="H55" s="24">
        <f>+'[11]BULLETIN ANNUEL'!H$53</f>
        <v>0</v>
      </c>
      <c r="I55" s="24">
        <f>+'[11]BULLETIN ANNUEL'!I$53</f>
        <v>11</v>
      </c>
      <c r="J55" s="24">
        <f>+'[11]BULLETIN ANNUEL'!J$53</f>
        <v>145776</v>
      </c>
      <c r="K55" s="24">
        <f>+'[11]BULLETIN ANNUEL'!K$53</f>
        <v>36697</v>
      </c>
      <c r="L55" s="24">
        <f>+'[11]BULLETIN ANNUEL'!L$53</f>
        <v>101159</v>
      </c>
      <c r="M55" s="24">
        <f>+'[11]BULLETIN ANNUEL'!M$53</f>
        <v>23898</v>
      </c>
      <c r="N55" s="25">
        <f>+'[11]BULLETIN ANNUEL'!N$53</f>
        <v>6672</v>
      </c>
    </row>
    <row r="56" spans="1:14" ht="15" customHeight="1" x14ac:dyDescent="0.3">
      <c r="A56" s="30"/>
      <c r="B56" s="31" t="str">
        <f>+'[11]BULLETIN ANNUEL'!A$56</f>
        <v>DEC</v>
      </c>
      <c r="C56" s="24">
        <f>+'[11]BULLETIN ANNUEL'!C$56</f>
        <v>138107</v>
      </c>
      <c r="D56" s="24">
        <f>+'[11]BULLETIN ANNUEL'!D$56</f>
        <v>26348</v>
      </c>
      <c r="E56" s="24">
        <f>+'[11]BULLETIN ANNUEL'!E$56</f>
        <v>0</v>
      </c>
      <c r="F56" s="24">
        <f>+'[11]BULLETIN ANNUEL'!F$56</f>
        <v>0</v>
      </c>
      <c r="G56" s="24">
        <f>+'[11]BULLETIN ANNUEL'!G$56</f>
        <v>0</v>
      </c>
      <c r="H56" s="24">
        <f>+'[11]BULLETIN ANNUEL'!H$56</f>
        <v>0</v>
      </c>
      <c r="I56" s="24">
        <f>+'[11]BULLETIN ANNUEL'!I$56</f>
        <v>17</v>
      </c>
      <c r="J56" s="24">
        <f>+'[11]BULLETIN ANNUEL'!J$56</f>
        <v>164472</v>
      </c>
      <c r="K56" s="24">
        <f>+'[11]BULLETIN ANNUEL'!K$56</f>
        <v>20348</v>
      </c>
      <c r="L56" s="24">
        <f>+'[11]BULLETIN ANNUEL'!L$56</f>
        <v>99876</v>
      </c>
      <c r="M56" s="24">
        <f>+'[11]BULLETIN ANNUEL'!M$56</f>
        <v>23898</v>
      </c>
      <c r="N56" s="25">
        <f>+'[11]BULLETIN ANNUEL'!N$56</f>
        <v>5915</v>
      </c>
    </row>
    <row r="57" spans="1:14" ht="15" customHeight="1" x14ac:dyDescent="0.3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 x14ac:dyDescent="0.3">
      <c r="A58" s="30">
        <f>+'[12]BULLETIN ANNUEL'!$B$18</f>
        <v>2015</v>
      </c>
      <c r="B58" s="31" t="str">
        <f>+'[12]BULLETIN ANNUEL'!A$47</f>
        <v>MARS</v>
      </c>
      <c r="C58" s="24">
        <f>+'[12]BULLETIN ANNUEL'!C$47</f>
        <v>143215</v>
      </c>
      <c r="D58" s="24">
        <f>+'[12]BULLETIN ANNUEL'!D$47</f>
        <v>21617</v>
      </c>
      <c r="E58" s="24">
        <f>+'[12]BULLETIN ANNUEL'!E$47</f>
        <v>0</v>
      </c>
      <c r="F58" s="24">
        <f>+'[12]BULLETIN ANNUEL'!F$47</f>
        <v>0</v>
      </c>
      <c r="G58" s="24">
        <f>+'[12]BULLETIN ANNUEL'!G$47</f>
        <v>0</v>
      </c>
      <c r="H58" s="24">
        <f>+'[12]BULLETIN ANNUEL'!H$47</f>
        <v>0</v>
      </c>
      <c r="I58" s="24">
        <f>+'[12]BULLETIN ANNUEL'!I$47</f>
        <v>6</v>
      </c>
      <c r="J58" s="24">
        <f>+'[12]BULLETIN ANNUEL'!J$47</f>
        <v>164838</v>
      </c>
      <c r="K58" s="24">
        <f>+'[12]BULLETIN ANNUEL'!K$47</f>
        <v>14687</v>
      </c>
      <c r="L58" s="24">
        <f>+'[12]BULLETIN ANNUEL'!L$47</f>
        <v>110495</v>
      </c>
      <c r="M58" s="24">
        <f>+'[12]BULLETIN ANNUEL'!M$47</f>
        <v>23898</v>
      </c>
      <c r="N58" s="25">
        <f>+'[12]BULLETIN ANNUEL'!N$47</f>
        <v>8019</v>
      </c>
    </row>
    <row r="59" spans="1:14" ht="15" customHeight="1" x14ac:dyDescent="0.3">
      <c r="A59" s="30"/>
      <c r="B59" s="31" t="str">
        <f>+'[12]BULLETIN ANNUEL'!A$50</f>
        <v>JUIN</v>
      </c>
      <c r="C59" s="24">
        <f>+'[12]BULLETIN ANNUEL'!C$50</f>
        <v>137774</v>
      </c>
      <c r="D59" s="24">
        <f>+'[12]BULLETIN ANNUEL'!D$50</f>
        <v>19293</v>
      </c>
      <c r="E59" s="24">
        <f>+'[12]BULLETIN ANNUEL'!E$50</f>
        <v>0</v>
      </c>
      <c r="F59" s="24">
        <f>+'[12]BULLETIN ANNUEL'!F$50</f>
        <v>0</v>
      </c>
      <c r="G59" s="24">
        <f>+'[12]BULLETIN ANNUEL'!G$50</f>
        <v>0</v>
      </c>
      <c r="H59" s="24">
        <f>+'[12]BULLETIN ANNUEL'!H$50</f>
        <v>0</v>
      </c>
      <c r="I59" s="24">
        <f>+'[12]BULLETIN ANNUEL'!I$50</f>
        <v>23</v>
      </c>
      <c r="J59" s="24">
        <f>+'[12]BULLETIN ANNUEL'!J$50</f>
        <v>157090</v>
      </c>
      <c r="K59" s="24">
        <f>+'[12]BULLETIN ANNUEL'!K$50</f>
        <v>11603</v>
      </c>
      <c r="L59" s="24">
        <f>+'[12]BULLETIN ANNUEL'!L$50</f>
        <v>106785</v>
      </c>
      <c r="M59" s="24">
        <f>+'[12]BULLETIN ANNUEL'!M$50</f>
        <v>23898</v>
      </c>
      <c r="N59" s="25">
        <f>+'[12]BULLETIN ANNUEL'!N$50</f>
        <v>7420</v>
      </c>
    </row>
    <row r="60" spans="1:14" ht="15" customHeight="1" x14ac:dyDescent="0.3">
      <c r="A60" s="30"/>
      <c r="B60" s="31" t="str">
        <f>+'[12]BULLETIN ANNUEL'!A$53</f>
        <v>SEPT</v>
      </c>
      <c r="C60" s="24">
        <f>+'[12]BULLETIN ANNUEL'!C$53</f>
        <v>127807</v>
      </c>
      <c r="D60" s="24">
        <f>+'[12]BULLETIN ANNUEL'!D$53</f>
        <v>23785</v>
      </c>
      <c r="E60" s="24">
        <f>+'[12]BULLETIN ANNUEL'!E$53</f>
        <v>0</v>
      </c>
      <c r="F60" s="24">
        <f>+'[12]BULLETIN ANNUEL'!F$53</f>
        <v>0</v>
      </c>
      <c r="G60" s="24">
        <f>+'[12]BULLETIN ANNUEL'!G$53</f>
        <v>0</v>
      </c>
      <c r="H60" s="24">
        <f>+'[12]BULLETIN ANNUEL'!H$53</f>
        <v>0</v>
      </c>
      <c r="I60" s="24">
        <f>+'[12]BULLETIN ANNUEL'!I$53</f>
        <v>38</v>
      </c>
      <c r="J60" s="24">
        <f>+'[12]BULLETIN ANNUEL'!J$53</f>
        <v>151630</v>
      </c>
      <c r="K60" s="24">
        <f>+'[12]BULLETIN ANNUEL'!K$53</f>
        <v>20277</v>
      </c>
      <c r="L60" s="24">
        <f>+'[12]BULLETIN ANNUEL'!L$53</f>
        <v>110395</v>
      </c>
      <c r="M60" s="24">
        <f>+'[12]BULLETIN ANNUEL'!M$53</f>
        <v>23898</v>
      </c>
      <c r="N60" s="25">
        <f>+'[12]BULLETIN ANNUEL'!N$53</f>
        <v>13909</v>
      </c>
    </row>
    <row r="61" spans="1:14" ht="15" customHeight="1" x14ac:dyDescent="0.3">
      <c r="A61" s="30"/>
      <c r="B61" s="31" t="str">
        <f>+'[12]BULLETIN ANNUEL'!A$56</f>
        <v>DEC</v>
      </c>
      <c r="C61" s="24">
        <f>+'[12]BULLETIN ANNUEL'!C$56</f>
        <v>134630</v>
      </c>
      <c r="D61" s="24">
        <f>+'[12]BULLETIN ANNUEL'!D$56</f>
        <v>26824</v>
      </c>
      <c r="E61" s="24">
        <f>+'[12]BULLETIN ANNUEL'!E$56</f>
        <v>0</v>
      </c>
      <c r="F61" s="24">
        <f>+'[12]BULLETIN ANNUEL'!F$56</f>
        <v>0</v>
      </c>
      <c r="G61" s="24">
        <f>+'[12]BULLETIN ANNUEL'!G$56</f>
        <v>0</v>
      </c>
      <c r="H61" s="24">
        <f>+'[12]BULLETIN ANNUEL'!H$56</f>
        <v>0</v>
      </c>
      <c r="I61" s="24">
        <f>+'[12]BULLETIN ANNUEL'!I$56</f>
        <v>49</v>
      </c>
      <c r="J61" s="24">
        <f>+'[12]BULLETIN ANNUEL'!J$56</f>
        <v>161503</v>
      </c>
      <c r="K61" s="24">
        <f>+'[12]BULLETIN ANNUEL'!K$56</f>
        <v>13568</v>
      </c>
      <c r="L61" s="24">
        <f>+'[12]BULLETIN ANNUEL'!L$56</f>
        <v>108965</v>
      </c>
      <c r="M61" s="24">
        <f>+'[12]BULLETIN ANNUEL'!M$56</f>
        <v>23898</v>
      </c>
      <c r="N61" s="25">
        <f>+'[12]BULLETIN ANNUEL'!N$56</f>
        <v>7210</v>
      </c>
    </row>
    <row r="62" spans="1:14" ht="15" customHeight="1" x14ac:dyDescent="0.3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 x14ac:dyDescent="0.3">
      <c r="A63" s="30">
        <f>+'[14]BULLETIN ANNUEL'!$B$18</f>
        <v>2016</v>
      </c>
      <c r="B63" s="31" t="str">
        <f>+'[14]BULLETIN ANNUEL'!A$18</f>
        <v>JANV</v>
      </c>
      <c r="C63" s="24">
        <f>+'[14]BULLETIN ANNUEL'!C$45</f>
        <v>130030</v>
      </c>
      <c r="D63" s="24">
        <f>+'[14]BULLETIN ANNUEL'!D$45</f>
        <v>24273</v>
      </c>
      <c r="E63" s="24">
        <f>+'[14]BULLETIN ANNUEL'!E$45</f>
        <v>0</v>
      </c>
      <c r="F63" s="24">
        <f>+'[14]BULLETIN ANNUEL'!F$45</f>
        <v>0</v>
      </c>
      <c r="G63" s="24">
        <f>+'[14]BULLETIN ANNUEL'!G$45</f>
        <v>0</v>
      </c>
      <c r="H63" s="24">
        <f>+'[14]BULLETIN ANNUEL'!H$45</f>
        <v>0</v>
      </c>
      <c r="I63" s="24">
        <f>+'[14]BULLETIN ANNUEL'!I$45</f>
        <v>43</v>
      </c>
      <c r="J63" s="24">
        <f>+'[14]BULLETIN ANNUEL'!J$45</f>
        <v>154346</v>
      </c>
      <c r="K63" s="24">
        <f>+'[14]BULLETIN ANNUEL'!K$45</f>
        <v>15482</v>
      </c>
      <c r="L63" s="24">
        <f>+'[14]BULLETIN ANNUEL'!L$45</f>
        <v>105591</v>
      </c>
      <c r="M63" s="24">
        <f>+'[14]BULLETIN ANNUEL'!M$45</f>
        <v>23898</v>
      </c>
      <c r="N63" s="25">
        <f>+'[14]BULLETIN ANNUEL'!N$45</f>
        <v>10126</v>
      </c>
    </row>
    <row r="64" spans="1:14" ht="15" customHeight="1" x14ac:dyDescent="0.3">
      <c r="A64" s="30"/>
      <c r="B64" s="31" t="str">
        <f>+'[14]BULLETIN ANNUEL'!A$19</f>
        <v>FEV</v>
      </c>
      <c r="C64" s="24">
        <f>+'[14]BULLETIN ANNUEL'!C$46</f>
        <v>131979</v>
      </c>
      <c r="D64" s="24">
        <f>+'[14]BULLETIN ANNUEL'!D$46</f>
        <v>26700</v>
      </c>
      <c r="E64" s="24">
        <f>+'[14]BULLETIN ANNUEL'!E$46</f>
        <v>0</v>
      </c>
      <c r="F64" s="24">
        <f>+'[14]BULLETIN ANNUEL'!F$46</f>
        <v>0</v>
      </c>
      <c r="G64" s="24">
        <f>+'[14]BULLETIN ANNUEL'!G$46</f>
        <v>0</v>
      </c>
      <c r="H64" s="24">
        <f>+'[14]BULLETIN ANNUEL'!H$46</f>
        <v>0</v>
      </c>
      <c r="I64" s="24">
        <f>+'[14]BULLETIN ANNUEL'!I$46</f>
        <v>49</v>
      </c>
      <c r="J64" s="24">
        <f>+'[14]BULLETIN ANNUEL'!J$46</f>
        <v>158728</v>
      </c>
      <c r="K64" s="24">
        <f>+'[14]BULLETIN ANNUEL'!K$46</f>
        <v>11205</v>
      </c>
      <c r="L64" s="24">
        <f>+'[14]BULLETIN ANNUEL'!L$46</f>
        <v>106059</v>
      </c>
      <c r="M64" s="24">
        <f>+'[14]BULLETIN ANNUEL'!M$46</f>
        <v>23898</v>
      </c>
      <c r="N64" s="25">
        <f>+'[14]BULLETIN ANNUEL'!N$46</f>
        <v>10526</v>
      </c>
    </row>
    <row r="65" spans="1:14" ht="15" customHeight="1" x14ac:dyDescent="0.3">
      <c r="A65" s="30"/>
      <c r="B65" s="31" t="str">
        <f>+'[14]BULLETIN ANNUEL'!A$20</f>
        <v>MARS</v>
      </c>
      <c r="C65" s="24">
        <f>+'[14]BULLETIN ANNUEL'!C$47</f>
        <v>129202</v>
      </c>
      <c r="D65" s="24">
        <f>+'[14]BULLETIN ANNUEL'!D$47</f>
        <v>46438</v>
      </c>
      <c r="E65" s="24">
        <f>+'[14]BULLETIN ANNUEL'!E$47</f>
        <v>0</v>
      </c>
      <c r="F65" s="24">
        <f>+'[14]BULLETIN ANNUEL'!F$47</f>
        <v>0</v>
      </c>
      <c r="G65" s="24">
        <f>+'[14]BULLETIN ANNUEL'!G$47</f>
        <v>0</v>
      </c>
      <c r="H65" s="24">
        <f>+'[14]BULLETIN ANNUEL'!H$47</f>
        <v>0</v>
      </c>
      <c r="I65" s="24">
        <f>+'[14]BULLETIN ANNUEL'!I$47</f>
        <v>34</v>
      </c>
      <c r="J65" s="24">
        <f>+'[14]BULLETIN ANNUEL'!J$47</f>
        <v>175674</v>
      </c>
      <c r="K65" s="24">
        <f>+'[14]BULLETIN ANNUEL'!K$47</f>
        <v>9810</v>
      </c>
      <c r="L65" s="24">
        <f>+'[14]BULLETIN ANNUEL'!L$47</f>
        <v>102655</v>
      </c>
      <c r="M65" s="24">
        <f>+'[14]BULLETIN ANNUEL'!M$47</f>
        <v>23898</v>
      </c>
      <c r="N65" s="25">
        <f>+'[14]BULLETIN ANNUEL'!N$47</f>
        <v>-4640</v>
      </c>
    </row>
    <row r="66" spans="1:14" ht="15" customHeight="1" x14ac:dyDescent="0.3">
      <c r="A66" s="30"/>
      <c r="B66" s="31" t="str">
        <f>+'[14]BULLETIN ANNUEL'!A$21</f>
        <v>AVRIL</v>
      </c>
      <c r="C66" s="24">
        <f>+'[14]BULLETIN ANNUEL'!C$48</f>
        <v>133053</v>
      </c>
      <c r="D66" s="24">
        <f>+'[14]BULLETIN ANNUEL'!D$48</f>
        <v>31006</v>
      </c>
      <c r="E66" s="24">
        <f>+'[14]BULLETIN ANNUEL'!E$48</f>
        <v>0</v>
      </c>
      <c r="F66" s="24">
        <f>+'[14]BULLETIN ANNUEL'!F$48</f>
        <v>0</v>
      </c>
      <c r="G66" s="24">
        <f>+'[14]BULLETIN ANNUEL'!G$48</f>
        <v>0</v>
      </c>
      <c r="H66" s="24">
        <f>+'[14]BULLETIN ANNUEL'!H$48</f>
        <v>0</v>
      </c>
      <c r="I66" s="24">
        <f>+'[14]BULLETIN ANNUEL'!I$48</f>
        <v>45</v>
      </c>
      <c r="J66" s="24">
        <f>+'[14]BULLETIN ANNUEL'!J$48</f>
        <v>164104</v>
      </c>
      <c r="K66" s="24">
        <f>+'[14]BULLETIN ANNUEL'!K$48</f>
        <v>6396</v>
      </c>
      <c r="L66" s="24">
        <f>+'[14]BULLETIN ANNUEL'!L$48</f>
        <v>102892</v>
      </c>
      <c r="M66" s="24">
        <f>+'[14]BULLETIN ANNUEL'!M$48</f>
        <v>23898</v>
      </c>
      <c r="N66" s="25">
        <f>+'[14]BULLETIN ANNUEL'!N$48</f>
        <v>9432</v>
      </c>
    </row>
    <row r="67" spans="1:14" ht="15" customHeight="1" x14ac:dyDescent="0.3">
      <c r="A67" s="30"/>
      <c r="B67" s="31" t="str">
        <f>+'[14]BULLETIN ANNUEL'!A$22</f>
        <v>MAI</v>
      </c>
      <c r="C67" s="24">
        <f>+'[14]BULLETIN ANNUEL'!C$49</f>
        <v>136239</v>
      </c>
      <c r="D67" s="24">
        <f>+'[14]BULLETIN ANNUEL'!D$49</f>
        <v>25593</v>
      </c>
      <c r="E67" s="24">
        <f>+'[14]BULLETIN ANNUEL'!E$49</f>
        <v>0</v>
      </c>
      <c r="F67" s="24">
        <f>+'[14]BULLETIN ANNUEL'!F$49</f>
        <v>0</v>
      </c>
      <c r="G67" s="24">
        <f>+'[14]BULLETIN ANNUEL'!G$49</f>
        <v>0</v>
      </c>
      <c r="H67" s="24">
        <f>+'[14]BULLETIN ANNUEL'!H$49</f>
        <v>0</v>
      </c>
      <c r="I67" s="24">
        <f>+'[14]BULLETIN ANNUEL'!I$49</f>
        <v>36</v>
      </c>
      <c r="J67" s="24">
        <f>+'[14]BULLETIN ANNUEL'!J$49</f>
        <v>161868</v>
      </c>
      <c r="K67" s="24">
        <f>+'[14]BULLETIN ANNUEL'!K$49</f>
        <v>10660</v>
      </c>
      <c r="L67" s="24">
        <f>+'[14]BULLETIN ANNUEL'!L$49</f>
        <v>104391</v>
      </c>
      <c r="M67" s="24">
        <f>+'[14]BULLETIN ANNUEL'!M$49</f>
        <v>23898</v>
      </c>
      <c r="N67" s="25">
        <f>+'[14]BULLETIN ANNUEL'!N$49</f>
        <v>10199</v>
      </c>
    </row>
    <row r="68" spans="1:14" ht="15" customHeight="1" x14ac:dyDescent="0.3">
      <c r="A68" s="30"/>
      <c r="B68" s="31">
        <f>+'[14]BULLETIN ANNUEL'!A$23</f>
        <v>0</v>
      </c>
      <c r="C68" s="24">
        <f>+'[14]BULLETIN ANNUEL'!C$50</f>
        <v>0</v>
      </c>
      <c r="D68" s="24">
        <f>+'[14]BULLETIN ANNUEL'!D$50</f>
        <v>0</v>
      </c>
      <c r="E68" s="24">
        <f>+'[14]BULLETIN ANNUEL'!E$50</f>
        <v>0</v>
      </c>
      <c r="F68" s="24">
        <f>+'[14]BULLETIN ANNUEL'!F$50</f>
        <v>0</v>
      </c>
      <c r="G68" s="24">
        <f>+'[14]BULLETIN ANNUEL'!G$50</f>
        <v>0</v>
      </c>
      <c r="H68" s="24">
        <f>+'[14]BULLETIN ANNUEL'!H$50</f>
        <v>0</v>
      </c>
      <c r="I68" s="24">
        <f>+'[14]BULLETIN ANNUEL'!I$50</f>
        <v>0</v>
      </c>
      <c r="J68" s="24">
        <f>+'[14]BULLETIN ANNUEL'!J$50</f>
        <v>0</v>
      </c>
      <c r="K68" s="24">
        <f>+'[14]BULLETIN ANNUEL'!K$50</f>
        <v>0</v>
      </c>
      <c r="L68" s="24">
        <f>+'[14]BULLETIN ANNUEL'!L$50</f>
        <v>0</v>
      </c>
      <c r="M68" s="24">
        <f>+'[14]BULLETIN ANNUEL'!M$50</f>
        <v>0</v>
      </c>
      <c r="N68" s="25">
        <f>+'[14]BULLETIN ANNUEL'!N$50</f>
        <v>0</v>
      </c>
    </row>
    <row r="69" spans="1:14" ht="15" customHeight="1" x14ac:dyDescent="0.3">
      <c r="A69" s="30"/>
      <c r="B69" s="31">
        <f>+'[14]BULLETIN ANNUEL'!A$24</f>
        <v>0</v>
      </c>
      <c r="C69" s="24">
        <f>+'[14]BULLETIN ANNUEL'!C$51</f>
        <v>0</v>
      </c>
      <c r="D69" s="24">
        <f>+'[14]BULLETIN ANNUEL'!D$51</f>
        <v>0</v>
      </c>
      <c r="E69" s="24">
        <f>+'[14]BULLETIN ANNUEL'!E$51</f>
        <v>0</v>
      </c>
      <c r="F69" s="24">
        <f>+'[14]BULLETIN ANNUEL'!F$51</f>
        <v>0</v>
      </c>
      <c r="G69" s="24">
        <f>+'[14]BULLETIN ANNUEL'!G$51</f>
        <v>0</v>
      </c>
      <c r="H69" s="24">
        <f>+'[14]BULLETIN ANNUEL'!H$51</f>
        <v>0</v>
      </c>
      <c r="I69" s="24">
        <f>+'[14]BULLETIN ANNUEL'!I$51</f>
        <v>0</v>
      </c>
      <c r="J69" s="24">
        <f>+'[14]BULLETIN ANNUEL'!J$51</f>
        <v>0</v>
      </c>
      <c r="K69" s="24">
        <f>+'[14]BULLETIN ANNUEL'!K$51</f>
        <v>0</v>
      </c>
      <c r="L69" s="24">
        <f>+'[14]BULLETIN ANNUEL'!L$51</f>
        <v>0</v>
      </c>
      <c r="M69" s="24">
        <f>+'[14]BULLETIN ANNUEL'!M$51</f>
        <v>0</v>
      </c>
      <c r="N69" s="25">
        <f>+'[14]BULLETIN ANNUEL'!N$51</f>
        <v>0</v>
      </c>
    </row>
    <row r="70" spans="1:14" ht="15" customHeight="1" x14ac:dyDescent="0.3">
      <c r="A70" s="30"/>
      <c r="B70" s="31">
        <f>+'[14]BULLETIN ANNUEL'!A$25</f>
        <v>0</v>
      </c>
      <c r="C70" s="24">
        <f>+'[14]BULLETIN ANNUEL'!C$52</f>
        <v>0</v>
      </c>
      <c r="D70" s="24">
        <f>+'[14]BULLETIN ANNUEL'!D$52</f>
        <v>0</v>
      </c>
      <c r="E70" s="24">
        <f>+'[14]BULLETIN ANNUEL'!E$52</f>
        <v>0</v>
      </c>
      <c r="F70" s="24">
        <f>+'[14]BULLETIN ANNUEL'!F$52</f>
        <v>0</v>
      </c>
      <c r="G70" s="24">
        <f>+'[14]BULLETIN ANNUEL'!G$52</f>
        <v>0</v>
      </c>
      <c r="H70" s="24">
        <f>+'[14]BULLETIN ANNUEL'!H$52</f>
        <v>0</v>
      </c>
      <c r="I70" s="24">
        <f>+'[14]BULLETIN ANNUEL'!I$52</f>
        <v>0</v>
      </c>
      <c r="J70" s="24">
        <f>+'[14]BULLETIN ANNUEL'!J$52</f>
        <v>0</v>
      </c>
      <c r="K70" s="24">
        <f>+'[14]BULLETIN ANNUEL'!K$52</f>
        <v>0</v>
      </c>
      <c r="L70" s="24">
        <f>+'[14]BULLETIN ANNUEL'!L$52</f>
        <v>0</v>
      </c>
      <c r="M70" s="24">
        <f>+'[14]BULLETIN ANNUEL'!M$52</f>
        <v>0</v>
      </c>
      <c r="N70" s="25">
        <f>+'[14]BULLETIN ANNUEL'!N$52</f>
        <v>0</v>
      </c>
    </row>
    <row r="71" spans="1:14" ht="15" customHeight="1" x14ac:dyDescent="0.3">
      <c r="A71" s="30"/>
      <c r="B71" s="31">
        <f>+'[14]BULLETIN ANNUEL'!A$26</f>
        <v>0</v>
      </c>
      <c r="C71" s="24">
        <f>+'[14]BULLETIN ANNUEL'!C$53</f>
        <v>0</v>
      </c>
      <c r="D71" s="24">
        <f>+'[14]BULLETIN ANNUEL'!D$53</f>
        <v>0</v>
      </c>
      <c r="E71" s="24">
        <f>+'[14]BULLETIN ANNUEL'!E$53</f>
        <v>0</v>
      </c>
      <c r="F71" s="24">
        <f>+'[14]BULLETIN ANNUEL'!F$53</f>
        <v>0</v>
      </c>
      <c r="G71" s="24">
        <f>+'[14]BULLETIN ANNUEL'!G$53</f>
        <v>0</v>
      </c>
      <c r="H71" s="24">
        <f>+'[14]BULLETIN ANNUEL'!H$53</f>
        <v>0</v>
      </c>
      <c r="I71" s="24">
        <f>+'[14]BULLETIN ANNUEL'!I$53</f>
        <v>0</v>
      </c>
      <c r="J71" s="24">
        <f>+'[14]BULLETIN ANNUEL'!J$53</f>
        <v>0</v>
      </c>
      <c r="K71" s="24">
        <f>+'[14]BULLETIN ANNUEL'!K$53</f>
        <v>0</v>
      </c>
      <c r="L71" s="24">
        <f>+'[14]BULLETIN ANNUEL'!L$53</f>
        <v>0</v>
      </c>
      <c r="M71" s="24">
        <f>+'[14]BULLETIN ANNUEL'!M$53</f>
        <v>0</v>
      </c>
      <c r="N71" s="25">
        <f>+'[14]BULLETIN ANNUEL'!N$53</f>
        <v>0</v>
      </c>
    </row>
    <row r="72" spans="1:14" ht="15" customHeight="1" x14ac:dyDescent="0.3">
      <c r="A72" s="30"/>
      <c r="B72" s="31">
        <f>+'[14]BULLETIN ANNUEL'!A$27</f>
        <v>0</v>
      </c>
      <c r="C72" s="24">
        <f>+'[14]BULLETIN ANNUEL'!C$54</f>
        <v>0</v>
      </c>
      <c r="D72" s="24">
        <f>+'[14]BULLETIN ANNUEL'!D$54</f>
        <v>0</v>
      </c>
      <c r="E72" s="24">
        <f>+'[14]BULLETIN ANNUEL'!E$54</f>
        <v>0</v>
      </c>
      <c r="F72" s="24">
        <f>+'[14]BULLETIN ANNUEL'!F$54</f>
        <v>0</v>
      </c>
      <c r="G72" s="24">
        <f>+'[14]BULLETIN ANNUEL'!G$54</f>
        <v>0</v>
      </c>
      <c r="H72" s="24">
        <f>+'[14]BULLETIN ANNUEL'!H$54</f>
        <v>0</v>
      </c>
      <c r="I72" s="24">
        <f>+'[14]BULLETIN ANNUEL'!I$54</f>
        <v>0</v>
      </c>
      <c r="J72" s="24">
        <f>+'[14]BULLETIN ANNUEL'!J$54</f>
        <v>0</v>
      </c>
      <c r="K72" s="24">
        <f>+'[14]BULLETIN ANNUEL'!K$54</f>
        <v>0</v>
      </c>
      <c r="L72" s="24">
        <f>+'[14]BULLETIN ANNUEL'!L$54</f>
        <v>0</v>
      </c>
      <c r="M72" s="24">
        <f>+'[14]BULLETIN ANNUEL'!M$54</f>
        <v>0</v>
      </c>
      <c r="N72" s="25">
        <f>+'[14]BULLETIN ANNUEL'!N$54</f>
        <v>0</v>
      </c>
    </row>
    <row r="73" spans="1:14" ht="15" customHeight="1" x14ac:dyDescent="0.3">
      <c r="A73" s="30"/>
      <c r="B73" s="31">
        <f>+'[14]BULLETIN ANNUEL'!A$28</f>
        <v>0</v>
      </c>
      <c r="C73" s="24">
        <f>+'[14]BULLETIN ANNUEL'!C$55</f>
        <v>0</v>
      </c>
      <c r="D73" s="24">
        <f>+'[14]BULLETIN ANNUEL'!D$55</f>
        <v>0</v>
      </c>
      <c r="E73" s="24">
        <f>+'[14]BULLETIN ANNUEL'!E$55</f>
        <v>0</v>
      </c>
      <c r="F73" s="24">
        <f>+'[14]BULLETIN ANNUEL'!F$55</f>
        <v>0</v>
      </c>
      <c r="G73" s="24">
        <f>+'[14]BULLETIN ANNUEL'!G$55</f>
        <v>0</v>
      </c>
      <c r="H73" s="24">
        <f>+'[14]BULLETIN ANNUEL'!H$55</f>
        <v>0</v>
      </c>
      <c r="I73" s="24">
        <f>+'[14]BULLETIN ANNUEL'!I$55</f>
        <v>0</v>
      </c>
      <c r="J73" s="24">
        <f>+'[14]BULLETIN ANNUEL'!J$55</f>
        <v>0</v>
      </c>
      <c r="K73" s="24">
        <f>+'[14]BULLETIN ANNUEL'!K$55</f>
        <v>0</v>
      </c>
      <c r="L73" s="24">
        <f>+'[14]BULLETIN ANNUEL'!L$55</f>
        <v>0</v>
      </c>
      <c r="M73" s="24">
        <f>+'[14]BULLETIN ANNUEL'!M$55</f>
        <v>0</v>
      </c>
      <c r="N73" s="25">
        <f>+'[14]BULLETIN ANNUEL'!N$55</f>
        <v>0</v>
      </c>
    </row>
    <row r="74" spans="1:14" ht="15" customHeight="1" x14ac:dyDescent="0.3">
      <c r="A74" s="30"/>
      <c r="B74" s="31">
        <f>+'[14]BULLETIN ANNUEL'!A$29</f>
        <v>0</v>
      </c>
      <c r="C74" s="24">
        <f>+'[14]BULLETIN ANNUEL'!C$56</f>
        <v>0</v>
      </c>
      <c r="D74" s="24">
        <f>+'[14]BULLETIN ANNUEL'!D$56</f>
        <v>0</v>
      </c>
      <c r="E74" s="24">
        <f>+'[14]BULLETIN ANNUEL'!E$56</f>
        <v>0</v>
      </c>
      <c r="F74" s="24">
        <f>+'[14]BULLETIN ANNUEL'!F$56</f>
        <v>0</v>
      </c>
      <c r="G74" s="24">
        <f>+'[14]BULLETIN ANNUEL'!G$56</f>
        <v>0</v>
      </c>
      <c r="H74" s="24">
        <f>+'[14]BULLETIN ANNUEL'!H$56</f>
        <v>0</v>
      </c>
      <c r="I74" s="24">
        <f>+'[14]BULLETIN ANNUEL'!I$56</f>
        <v>0</v>
      </c>
      <c r="J74" s="24">
        <f>+'[14]BULLETIN ANNUEL'!J$56</f>
        <v>0</v>
      </c>
      <c r="K74" s="24">
        <f>+'[14]BULLETIN ANNUEL'!K$56</f>
        <v>0</v>
      </c>
      <c r="L74" s="24">
        <f>+'[14]BULLETIN ANNUEL'!L$56</f>
        <v>0</v>
      </c>
      <c r="M74" s="24">
        <f>+'[14]BULLETIN ANNUEL'!M$56</f>
        <v>0</v>
      </c>
      <c r="N74" s="25">
        <f>+'[14]BULLETIN ANNUEL'!N$56</f>
        <v>0</v>
      </c>
    </row>
    <row r="75" spans="1:14" ht="15" customHeight="1" thickBot="1" x14ac:dyDescent="0.35">
      <c r="A75" s="15"/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x14ac:dyDescent="0.25">
      <c r="B76" s="40" t="s">
        <v>183</v>
      </c>
    </row>
    <row r="77" spans="1:14" x14ac:dyDescent="0.3">
      <c r="B77" s="14"/>
    </row>
    <row r="78" spans="1:14" x14ac:dyDescent="0.3">
      <c r="B78" s="14"/>
    </row>
    <row r="79" spans="1:14" x14ac:dyDescent="0.3">
      <c r="B79" s="14"/>
    </row>
    <row r="80" spans="1:14" x14ac:dyDescent="0.3">
      <c r="B80" s="14"/>
    </row>
    <row r="81" spans="2:2" x14ac:dyDescent="0.3">
      <c r="B81" s="14"/>
    </row>
    <row r="82" spans="2:2" x14ac:dyDescent="0.3">
      <c r="B82" s="14"/>
    </row>
    <row r="83" spans="2:2" x14ac:dyDescent="0.3">
      <c r="B83" s="14"/>
    </row>
    <row r="84" spans="2:2" x14ac:dyDescent="0.3">
      <c r="B84" s="14"/>
    </row>
    <row r="85" spans="2:2" x14ac:dyDescent="0.3">
      <c r="B85" s="14"/>
    </row>
    <row r="86" spans="2:2" x14ac:dyDescent="0.3">
      <c r="B86" s="14"/>
    </row>
    <row r="87" spans="2:2" x14ac:dyDescent="0.3">
      <c r="B87" s="14"/>
    </row>
    <row r="88" spans="2:2" x14ac:dyDescent="0.3">
      <c r="B88" s="14"/>
    </row>
    <row r="89" spans="2:2" x14ac:dyDescent="0.3">
      <c r="B89" s="14"/>
    </row>
    <row r="90" spans="2:2" x14ac:dyDescent="0.3">
      <c r="B90" s="14"/>
    </row>
    <row r="91" spans="2:2" x14ac:dyDescent="0.3">
      <c r="B91" s="14"/>
    </row>
    <row r="92" spans="2:2" x14ac:dyDescent="0.3">
      <c r="B92" s="14"/>
    </row>
    <row r="93" spans="2:2" x14ac:dyDescent="0.3">
      <c r="B93" s="14"/>
    </row>
    <row r="94" spans="2:2" x14ac:dyDescent="0.3">
      <c r="B94" s="14"/>
    </row>
    <row r="95" spans="2:2" x14ac:dyDescent="0.3">
      <c r="B95" s="14"/>
    </row>
    <row r="96" spans="2:2" x14ac:dyDescent="0.3">
      <c r="B96" s="14"/>
    </row>
    <row r="97" spans="2:2" x14ac:dyDescent="0.3">
      <c r="B97" s="14"/>
    </row>
    <row r="98" spans="2:2" x14ac:dyDescent="0.3">
      <c r="B98" s="14"/>
    </row>
    <row r="99" spans="2:2" x14ac:dyDescent="0.3">
      <c r="B99" s="14"/>
    </row>
    <row r="100" spans="2:2" x14ac:dyDescent="0.3">
      <c r="B100" s="14"/>
    </row>
    <row r="101" spans="2:2" x14ac:dyDescent="0.3">
      <c r="B101" s="14"/>
    </row>
    <row r="102" spans="2:2" x14ac:dyDescent="0.3">
      <c r="B102" s="14"/>
    </row>
    <row r="103" spans="2:2" x14ac:dyDescent="0.3">
      <c r="B103" s="14"/>
    </row>
    <row r="104" spans="2:2" x14ac:dyDescent="0.3">
      <c r="B104" s="14"/>
    </row>
    <row r="105" spans="2:2" x14ac:dyDescent="0.3">
      <c r="B105" s="14"/>
    </row>
    <row r="106" spans="2:2" x14ac:dyDescent="0.3">
      <c r="B106" s="14"/>
    </row>
    <row r="107" spans="2:2" x14ac:dyDescent="0.3">
      <c r="B107" s="14"/>
    </row>
    <row r="108" spans="2:2" x14ac:dyDescent="0.3">
      <c r="B108" s="14"/>
    </row>
    <row r="109" spans="2:2" x14ac:dyDescent="0.3">
      <c r="B109" s="14"/>
    </row>
    <row r="110" spans="2:2" x14ac:dyDescent="0.3">
      <c r="B110" s="14"/>
    </row>
    <row r="111" spans="2:2" x14ac:dyDescent="0.3">
      <c r="B111" s="14"/>
    </row>
    <row r="112" spans="2:2" x14ac:dyDescent="0.3">
      <c r="B112" s="14"/>
    </row>
    <row r="113" spans="2:2" x14ac:dyDescent="0.3">
      <c r="B113" s="14"/>
    </row>
    <row r="114" spans="2:2" x14ac:dyDescent="0.3">
      <c r="B114" s="14"/>
    </row>
    <row r="115" spans="2:2" x14ac:dyDescent="0.3">
      <c r="B115" s="14"/>
    </row>
    <row r="116" spans="2:2" x14ac:dyDescent="0.3">
      <c r="B116" s="14"/>
    </row>
    <row r="117" spans="2:2" x14ac:dyDescent="0.3">
      <c r="B117" s="14"/>
    </row>
    <row r="118" spans="2:2" x14ac:dyDescent="0.3">
      <c r="B118" s="14"/>
    </row>
    <row r="119" spans="2:2" x14ac:dyDescent="0.3">
      <c r="B119" s="14"/>
    </row>
    <row r="120" spans="2:2" x14ac:dyDescent="0.3">
      <c r="B120" s="14"/>
    </row>
    <row r="121" spans="2:2" x14ac:dyDescent="0.3">
      <c r="B121" s="14"/>
    </row>
    <row r="122" spans="2:2" x14ac:dyDescent="0.3">
      <c r="B122" s="14"/>
    </row>
    <row r="123" spans="2:2" x14ac:dyDescent="0.3">
      <c r="B123" s="14"/>
    </row>
    <row r="124" spans="2:2" x14ac:dyDescent="0.3">
      <c r="B124" s="14"/>
    </row>
    <row r="125" spans="2:2" x14ac:dyDescent="0.3">
      <c r="B125" s="14"/>
    </row>
    <row r="126" spans="2:2" x14ac:dyDescent="0.3">
      <c r="B126" s="14"/>
    </row>
    <row r="127" spans="2:2" x14ac:dyDescent="0.3">
      <c r="B127" s="14"/>
    </row>
    <row r="128" spans="2:2" x14ac:dyDescent="0.3">
      <c r="B128" s="14"/>
    </row>
    <row r="129" spans="2:2" x14ac:dyDescent="0.3">
      <c r="B129" s="14"/>
    </row>
    <row r="130" spans="2:2" x14ac:dyDescent="0.3">
      <c r="B130" s="14"/>
    </row>
    <row r="131" spans="2:2" x14ac:dyDescent="0.3">
      <c r="B131" s="14"/>
    </row>
    <row r="132" spans="2:2" x14ac:dyDescent="0.3">
      <c r="B132" s="14"/>
    </row>
    <row r="133" spans="2:2" x14ac:dyDescent="0.3">
      <c r="B133" s="14"/>
    </row>
    <row r="134" spans="2:2" x14ac:dyDescent="0.3">
      <c r="B134" s="14"/>
    </row>
    <row r="135" spans="2:2" x14ac:dyDescent="0.3">
      <c r="B135" s="14"/>
    </row>
    <row r="136" spans="2:2" x14ac:dyDescent="0.3">
      <c r="B136" s="14"/>
    </row>
    <row r="137" spans="2:2" x14ac:dyDescent="0.3">
      <c r="B137" s="14"/>
    </row>
    <row r="138" spans="2:2" x14ac:dyDescent="0.3">
      <c r="B138" s="14"/>
    </row>
    <row r="139" spans="2:2" x14ac:dyDescent="0.3">
      <c r="B139" s="14"/>
    </row>
    <row r="140" spans="2:2" x14ac:dyDescent="0.3">
      <c r="B140" s="14"/>
    </row>
    <row r="141" spans="2:2" x14ac:dyDescent="0.3">
      <c r="B141" s="14"/>
    </row>
    <row r="142" spans="2:2" x14ac:dyDescent="0.3">
      <c r="B142" s="14"/>
    </row>
    <row r="143" spans="2:2" x14ac:dyDescent="0.3">
      <c r="B143" s="14"/>
    </row>
    <row r="144" spans="2:2" x14ac:dyDescent="0.3">
      <c r="B144" s="14"/>
    </row>
    <row r="145" spans="2:2" x14ac:dyDescent="0.3">
      <c r="B145" s="14"/>
    </row>
    <row r="146" spans="2:2" x14ac:dyDescent="0.3">
      <c r="B146" s="14"/>
    </row>
    <row r="147" spans="2:2" x14ac:dyDescent="0.3">
      <c r="B147" s="14"/>
    </row>
    <row r="148" spans="2:2" x14ac:dyDescent="0.3">
      <c r="B148" s="14"/>
    </row>
    <row r="149" spans="2:2" x14ac:dyDescent="0.3">
      <c r="B149" s="14"/>
    </row>
    <row r="150" spans="2:2" x14ac:dyDescent="0.3">
      <c r="B150" s="14"/>
    </row>
    <row r="151" spans="2:2" x14ac:dyDescent="0.3">
      <c r="B151" s="14"/>
    </row>
    <row r="152" spans="2:2" x14ac:dyDescent="0.3">
      <c r="B152" s="14"/>
    </row>
    <row r="153" spans="2:2" x14ac:dyDescent="0.3">
      <c r="B153" s="14"/>
    </row>
    <row r="154" spans="2:2" x14ac:dyDescent="0.3">
      <c r="B154" s="14"/>
    </row>
    <row r="155" spans="2:2" x14ac:dyDescent="0.3">
      <c r="B155" s="14"/>
    </row>
    <row r="156" spans="2:2" x14ac:dyDescent="0.3">
      <c r="B156" s="14"/>
    </row>
    <row r="157" spans="2:2" x14ac:dyDescent="0.3">
      <c r="B157" s="14"/>
    </row>
    <row r="158" spans="2:2" x14ac:dyDescent="0.3">
      <c r="B158" s="14"/>
    </row>
    <row r="159" spans="2:2" x14ac:dyDescent="0.3">
      <c r="B159" s="14"/>
    </row>
    <row r="160" spans="2:2" x14ac:dyDescent="0.3">
      <c r="B160" s="14"/>
    </row>
    <row r="161" spans="2:2" x14ac:dyDescent="0.3">
      <c r="B161" s="14"/>
    </row>
    <row r="162" spans="2:2" x14ac:dyDescent="0.3">
      <c r="B162" s="14"/>
    </row>
    <row r="163" spans="2:2" x14ac:dyDescent="0.3">
      <c r="B163" s="14"/>
    </row>
    <row r="164" spans="2:2" x14ac:dyDescent="0.3">
      <c r="B164" s="14"/>
    </row>
    <row r="165" spans="2:2" x14ac:dyDescent="0.3">
      <c r="B165" s="14"/>
    </row>
    <row r="166" spans="2:2" x14ac:dyDescent="0.3">
      <c r="B166" s="14"/>
    </row>
    <row r="167" spans="2:2" x14ac:dyDescent="0.3">
      <c r="B167" s="14"/>
    </row>
    <row r="168" spans="2:2" x14ac:dyDescent="0.3">
      <c r="B168" s="14"/>
    </row>
    <row r="169" spans="2:2" x14ac:dyDescent="0.3">
      <c r="B169" s="14"/>
    </row>
    <row r="170" spans="2:2" x14ac:dyDescent="0.3">
      <c r="B170" s="14"/>
    </row>
    <row r="171" spans="2:2" x14ac:dyDescent="0.3">
      <c r="B171" s="14"/>
    </row>
    <row r="172" spans="2:2" x14ac:dyDescent="0.3">
      <c r="B172" s="14"/>
    </row>
    <row r="173" spans="2:2" x14ac:dyDescent="0.3">
      <c r="B173" s="14"/>
    </row>
    <row r="174" spans="2:2" x14ac:dyDescent="0.3">
      <c r="B174" s="14"/>
    </row>
    <row r="175" spans="2:2" x14ac:dyDescent="0.3">
      <c r="B175" s="14"/>
    </row>
    <row r="176" spans="2:2" x14ac:dyDescent="0.3">
      <c r="B176" s="14"/>
    </row>
    <row r="177" spans="2:2" x14ac:dyDescent="0.3">
      <c r="B177" s="14"/>
    </row>
    <row r="178" spans="2:2" x14ac:dyDescent="0.3">
      <c r="B178" s="14"/>
    </row>
    <row r="179" spans="2:2" x14ac:dyDescent="0.3">
      <c r="B179" s="14"/>
    </row>
    <row r="180" spans="2:2" x14ac:dyDescent="0.3">
      <c r="B180" s="14"/>
    </row>
    <row r="181" spans="2:2" x14ac:dyDescent="0.3">
      <c r="B181" s="14"/>
    </row>
    <row r="182" spans="2:2" x14ac:dyDescent="0.3">
      <c r="B182" s="14"/>
    </row>
    <row r="183" spans="2:2" x14ac:dyDescent="0.3">
      <c r="B183" s="14"/>
    </row>
    <row r="184" spans="2:2" x14ac:dyDescent="0.3">
      <c r="B184" s="14"/>
    </row>
    <row r="185" spans="2:2" x14ac:dyDescent="0.3">
      <c r="B185" s="14"/>
    </row>
    <row r="186" spans="2:2" x14ac:dyDescent="0.3">
      <c r="B186" s="14"/>
    </row>
    <row r="187" spans="2:2" x14ac:dyDescent="0.3">
      <c r="B187" s="14"/>
    </row>
    <row r="188" spans="2:2" x14ac:dyDescent="0.3">
      <c r="B188" s="14"/>
    </row>
    <row r="189" spans="2:2" x14ac:dyDescent="0.3">
      <c r="B189" s="14"/>
    </row>
    <row r="190" spans="2:2" x14ac:dyDescent="0.3">
      <c r="B190" s="14"/>
    </row>
    <row r="191" spans="2:2" x14ac:dyDescent="0.3">
      <c r="B191" s="14"/>
    </row>
    <row r="192" spans="2:2" x14ac:dyDescent="0.3">
      <c r="B192" s="14"/>
    </row>
    <row r="193" spans="2:2" x14ac:dyDescent="0.3">
      <c r="B193" s="14"/>
    </row>
    <row r="194" spans="2:2" x14ac:dyDescent="0.3">
      <c r="B194" s="14"/>
    </row>
    <row r="195" spans="2:2" x14ac:dyDescent="0.3">
      <c r="B195" s="14"/>
    </row>
    <row r="196" spans="2:2" x14ac:dyDescent="0.3">
      <c r="B196" s="14"/>
    </row>
    <row r="197" spans="2:2" x14ac:dyDescent="0.3">
      <c r="B197" s="14"/>
    </row>
    <row r="198" spans="2:2" x14ac:dyDescent="0.3">
      <c r="B198" s="14"/>
    </row>
    <row r="199" spans="2:2" x14ac:dyDescent="0.3">
      <c r="B199" s="14"/>
    </row>
    <row r="200" spans="2:2" x14ac:dyDescent="0.3">
      <c r="B200" s="14"/>
    </row>
    <row r="201" spans="2:2" x14ac:dyDescent="0.3">
      <c r="B201" s="14"/>
    </row>
    <row r="202" spans="2:2" x14ac:dyDescent="0.3">
      <c r="B202" s="14"/>
    </row>
    <row r="203" spans="2:2" x14ac:dyDescent="0.3">
      <c r="B203" s="14"/>
    </row>
    <row r="204" spans="2:2" x14ac:dyDescent="0.3">
      <c r="B204" s="14"/>
    </row>
    <row r="205" spans="2:2" x14ac:dyDescent="0.3">
      <c r="B205" s="14"/>
    </row>
    <row r="206" spans="2:2" x14ac:dyDescent="0.3">
      <c r="B206" s="14"/>
    </row>
    <row r="207" spans="2:2" x14ac:dyDescent="0.3">
      <c r="B207" s="14"/>
    </row>
    <row r="208" spans="2:2" x14ac:dyDescent="0.3">
      <c r="B208" s="14"/>
    </row>
    <row r="209" spans="2:2" x14ac:dyDescent="0.3">
      <c r="B209" s="14"/>
    </row>
    <row r="210" spans="2:2" x14ac:dyDescent="0.3">
      <c r="B210" s="14"/>
    </row>
    <row r="211" spans="2:2" x14ac:dyDescent="0.3">
      <c r="B211" s="14"/>
    </row>
    <row r="212" spans="2:2" x14ac:dyDescent="0.3">
      <c r="B212" s="14"/>
    </row>
    <row r="213" spans="2:2" x14ac:dyDescent="0.3">
      <c r="B213" s="14"/>
    </row>
    <row r="214" spans="2:2" x14ac:dyDescent="0.3">
      <c r="B214" s="14"/>
    </row>
    <row r="215" spans="2:2" x14ac:dyDescent="0.3">
      <c r="B215" s="14"/>
    </row>
  </sheetData>
  <mergeCells count="10">
    <mergeCell ref="A4:B5"/>
    <mergeCell ref="C4:C5"/>
    <mergeCell ref="A40:B41"/>
    <mergeCell ref="K40:K41"/>
    <mergeCell ref="N40:N41"/>
    <mergeCell ref="L4:L5"/>
    <mergeCell ref="M4:M5"/>
    <mergeCell ref="N4:N5"/>
    <mergeCell ref="L40:L41"/>
    <mergeCell ref="M40:M41"/>
  </mergeCells>
  <phoneticPr fontId="0" type="noConversion"/>
  <printOptions horizontalCentered="1"/>
  <pageMargins left="0.31" right="0.27" top="0.75" bottom="0.79" header="0.35" footer="0.28000000000000003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82"/>
  <sheetViews>
    <sheetView showGridLines="0" topLeftCell="A10" zoomScaleNormal="100" workbookViewId="0">
      <selection activeCell="S33" sqref="S33"/>
    </sheetView>
  </sheetViews>
  <sheetFormatPr baseColWidth="10" defaultColWidth="11.44140625" defaultRowHeight="13.2" x14ac:dyDescent="0.25"/>
  <cols>
    <col min="1" max="1" width="7.109375" style="8" customWidth="1"/>
    <col min="2" max="2" width="14.6640625" style="8" customWidth="1"/>
    <col min="3" max="3" width="9.109375" style="8" customWidth="1"/>
    <col min="4" max="4" width="9.88671875" style="8" customWidth="1"/>
    <col min="5" max="5" width="10" style="8" customWidth="1"/>
    <col min="6" max="6" width="10.109375" style="8" customWidth="1"/>
    <col min="7" max="7" width="7.88671875" style="8" customWidth="1"/>
    <col min="8" max="8" width="8.88671875" style="8" customWidth="1"/>
    <col min="9" max="9" width="9.6640625" style="8" customWidth="1"/>
    <col min="10" max="10" width="9.88671875" style="8" customWidth="1"/>
    <col min="11" max="11" width="10.6640625" style="8" customWidth="1"/>
    <col min="12" max="12" width="8.5546875" style="8" customWidth="1"/>
    <col min="13" max="13" width="10" style="8" customWidth="1"/>
    <col min="14" max="14" width="9.6640625" style="8" customWidth="1"/>
    <col min="15" max="15" width="9.88671875" style="8" customWidth="1"/>
    <col min="16" max="16" width="9.33203125" style="8" customWidth="1"/>
    <col min="17" max="17" width="9.88671875" style="8" customWidth="1"/>
    <col min="18" max="16384" width="11.44140625" style="8"/>
  </cols>
  <sheetData>
    <row r="2" spans="1:21" ht="15.6" x14ac:dyDescent="0.25">
      <c r="A2" s="42" t="s">
        <v>159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1" x14ac:dyDescent="0.25">
      <c r="A3" s="151" t="s">
        <v>160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1" ht="18.600000000000001" customHeight="1" thickBot="1" x14ac:dyDescent="0.3">
      <c r="A4" s="7" t="str">
        <f>+AIBNE!$A$3</f>
        <v>RCA</v>
      </c>
      <c r="B4" s="7"/>
      <c r="C4" s="7"/>
      <c r="D4" s="6"/>
      <c r="E4" s="49"/>
      <c r="F4" s="49"/>
      <c r="G4" s="49"/>
      <c r="H4" s="49"/>
      <c r="I4" s="49"/>
      <c r="J4" s="49"/>
      <c r="K4" s="49"/>
      <c r="L4" s="49"/>
      <c r="M4" s="49"/>
      <c r="N4" s="49"/>
      <c r="O4" s="7" t="s">
        <v>161</v>
      </c>
      <c r="P4" s="7"/>
      <c r="Q4" s="49"/>
    </row>
    <row r="5" spans="1:21" ht="25.95" customHeight="1" thickBot="1" x14ac:dyDescent="0.3">
      <c r="A5" s="251" t="s">
        <v>162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3"/>
    </row>
    <row r="6" spans="1:21" ht="14.4" customHeight="1" x14ac:dyDescent="0.25">
      <c r="A6" s="194" t="s">
        <v>40</v>
      </c>
      <c r="B6" s="195"/>
      <c r="C6" s="219" t="s">
        <v>163</v>
      </c>
      <c r="D6" s="195"/>
      <c r="E6" s="238" t="s">
        <v>64</v>
      </c>
      <c r="F6" s="239"/>
      <c r="G6" s="239"/>
      <c r="H6" s="239"/>
      <c r="I6" s="239"/>
      <c r="J6" s="239"/>
      <c r="K6" s="239"/>
      <c r="L6" s="239"/>
      <c r="M6" s="239"/>
      <c r="N6" s="239"/>
      <c r="O6" s="240"/>
      <c r="P6" s="219" t="s">
        <v>164</v>
      </c>
      <c r="Q6" s="209"/>
      <c r="R6" s="143"/>
      <c r="S6" s="143"/>
      <c r="T6" s="143"/>
      <c r="U6" s="143"/>
    </row>
    <row r="7" spans="1:21" ht="20.399999999999999" customHeight="1" x14ac:dyDescent="0.25">
      <c r="A7" s="217"/>
      <c r="B7" s="218"/>
      <c r="C7" s="220"/>
      <c r="D7" s="218"/>
      <c r="E7" s="242" t="s">
        <v>66</v>
      </c>
      <c r="F7" s="247"/>
      <c r="G7" s="247"/>
      <c r="H7" s="243"/>
      <c r="I7" s="242" t="s">
        <v>33</v>
      </c>
      <c r="J7" s="247"/>
      <c r="K7" s="247"/>
      <c r="L7" s="247"/>
      <c r="M7" s="243"/>
      <c r="N7" s="222" t="s">
        <v>67</v>
      </c>
      <c r="O7" s="254"/>
      <c r="P7" s="220"/>
      <c r="Q7" s="224"/>
      <c r="R7" s="143"/>
      <c r="S7" s="143"/>
      <c r="T7" s="143"/>
      <c r="U7" s="143"/>
    </row>
    <row r="8" spans="1:21" ht="39" customHeight="1" thickBot="1" x14ac:dyDescent="0.3">
      <c r="A8" s="196"/>
      <c r="B8" s="197"/>
      <c r="C8" s="221"/>
      <c r="D8" s="197"/>
      <c r="E8" s="18" t="s">
        <v>68</v>
      </c>
      <c r="F8" s="18" t="s">
        <v>69</v>
      </c>
      <c r="G8" s="256" t="s">
        <v>70</v>
      </c>
      <c r="H8" s="257"/>
      <c r="I8" s="16" t="s">
        <v>165</v>
      </c>
      <c r="J8" s="16" t="s">
        <v>38</v>
      </c>
      <c r="K8" s="16" t="s">
        <v>72</v>
      </c>
      <c r="L8" s="256" t="s">
        <v>166</v>
      </c>
      <c r="M8" s="257"/>
      <c r="N8" s="255"/>
      <c r="O8" s="216"/>
      <c r="P8" s="221"/>
      <c r="Q8" s="225"/>
      <c r="R8" s="143"/>
      <c r="S8" s="143"/>
      <c r="T8" s="143"/>
      <c r="U8" s="143"/>
    </row>
    <row r="9" spans="1:21" ht="15" customHeight="1" x14ac:dyDescent="0.25">
      <c r="A9" s="133"/>
      <c r="B9" s="134"/>
      <c r="C9" s="101"/>
      <c r="D9" s="160"/>
      <c r="E9" s="99"/>
      <c r="F9" s="100"/>
      <c r="G9" s="101"/>
      <c r="H9" s="102"/>
      <c r="I9" s="51"/>
      <c r="J9" s="51"/>
      <c r="K9" s="34"/>
      <c r="L9" s="161"/>
      <c r="M9" s="36"/>
      <c r="N9" s="161"/>
      <c r="O9" s="160"/>
      <c r="P9" s="162"/>
      <c r="Q9" s="163"/>
    </row>
    <row r="10" spans="1:21" ht="15" customHeight="1" x14ac:dyDescent="0.25">
      <c r="A10" s="22">
        <f>+'[4]BULLETIN ANNUEL'!$B$83</f>
        <v>2007</v>
      </c>
      <c r="B10" s="27"/>
      <c r="C10" s="164"/>
      <c r="D10" s="165">
        <f>+'[4]BULLETIN ANNUEL'!C$415</f>
        <v>31552</v>
      </c>
      <c r="E10" s="165">
        <f>+'[4]BULLETIN ANNUEL'!D$415</f>
        <v>89893</v>
      </c>
      <c r="F10" s="165">
        <f>+'[4]BULLETIN ANNUEL'!E$415</f>
        <v>-5031</v>
      </c>
      <c r="G10" s="161"/>
      <c r="H10" s="165">
        <f>+'[4]BULLETIN ANNUEL'!F$415</f>
        <v>84862</v>
      </c>
      <c r="I10" s="73">
        <f>+'[4]BULLETIN ANNUEL'!G$415</f>
        <v>0</v>
      </c>
      <c r="J10" s="73">
        <f>+'[4]BULLETIN ANNUEL'!H$415</f>
        <v>4190</v>
      </c>
      <c r="K10" s="73">
        <f>+'[4]BULLETIN ANNUEL'!I$415</f>
        <v>54884</v>
      </c>
      <c r="L10" s="161"/>
      <c r="M10" s="166">
        <f>+'[4]BULLETIN ANNUEL'!J$415</f>
        <v>59074</v>
      </c>
      <c r="N10" s="161"/>
      <c r="O10" s="165">
        <f>+'[4]BULLETIN ANNUEL'!K$415</f>
        <v>143936</v>
      </c>
      <c r="P10" s="164"/>
      <c r="Q10" s="35">
        <f>+'[4]BULLETIN ANNUEL'!L$415</f>
        <v>175488</v>
      </c>
    </row>
    <row r="11" spans="1:21" ht="15" customHeight="1" x14ac:dyDescent="0.25">
      <c r="A11" s="22">
        <f>+'[5]BULLETIN ANNUEL'!$B$83</f>
        <v>2008</v>
      </c>
      <c r="B11" s="27"/>
      <c r="C11" s="164"/>
      <c r="D11" s="165">
        <f>+'[5]BULLETIN ANNUEL'!C$415</f>
        <v>31169</v>
      </c>
      <c r="E11" s="165">
        <f>+'[5]BULLETIN ANNUEL'!D$415</f>
        <v>101793</v>
      </c>
      <c r="F11" s="165">
        <f>+'[5]BULLETIN ANNUEL'!E$415</f>
        <v>-6133</v>
      </c>
      <c r="G11" s="161"/>
      <c r="H11" s="165">
        <f>+'[5]BULLETIN ANNUEL'!F$415</f>
        <v>95660</v>
      </c>
      <c r="I11" s="165">
        <f>+'[5]BULLETIN ANNUEL'!G$415</f>
        <v>9</v>
      </c>
      <c r="J11" s="165">
        <f>+'[5]BULLETIN ANNUEL'!H$415</f>
        <v>2136</v>
      </c>
      <c r="K11" s="165">
        <f>+'[5]BULLETIN ANNUEL'!I$415</f>
        <v>62010</v>
      </c>
      <c r="L11" s="161"/>
      <c r="M11" s="166">
        <f>+'[5]BULLETIN ANNUEL'!J$415</f>
        <v>64155</v>
      </c>
      <c r="N11" s="161"/>
      <c r="O11" s="165">
        <f>+'[5]BULLETIN ANNUEL'!K$415</f>
        <v>159815</v>
      </c>
      <c r="P11" s="164"/>
      <c r="Q11" s="35">
        <f>+'[5]BULLETIN ANNUEL'!L$415</f>
        <v>190984</v>
      </c>
    </row>
    <row r="12" spans="1:21" ht="15" customHeight="1" x14ac:dyDescent="0.25">
      <c r="A12" s="22">
        <f>+'[6]BULLETIN ANNUEL'!$B$83</f>
        <v>2009</v>
      </c>
      <c r="B12" s="27"/>
      <c r="C12" s="164"/>
      <c r="D12" s="165">
        <f>+'[6]BULLETIN ANNUEL'!C$415</f>
        <v>34958</v>
      </c>
      <c r="E12" s="73">
        <f>+'[6]BULLETIN ANNUEL'!D$415</f>
        <v>82789</v>
      </c>
      <c r="F12" s="73">
        <f>+'[6]BULLETIN ANNUEL'!E$415</f>
        <v>-2514</v>
      </c>
      <c r="G12" s="161"/>
      <c r="H12" s="165">
        <f>+'[6]BULLETIN ANNUEL'!F$415</f>
        <v>80275</v>
      </c>
      <c r="I12" s="73">
        <f>+'[6]BULLETIN ANNUEL'!G$415</f>
        <v>0</v>
      </c>
      <c r="J12" s="73">
        <f>+'[6]BULLETIN ANNUEL'!H$415</f>
        <v>1709</v>
      </c>
      <c r="K12" s="73">
        <f>+'[6]BULLETIN ANNUEL'!I$415</f>
        <v>61508</v>
      </c>
      <c r="L12" s="161"/>
      <c r="M12" s="166">
        <f>+'[6]BULLETIN ANNUEL'!J$415</f>
        <v>63217</v>
      </c>
      <c r="N12" s="161"/>
      <c r="O12" s="165">
        <f>+'[6]BULLETIN ANNUEL'!K$415</f>
        <v>143492</v>
      </c>
      <c r="P12" s="164"/>
      <c r="Q12" s="35">
        <f>+'[6]BULLETIN ANNUEL'!L$415</f>
        <v>178450</v>
      </c>
    </row>
    <row r="13" spans="1:21" ht="15" customHeight="1" x14ac:dyDescent="0.25">
      <c r="A13" s="22">
        <f>+'[7]BULLETIN ANNUEL'!$B$83</f>
        <v>2010</v>
      </c>
      <c r="B13" s="27"/>
      <c r="C13" s="164"/>
      <c r="D13" s="165">
        <f>+'[7]BULLETIN ANNUEL'!C$415</f>
        <v>10029</v>
      </c>
      <c r="E13" s="73">
        <f>+'[7]BULLETIN ANNUEL'!D$415</f>
        <v>106950</v>
      </c>
      <c r="F13" s="73">
        <f>+'[7]BULLETIN ANNUEL'!E$415</f>
        <v>-8408</v>
      </c>
      <c r="G13" s="161"/>
      <c r="H13" s="165">
        <f>+'[7]BULLETIN ANNUEL'!F$415</f>
        <v>98542</v>
      </c>
      <c r="I13" s="73">
        <f>+'[7]BULLETIN ANNUEL'!G$415</f>
        <v>0</v>
      </c>
      <c r="J13" s="73">
        <f>+'[7]BULLETIN ANNUEL'!H$415</f>
        <v>1638</v>
      </c>
      <c r="K13" s="73">
        <f>+'[7]BULLETIN ANNUEL'!I$415</f>
        <v>87045</v>
      </c>
      <c r="L13" s="161"/>
      <c r="M13" s="166">
        <f>+'[7]BULLETIN ANNUEL'!J$415</f>
        <v>88683</v>
      </c>
      <c r="N13" s="161"/>
      <c r="O13" s="165">
        <f>+'[7]BULLETIN ANNUEL'!K$415</f>
        <v>187225</v>
      </c>
      <c r="P13" s="164"/>
      <c r="Q13" s="35">
        <f>+'[7]BULLETIN ANNUEL'!L$415</f>
        <v>197254</v>
      </c>
    </row>
    <row r="14" spans="1:21" ht="15" customHeight="1" x14ac:dyDescent="0.25">
      <c r="A14" s="22">
        <f>+'[8]BULLETIN ANNUEL'!$B$83</f>
        <v>2011</v>
      </c>
      <c r="B14" s="27"/>
      <c r="C14" s="164"/>
      <c r="D14" s="165">
        <f>+'[8]BULLETIN ANNUEL'!C$415</f>
        <v>13316</v>
      </c>
      <c r="E14" s="73">
        <f>+'[8]BULLETIN ANNUEL'!D$415</f>
        <v>132737</v>
      </c>
      <c r="F14" s="73">
        <f>+'[8]BULLETIN ANNUEL'!E$415</f>
        <v>-12254</v>
      </c>
      <c r="G14" s="161"/>
      <c r="H14" s="165">
        <f>+'[8]BULLETIN ANNUEL'!F$415</f>
        <v>120483</v>
      </c>
      <c r="I14" s="73">
        <f>+'[8]BULLETIN ANNUEL'!G$415</f>
        <v>0</v>
      </c>
      <c r="J14" s="73">
        <f>+'[8]BULLETIN ANNUEL'!H$415</f>
        <v>2828</v>
      </c>
      <c r="K14" s="73">
        <f>+'[8]BULLETIN ANNUEL'!I$415</f>
        <v>102392</v>
      </c>
      <c r="L14" s="161"/>
      <c r="M14" s="166">
        <f>+'[8]BULLETIN ANNUEL'!J$415</f>
        <v>105220</v>
      </c>
      <c r="N14" s="161"/>
      <c r="O14" s="165">
        <f>+'[8]BULLETIN ANNUEL'!K$415</f>
        <v>225703</v>
      </c>
      <c r="P14" s="164"/>
      <c r="Q14" s="35">
        <f>+'[8]BULLETIN ANNUEL'!L$415</f>
        <v>239019</v>
      </c>
    </row>
    <row r="15" spans="1:21" ht="15" customHeight="1" x14ac:dyDescent="0.25">
      <c r="A15" s="22">
        <f>+'[9]BULLETIN ANNUEL'!$B$83</f>
        <v>2012</v>
      </c>
      <c r="B15" s="27"/>
      <c r="C15" s="164"/>
      <c r="D15" s="165">
        <f>+'[9]BULLETIN ANNUEL'!C$415</f>
        <v>-11481</v>
      </c>
      <c r="E15" s="73">
        <f>+'[9]BULLETIN ANNUEL'!D$415</f>
        <v>128408</v>
      </c>
      <c r="F15" s="73">
        <f>+'[9]BULLETIN ANNUEL'!E$415</f>
        <v>-11454</v>
      </c>
      <c r="G15" s="161"/>
      <c r="H15" s="165">
        <f>+'[9]BULLETIN ANNUEL'!F$415</f>
        <v>116954</v>
      </c>
      <c r="I15" s="73">
        <f>+'[9]BULLETIN ANNUEL'!G$415</f>
        <v>100</v>
      </c>
      <c r="J15" s="73">
        <f>+'[9]BULLETIN ANNUEL'!H$415</f>
        <v>3128</v>
      </c>
      <c r="K15" s="73">
        <f>+'[9]BULLETIN ANNUEL'!I$415</f>
        <v>132257</v>
      </c>
      <c r="L15" s="161"/>
      <c r="M15" s="166">
        <f>+'[9]BULLETIN ANNUEL'!J$415</f>
        <v>135485</v>
      </c>
      <c r="N15" s="161"/>
      <c r="O15" s="165">
        <f>+'[9]BULLETIN ANNUEL'!K$415</f>
        <v>252439</v>
      </c>
      <c r="P15" s="164"/>
      <c r="Q15" s="35">
        <f>+'[9]BULLETIN ANNUEL'!L$415</f>
        <v>240958</v>
      </c>
    </row>
    <row r="16" spans="1:21" ht="15" customHeight="1" x14ac:dyDescent="0.25">
      <c r="A16" s="22">
        <f>+'[10]BULLETIN ANNUEL'!$B$83</f>
        <v>2013</v>
      </c>
      <c r="B16" s="27"/>
      <c r="C16" s="164"/>
      <c r="D16" s="165">
        <f>+'[10]BULLETIN ANNUEL'!C$415</f>
        <v>8565</v>
      </c>
      <c r="E16" s="73">
        <f>+'[10]BULLETIN ANNUEL'!D$415</f>
        <v>135885</v>
      </c>
      <c r="F16" s="73">
        <f>+'[10]BULLETIN ANNUEL'!E$415</f>
        <v>-7707</v>
      </c>
      <c r="G16" s="161"/>
      <c r="H16" s="165">
        <f>+'[10]BULLETIN ANNUEL'!F$415</f>
        <v>128178</v>
      </c>
      <c r="I16" s="73">
        <f>+'[10]BULLETIN ANNUEL'!G$415</f>
        <v>1231</v>
      </c>
      <c r="J16" s="73">
        <f>+'[10]BULLETIN ANNUEL'!H$415</f>
        <v>3437</v>
      </c>
      <c r="K16" s="73">
        <f>+'[10]BULLETIN ANNUEL'!I$415</f>
        <v>107406</v>
      </c>
      <c r="L16" s="161"/>
      <c r="M16" s="166">
        <f>+'[10]BULLETIN ANNUEL'!J$415</f>
        <v>112074</v>
      </c>
      <c r="N16" s="161"/>
      <c r="O16" s="165">
        <f>+'[10]BULLETIN ANNUEL'!K$415</f>
        <v>240252</v>
      </c>
      <c r="P16" s="164"/>
      <c r="Q16" s="35">
        <f>+'[10]BULLETIN ANNUEL'!L$415</f>
        <v>248817</v>
      </c>
    </row>
    <row r="17" spans="1:17" ht="15" customHeight="1" x14ac:dyDescent="0.25">
      <c r="A17" s="22">
        <f>+'[11]BULLETIN ANNUEL'!$B$83</f>
        <v>2014</v>
      </c>
      <c r="B17" s="27"/>
      <c r="C17" s="164"/>
      <c r="D17" s="165">
        <f>+'[11]BULLETIN ANNUEL'!C$415</f>
        <v>51698</v>
      </c>
      <c r="E17" s="73">
        <f>+'[11]BULLETIN ANNUEL'!D$415</f>
        <v>131662</v>
      </c>
      <c r="F17" s="73">
        <f>+'[11]BULLETIN ANNUEL'!E$415</f>
        <v>-3628</v>
      </c>
      <c r="G17" s="161"/>
      <c r="H17" s="165">
        <f>+'[11]BULLETIN ANNUEL'!F$415</f>
        <v>128034</v>
      </c>
      <c r="I17" s="73">
        <f>+'[11]BULLETIN ANNUEL'!G$415</f>
        <v>667</v>
      </c>
      <c r="J17" s="73">
        <f>+'[11]BULLETIN ANNUEL'!H$415</f>
        <v>2895</v>
      </c>
      <c r="K17" s="73">
        <f>+'[11]BULLETIN ANNUEL'!I$415</f>
        <v>115765</v>
      </c>
      <c r="L17" s="161"/>
      <c r="M17" s="166">
        <f>+'[11]BULLETIN ANNUEL'!J$415</f>
        <v>119327</v>
      </c>
      <c r="N17" s="161"/>
      <c r="O17" s="165">
        <f>+'[11]BULLETIN ANNUEL'!K$415</f>
        <v>247361</v>
      </c>
      <c r="P17" s="164"/>
      <c r="Q17" s="35">
        <f>+'[11]BULLETIN ANNUEL'!L$415</f>
        <v>299059</v>
      </c>
    </row>
    <row r="18" spans="1:17" ht="15" customHeight="1" x14ac:dyDescent="0.25">
      <c r="A18" s="22">
        <f>+'[12]BULLETIN ANNUEL'!$B$83</f>
        <v>2015</v>
      </c>
      <c r="B18" s="27"/>
      <c r="C18" s="164"/>
      <c r="D18" s="165">
        <f>+'[12]BULLETIN ANNUEL'!C$415</f>
        <v>42225</v>
      </c>
      <c r="E18" s="73">
        <f>+'[12]BULLETIN ANNUEL'!D$415</f>
        <v>154896</v>
      </c>
      <c r="F18" s="73">
        <f>+'[12]BULLETIN ANNUEL'!E$415</f>
        <v>-6818</v>
      </c>
      <c r="G18" s="161"/>
      <c r="H18" s="165">
        <f>+'[12]BULLETIN ANNUEL'!F$415</f>
        <v>148078</v>
      </c>
      <c r="I18" s="73">
        <f>+'[12]BULLETIN ANNUEL'!G$415</f>
        <v>3207</v>
      </c>
      <c r="J18" s="73">
        <f>+'[12]BULLETIN ANNUEL'!H$415</f>
        <v>3229</v>
      </c>
      <c r="K18" s="73">
        <f>+'[12]BULLETIN ANNUEL'!I$415</f>
        <v>113229</v>
      </c>
      <c r="L18" s="161"/>
      <c r="M18" s="166">
        <f>+'[12]BULLETIN ANNUEL'!J$415</f>
        <v>119665</v>
      </c>
      <c r="N18" s="161"/>
      <c r="O18" s="165">
        <f>+'[12]BULLETIN ANNUEL'!K$415</f>
        <v>267743</v>
      </c>
      <c r="P18" s="164"/>
      <c r="Q18" s="35">
        <f>+'[12]BULLETIN ANNUEL'!L$415</f>
        <v>309968</v>
      </c>
    </row>
    <row r="19" spans="1:17" ht="15" customHeight="1" x14ac:dyDescent="0.25">
      <c r="A19" s="28"/>
      <c r="B19" s="32"/>
      <c r="C19" s="164"/>
      <c r="D19" s="165"/>
      <c r="E19" s="73"/>
      <c r="F19" s="73"/>
      <c r="G19" s="161"/>
      <c r="H19" s="165"/>
      <c r="I19" s="73"/>
      <c r="J19" s="73"/>
      <c r="K19" s="73"/>
      <c r="L19" s="161"/>
      <c r="M19" s="166"/>
      <c r="N19" s="161"/>
      <c r="O19" s="165"/>
      <c r="P19" s="164"/>
      <c r="Q19" s="35"/>
    </row>
    <row r="20" spans="1:17" ht="15" customHeight="1" x14ac:dyDescent="0.25">
      <c r="A20" s="30">
        <f>+'[11]BULLETIN ANNUEL'!$B$18</f>
        <v>2014</v>
      </c>
      <c r="B20" s="31" t="str">
        <f>+'[11]BULLETIN ANNUEL'!A$20</f>
        <v>MARS</v>
      </c>
      <c r="C20" s="164"/>
      <c r="D20" s="165">
        <f>+'[11]BULLETIN ANNUEL'!C$406</f>
        <v>14982</v>
      </c>
      <c r="E20" s="73">
        <f>+'[11]BULLETIN ANNUEL'!D$406</f>
        <v>134678</v>
      </c>
      <c r="F20" s="73">
        <f>+'[11]BULLETIN ANNUEL'!E$406</f>
        <v>-7845</v>
      </c>
      <c r="G20" s="161"/>
      <c r="H20" s="165">
        <f>+'[11]BULLETIN ANNUEL'!F$406</f>
        <v>126833</v>
      </c>
      <c r="I20" s="73">
        <f>+'[11]BULLETIN ANNUEL'!G$406</f>
        <v>1354</v>
      </c>
      <c r="J20" s="73">
        <f>+'[11]BULLETIN ANNUEL'!H$406</f>
        <v>3553</v>
      </c>
      <c r="K20" s="73">
        <f>+'[11]BULLETIN ANNUEL'!I$406</f>
        <v>118596</v>
      </c>
      <c r="L20" s="161"/>
      <c r="M20" s="166">
        <f>+'[11]BULLETIN ANNUEL'!J$406</f>
        <v>123503</v>
      </c>
      <c r="N20" s="161"/>
      <c r="O20" s="165">
        <f>+'[11]BULLETIN ANNUEL'!K$406</f>
        <v>250336</v>
      </c>
      <c r="P20" s="164"/>
      <c r="Q20" s="35">
        <f>+'[11]BULLETIN ANNUEL'!L$406</f>
        <v>265318</v>
      </c>
    </row>
    <row r="21" spans="1:17" ht="15" customHeight="1" x14ac:dyDescent="0.25">
      <c r="A21" s="30"/>
      <c r="B21" s="31" t="str">
        <f>+'[11]BULLETIN ANNUEL'!A$23</f>
        <v>JUIN</v>
      </c>
      <c r="C21" s="164"/>
      <c r="D21" s="165">
        <f>+'[11]BULLETIN ANNUEL'!C$409</f>
        <v>42344</v>
      </c>
      <c r="E21" s="73">
        <f>+'[11]BULLETIN ANNUEL'!D$409</f>
        <v>129780</v>
      </c>
      <c r="F21" s="73">
        <f>+'[11]BULLETIN ANNUEL'!E$409</f>
        <v>-7941</v>
      </c>
      <c r="G21" s="161"/>
      <c r="H21" s="165">
        <f>+'[11]BULLETIN ANNUEL'!F$409</f>
        <v>121839</v>
      </c>
      <c r="I21" s="73">
        <f>+'[11]BULLETIN ANNUEL'!G$409</f>
        <v>940</v>
      </c>
      <c r="J21" s="73">
        <f>+'[11]BULLETIN ANNUEL'!H$409</f>
        <v>3566</v>
      </c>
      <c r="K21" s="73">
        <f>+'[11]BULLETIN ANNUEL'!I$409</f>
        <v>107967</v>
      </c>
      <c r="L21" s="161"/>
      <c r="M21" s="166">
        <f>+'[11]BULLETIN ANNUEL'!J$409</f>
        <v>112473</v>
      </c>
      <c r="N21" s="161"/>
      <c r="O21" s="165">
        <f>+'[11]BULLETIN ANNUEL'!K$409</f>
        <v>234312</v>
      </c>
      <c r="P21" s="164"/>
      <c r="Q21" s="35">
        <f>+'[11]BULLETIN ANNUEL'!L$409</f>
        <v>276656</v>
      </c>
    </row>
    <row r="22" spans="1:17" ht="15" customHeight="1" x14ac:dyDescent="0.25">
      <c r="A22" s="30"/>
      <c r="B22" s="31" t="str">
        <f>+'[11]BULLETIN ANNUEL'!A$26</f>
        <v>SEPT</v>
      </c>
      <c r="C22" s="164"/>
      <c r="D22" s="165">
        <f>+'[11]BULLETIN ANNUEL'!C$412</f>
        <v>50921</v>
      </c>
      <c r="E22" s="73">
        <f>+'[11]BULLETIN ANNUEL'!D$412</f>
        <v>111775</v>
      </c>
      <c r="F22" s="73">
        <f>+'[11]BULLETIN ANNUEL'!E$412</f>
        <v>-7763</v>
      </c>
      <c r="G22" s="161"/>
      <c r="H22" s="165">
        <f>+'[11]BULLETIN ANNUEL'!F$412</f>
        <v>104012</v>
      </c>
      <c r="I22" s="73">
        <f>+'[11]BULLETIN ANNUEL'!G$412</f>
        <v>439</v>
      </c>
      <c r="J22" s="73">
        <f>+'[11]BULLETIN ANNUEL'!H$412</f>
        <v>4093</v>
      </c>
      <c r="K22" s="73">
        <f>+'[11]BULLETIN ANNUEL'!I$412</f>
        <v>118773</v>
      </c>
      <c r="L22" s="161"/>
      <c r="M22" s="166">
        <f>+'[11]BULLETIN ANNUEL'!J$412</f>
        <v>123305</v>
      </c>
      <c r="N22" s="161"/>
      <c r="O22" s="165">
        <f>+'[11]BULLETIN ANNUEL'!K$412</f>
        <v>227317</v>
      </c>
      <c r="P22" s="164"/>
      <c r="Q22" s="35">
        <f>+'[11]BULLETIN ANNUEL'!L$412</f>
        <v>278238</v>
      </c>
    </row>
    <row r="23" spans="1:17" ht="15" customHeight="1" x14ac:dyDescent="0.25">
      <c r="A23" s="30"/>
      <c r="B23" s="31" t="str">
        <f>+'[11]BULLETIN ANNUEL'!A$29</f>
        <v>DEC</v>
      </c>
      <c r="C23" s="164"/>
      <c r="D23" s="165">
        <f>+'[11]BULLETIN ANNUEL'!C$415</f>
        <v>51698</v>
      </c>
      <c r="E23" s="73">
        <f>+'[11]BULLETIN ANNUEL'!D$415</f>
        <v>131662</v>
      </c>
      <c r="F23" s="73">
        <f>+'[11]BULLETIN ANNUEL'!E$415</f>
        <v>-3628</v>
      </c>
      <c r="G23" s="161"/>
      <c r="H23" s="165">
        <f>+'[11]BULLETIN ANNUEL'!F$415</f>
        <v>128034</v>
      </c>
      <c r="I23" s="73">
        <f>+'[11]BULLETIN ANNUEL'!G$415</f>
        <v>667</v>
      </c>
      <c r="J23" s="73">
        <f>+'[11]BULLETIN ANNUEL'!H$415</f>
        <v>2895</v>
      </c>
      <c r="K23" s="73">
        <f>+'[11]BULLETIN ANNUEL'!I$415</f>
        <v>115765</v>
      </c>
      <c r="L23" s="161"/>
      <c r="M23" s="166">
        <f>+'[11]BULLETIN ANNUEL'!J$415</f>
        <v>119327</v>
      </c>
      <c r="N23" s="161"/>
      <c r="O23" s="165">
        <f>+'[11]BULLETIN ANNUEL'!K$415</f>
        <v>247361</v>
      </c>
      <c r="P23" s="164"/>
      <c r="Q23" s="35">
        <f>+'[11]BULLETIN ANNUEL'!L$415</f>
        <v>299059</v>
      </c>
    </row>
    <row r="24" spans="1:17" ht="15" customHeight="1" x14ac:dyDescent="0.25">
      <c r="A24" s="30"/>
      <c r="B24" s="31"/>
      <c r="C24" s="164"/>
      <c r="D24" s="165"/>
      <c r="E24" s="73"/>
      <c r="F24" s="73"/>
      <c r="G24" s="161"/>
      <c r="H24" s="165"/>
      <c r="I24" s="73"/>
      <c r="J24" s="73"/>
      <c r="K24" s="73"/>
      <c r="L24" s="161"/>
      <c r="M24" s="166"/>
      <c r="N24" s="161"/>
      <c r="O24" s="165"/>
      <c r="P24" s="164"/>
      <c r="Q24" s="35"/>
    </row>
    <row r="25" spans="1:17" ht="15" customHeight="1" x14ac:dyDescent="0.25">
      <c r="A25" s="30">
        <f>+'[12]BULLETIN ANNUEL'!$B$18</f>
        <v>2015</v>
      </c>
      <c r="B25" s="31" t="str">
        <f>+'[12]BULLETIN ANNUEL'!A$20</f>
        <v>MARS</v>
      </c>
      <c r="C25" s="164"/>
      <c r="D25" s="165">
        <f>+'[12]BULLETIN ANNUEL'!C$406</f>
        <v>39510</v>
      </c>
      <c r="E25" s="73">
        <f>+'[12]BULLETIN ANNUEL'!D$406</f>
        <v>148121</v>
      </c>
      <c r="F25" s="73">
        <f>+'[12]BULLETIN ANNUEL'!E$406</f>
        <v>-3987</v>
      </c>
      <c r="G25" s="161"/>
      <c r="H25" s="165">
        <f>+'[12]BULLETIN ANNUEL'!F$406</f>
        <v>144134</v>
      </c>
      <c r="I25" s="73">
        <f>+'[12]BULLETIN ANNUEL'!G$406</f>
        <v>635</v>
      </c>
      <c r="J25" s="73">
        <f>+'[12]BULLETIN ANNUEL'!H$406</f>
        <v>2606</v>
      </c>
      <c r="K25" s="73">
        <f>+'[12]BULLETIN ANNUEL'!I$406</f>
        <v>116576</v>
      </c>
      <c r="L25" s="161"/>
      <c r="M25" s="166">
        <f>+'[12]BULLETIN ANNUEL'!J$406</f>
        <v>119817</v>
      </c>
      <c r="N25" s="161"/>
      <c r="O25" s="165">
        <f>+'[12]BULLETIN ANNUEL'!K$406</f>
        <v>263951</v>
      </c>
      <c r="P25" s="164"/>
      <c r="Q25" s="35">
        <f>+'[12]BULLETIN ANNUEL'!L$406</f>
        <v>303461</v>
      </c>
    </row>
    <row r="26" spans="1:17" ht="15" customHeight="1" x14ac:dyDescent="0.25">
      <c r="A26" s="30"/>
      <c r="B26" s="31" t="str">
        <f>+'[12]BULLETIN ANNUEL'!A$23</f>
        <v>JUIN</v>
      </c>
      <c r="C26" s="164"/>
      <c r="D26" s="165">
        <f>+'[12]BULLETIN ANNUEL'!C$409</f>
        <v>36970</v>
      </c>
      <c r="E26" s="73">
        <f>+'[12]BULLETIN ANNUEL'!D$409</f>
        <v>151592</v>
      </c>
      <c r="F26" s="73">
        <f>+'[12]BULLETIN ANNUEL'!E$409</f>
        <v>-3737</v>
      </c>
      <c r="G26" s="161"/>
      <c r="H26" s="165">
        <f>+'[12]BULLETIN ANNUEL'!F$409</f>
        <v>147855</v>
      </c>
      <c r="I26" s="73">
        <f>+'[12]BULLETIN ANNUEL'!G$409</f>
        <v>1987</v>
      </c>
      <c r="J26" s="73">
        <f>+'[12]BULLETIN ANNUEL'!H$409</f>
        <v>3052</v>
      </c>
      <c r="K26" s="73">
        <f>+'[12]BULLETIN ANNUEL'!I$409</f>
        <v>117121</v>
      </c>
      <c r="L26" s="161"/>
      <c r="M26" s="166">
        <f>+'[12]BULLETIN ANNUEL'!J$409</f>
        <v>122160</v>
      </c>
      <c r="N26" s="161"/>
      <c r="O26" s="165">
        <f>+'[12]BULLETIN ANNUEL'!K$409</f>
        <v>270015</v>
      </c>
      <c r="P26" s="164"/>
      <c r="Q26" s="35">
        <f>+'[12]BULLETIN ANNUEL'!L$409</f>
        <v>306985</v>
      </c>
    </row>
    <row r="27" spans="1:17" ht="15" customHeight="1" x14ac:dyDescent="0.25">
      <c r="A27" s="30"/>
      <c r="B27" s="31" t="str">
        <f>+'[12]BULLETIN ANNUEL'!A$26</f>
        <v>SEPT</v>
      </c>
      <c r="C27" s="164"/>
      <c r="D27" s="165">
        <f>+'[12]BULLETIN ANNUEL'!C$412</f>
        <v>42003</v>
      </c>
      <c r="E27" s="73">
        <f>+'[12]BULLETIN ANNUEL'!D$412</f>
        <v>148961</v>
      </c>
      <c r="F27" s="73">
        <f>+'[12]BULLETIN ANNUEL'!E$412</f>
        <v>-4718</v>
      </c>
      <c r="G27" s="161"/>
      <c r="H27" s="165">
        <f>+'[12]BULLETIN ANNUEL'!F$412</f>
        <v>144243</v>
      </c>
      <c r="I27" s="73">
        <f>+'[12]BULLETIN ANNUEL'!G$412</f>
        <v>2839</v>
      </c>
      <c r="J27" s="73">
        <f>+'[12]BULLETIN ANNUEL'!H$412</f>
        <v>2895</v>
      </c>
      <c r="K27" s="73">
        <f>+'[12]BULLETIN ANNUEL'!I$412</f>
        <v>118133</v>
      </c>
      <c r="L27" s="161"/>
      <c r="M27" s="166">
        <f>+'[12]BULLETIN ANNUEL'!J$412</f>
        <v>123867</v>
      </c>
      <c r="N27" s="161"/>
      <c r="O27" s="165">
        <f>+'[12]BULLETIN ANNUEL'!K$412</f>
        <v>268110</v>
      </c>
      <c r="P27" s="164"/>
      <c r="Q27" s="35">
        <f>+'[12]BULLETIN ANNUEL'!L$412</f>
        <v>310113</v>
      </c>
    </row>
    <row r="28" spans="1:17" ht="15" customHeight="1" x14ac:dyDescent="0.25">
      <c r="A28" s="30"/>
      <c r="B28" s="31" t="str">
        <f>+'[12]BULLETIN ANNUEL'!A$29</f>
        <v>DEC</v>
      </c>
      <c r="C28" s="164"/>
      <c r="D28" s="165">
        <f>+'[12]BULLETIN ANNUEL'!C$415</f>
        <v>42225</v>
      </c>
      <c r="E28" s="73">
        <f>+'[12]BULLETIN ANNUEL'!D$415</f>
        <v>154896</v>
      </c>
      <c r="F28" s="73">
        <f>+'[12]BULLETIN ANNUEL'!E$415</f>
        <v>-6818</v>
      </c>
      <c r="G28" s="161"/>
      <c r="H28" s="165">
        <f>+'[12]BULLETIN ANNUEL'!F$415</f>
        <v>148078</v>
      </c>
      <c r="I28" s="73">
        <f>+'[12]BULLETIN ANNUEL'!G$415</f>
        <v>3207</v>
      </c>
      <c r="J28" s="73">
        <f>+'[12]BULLETIN ANNUEL'!H$415</f>
        <v>3229</v>
      </c>
      <c r="K28" s="73">
        <f>+'[12]BULLETIN ANNUEL'!I$415</f>
        <v>113229</v>
      </c>
      <c r="L28" s="161"/>
      <c r="M28" s="166">
        <f>+'[12]BULLETIN ANNUEL'!J$415</f>
        <v>119665</v>
      </c>
      <c r="N28" s="161"/>
      <c r="O28" s="165">
        <f>+'[12]BULLETIN ANNUEL'!K$415</f>
        <v>267743</v>
      </c>
      <c r="P28" s="164"/>
      <c r="Q28" s="35">
        <f>+'[12]BULLETIN ANNUEL'!L$415</f>
        <v>309968</v>
      </c>
    </row>
    <row r="29" spans="1:17" ht="15" customHeight="1" x14ac:dyDescent="0.25">
      <c r="A29" s="30"/>
      <c r="B29" s="31"/>
      <c r="C29" s="164"/>
      <c r="D29" s="165"/>
      <c r="E29" s="73"/>
      <c r="F29" s="73"/>
      <c r="G29" s="161"/>
      <c r="H29" s="165"/>
      <c r="I29" s="73"/>
      <c r="J29" s="73"/>
      <c r="K29" s="73"/>
      <c r="L29" s="161"/>
      <c r="M29" s="166"/>
      <c r="N29" s="161"/>
      <c r="O29" s="165"/>
      <c r="P29" s="164"/>
      <c r="Q29" s="35"/>
    </row>
    <row r="30" spans="1:17" ht="15" customHeight="1" x14ac:dyDescent="0.25">
      <c r="A30" s="30">
        <f>+'[14]BULLETIN ANNUEL'!$B$18</f>
        <v>2016</v>
      </c>
      <c r="B30" s="31" t="str">
        <f>+'[14]BULLETIN ANNUEL'!A$18</f>
        <v>JANV</v>
      </c>
      <c r="C30" s="164"/>
      <c r="D30" s="165">
        <f>+'[14]BULLETIN ANNUEL'!C$404</f>
        <v>48162</v>
      </c>
      <c r="E30" s="73">
        <f>+'[14]BULLETIN ANNUEL'!D$404</f>
        <v>143210</v>
      </c>
      <c r="F30" s="73">
        <f>+'[14]BULLETIN ANNUEL'!E$404</f>
        <v>-6650</v>
      </c>
      <c r="G30" s="161"/>
      <c r="H30" s="165">
        <f>+'[14]BULLETIN ANNUEL'!F$404</f>
        <v>136560</v>
      </c>
      <c r="I30" s="73">
        <f>+'[14]BULLETIN ANNUEL'!G$404</f>
        <v>3292</v>
      </c>
      <c r="J30" s="73">
        <f>+'[14]BULLETIN ANNUEL'!H$404</f>
        <v>3210</v>
      </c>
      <c r="K30" s="73">
        <f>+'[14]BULLETIN ANNUEL'!I$404</f>
        <v>120222</v>
      </c>
      <c r="L30" s="161"/>
      <c r="M30" s="166">
        <f>+'[14]BULLETIN ANNUEL'!J$404</f>
        <v>126724</v>
      </c>
      <c r="N30" s="161"/>
      <c r="O30" s="165">
        <f>+'[14]BULLETIN ANNUEL'!K$404</f>
        <v>263284</v>
      </c>
      <c r="P30" s="164"/>
      <c r="Q30" s="35">
        <f>+'[14]BULLETIN ANNUEL'!L$404</f>
        <v>311446</v>
      </c>
    </row>
    <row r="31" spans="1:17" ht="15" customHeight="1" x14ac:dyDescent="0.25">
      <c r="A31" s="30"/>
      <c r="B31" s="31" t="str">
        <f>+'[14]BULLETIN ANNUEL'!A$19</f>
        <v>FEV</v>
      </c>
      <c r="C31" s="164"/>
      <c r="D31" s="165">
        <f>+'[14]BULLETIN ANNUEL'!C$405</f>
        <v>38867</v>
      </c>
      <c r="E31" s="73">
        <f>+'[14]BULLETIN ANNUEL'!D$405</f>
        <v>158064</v>
      </c>
      <c r="F31" s="73">
        <f>+'[14]BULLETIN ANNUEL'!E$405</f>
        <v>-5979</v>
      </c>
      <c r="G31" s="161"/>
      <c r="H31" s="165">
        <f>+'[14]BULLETIN ANNUEL'!F$405</f>
        <v>152085</v>
      </c>
      <c r="I31" s="73">
        <f>+'[14]BULLETIN ANNUEL'!G$405</f>
        <v>2994</v>
      </c>
      <c r="J31" s="73">
        <f>+'[14]BULLETIN ANNUEL'!H$405</f>
        <v>3031</v>
      </c>
      <c r="K31" s="73">
        <f>+'[14]BULLETIN ANNUEL'!I$405</f>
        <v>121844</v>
      </c>
      <c r="L31" s="161"/>
      <c r="M31" s="166">
        <f>+'[14]BULLETIN ANNUEL'!J$405</f>
        <v>127869</v>
      </c>
      <c r="N31" s="161"/>
      <c r="O31" s="165">
        <f>+'[14]BULLETIN ANNUEL'!K$405</f>
        <v>279954</v>
      </c>
      <c r="P31" s="164"/>
      <c r="Q31" s="35">
        <f>+'[14]BULLETIN ANNUEL'!L$405</f>
        <v>318821</v>
      </c>
    </row>
    <row r="32" spans="1:17" ht="15" customHeight="1" x14ac:dyDescent="0.25">
      <c r="A32" s="30"/>
      <c r="B32" s="31" t="str">
        <f>+'[14]BULLETIN ANNUEL'!A$20</f>
        <v>MARS</v>
      </c>
      <c r="C32" s="164"/>
      <c r="D32" s="165">
        <f>+'[14]BULLETIN ANNUEL'!C$406</f>
        <v>42995</v>
      </c>
      <c r="E32" s="73">
        <f>+'[14]BULLETIN ANNUEL'!D$406</f>
        <v>155502</v>
      </c>
      <c r="F32" s="73">
        <f>+'[14]BULLETIN ANNUEL'!E$406</f>
        <v>-5894</v>
      </c>
      <c r="G32" s="161"/>
      <c r="H32" s="165">
        <f>+'[14]BULLETIN ANNUEL'!F$406</f>
        <v>149608</v>
      </c>
      <c r="I32" s="73">
        <f>+'[14]BULLETIN ANNUEL'!G$406</f>
        <v>3099</v>
      </c>
      <c r="J32" s="73">
        <f>+'[14]BULLETIN ANNUEL'!H$406</f>
        <v>2997</v>
      </c>
      <c r="K32" s="73">
        <f>+'[14]BULLETIN ANNUEL'!I$406</f>
        <v>122473</v>
      </c>
      <c r="L32" s="161"/>
      <c r="M32" s="166">
        <f>+'[14]BULLETIN ANNUEL'!J$406</f>
        <v>128569</v>
      </c>
      <c r="N32" s="161"/>
      <c r="O32" s="165">
        <f>+'[14]BULLETIN ANNUEL'!K$406</f>
        <v>278177</v>
      </c>
      <c r="P32" s="164"/>
      <c r="Q32" s="35">
        <f>+'[14]BULLETIN ANNUEL'!L$406</f>
        <v>321172</v>
      </c>
    </row>
    <row r="33" spans="1:21" ht="15" customHeight="1" x14ac:dyDescent="0.25">
      <c r="A33" s="30"/>
      <c r="B33" s="31" t="str">
        <f>+'[14]BULLETIN ANNUEL'!A$21</f>
        <v>AVRIL</v>
      </c>
      <c r="C33" s="164"/>
      <c r="D33" s="165">
        <f>+'[14]BULLETIN ANNUEL'!C$407</f>
        <v>41894</v>
      </c>
      <c r="E33" s="73">
        <f>+'[14]BULLETIN ANNUEL'!D$407</f>
        <v>156631</v>
      </c>
      <c r="F33" s="73">
        <f>+'[14]BULLETIN ANNUEL'!E$407</f>
        <v>-6422</v>
      </c>
      <c r="G33" s="161"/>
      <c r="H33" s="165">
        <f>+'[14]BULLETIN ANNUEL'!F$407</f>
        <v>150209</v>
      </c>
      <c r="I33" s="73">
        <f>+'[14]BULLETIN ANNUEL'!G$407</f>
        <v>3777</v>
      </c>
      <c r="J33" s="73">
        <f>+'[14]BULLETIN ANNUEL'!H$407</f>
        <v>3143</v>
      </c>
      <c r="K33" s="73">
        <f>+'[14]BULLETIN ANNUEL'!I$407</f>
        <v>117678</v>
      </c>
      <c r="L33" s="161"/>
      <c r="M33" s="166">
        <f>+'[14]BULLETIN ANNUEL'!J$407</f>
        <v>124598</v>
      </c>
      <c r="N33" s="161"/>
      <c r="O33" s="165">
        <f>+'[14]BULLETIN ANNUEL'!K$407</f>
        <v>274807</v>
      </c>
      <c r="P33" s="164"/>
      <c r="Q33" s="35">
        <f>+'[14]BULLETIN ANNUEL'!L$407</f>
        <v>316701</v>
      </c>
    </row>
    <row r="34" spans="1:21" ht="15" customHeight="1" x14ac:dyDescent="0.25">
      <c r="A34" s="30"/>
      <c r="B34" s="31" t="str">
        <f>+'[14]BULLETIN ANNUEL'!A$22</f>
        <v>MAI</v>
      </c>
      <c r="C34" s="164"/>
      <c r="D34" s="165">
        <f>+'[14]BULLETIN ANNUEL'!C$408</f>
        <v>46156</v>
      </c>
      <c r="E34" s="73">
        <f>+'[14]BULLETIN ANNUEL'!D$408</f>
        <v>151446</v>
      </c>
      <c r="F34" s="73">
        <f>+'[14]BULLETIN ANNUEL'!E$408</f>
        <v>-5836</v>
      </c>
      <c r="G34" s="161"/>
      <c r="H34" s="165">
        <f>+'[14]BULLETIN ANNUEL'!F$408</f>
        <v>145610</v>
      </c>
      <c r="I34" s="73">
        <f>+'[14]BULLETIN ANNUEL'!G$408</f>
        <v>2090</v>
      </c>
      <c r="J34" s="73">
        <f>+'[14]BULLETIN ANNUEL'!H$408</f>
        <v>2861</v>
      </c>
      <c r="K34" s="73">
        <f>+'[14]BULLETIN ANNUEL'!I$408</f>
        <v>112826</v>
      </c>
      <c r="L34" s="161"/>
      <c r="M34" s="166">
        <f>+'[14]BULLETIN ANNUEL'!J$408</f>
        <v>117777</v>
      </c>
      <c r="N34" s="161"/>
      <c r="O34" s="165">
        <f>+'[14]BULLETIN ANNUEL'!K$408</f>
        <v>263387</v>
      </c>
      <c r="P34" s="164"/>
      <c r="Q34" s="35">
        <f>+'[14]BULLETIN ANNUEL'!L$408</f>
        <v>309543</v>
      </c>
    </row>
    <row r="35" spans="1:21" ht="15" customHeight="1" x14ac:dyDescent="0.25">
      <c r="A35" s="30"/>
      <c r="B35" s="31">
        <f>+'[14]BULLETIN ANNUEL'!A$23</f>
        <v>0</v>
      </c>
      <c r="C35" s="164"/>
      <c r="D35" s="165">
        <f>+'[14]BULLETIN ANNUEL'!C$409</f>
        <v>0</v>
      </c>
      <c r="E35" s="73">
        <f>+'[14]BULLETIN ANNUEL'!D$409</f>
        <v>0</v>
      </c>
      <c r="F35" s="73">
        <f>+'[14]BULLETIN ANNUEL'!E$409</f>
        <v>0</v>
      </c>
      <c r="G35" s="161"/>
      <c r="H35" s="165">
        <f>+'[14]BULLETIN ANNUEL'!F$409</f>
        <v>0</v>
      </c>
      <c r="I35" s="73">
        <f>+'[14]BULLETIN ANNUEL'!G$409</f>
        <v>0</v>
      </c>
      <c r="J35" s="73">
        <f>+'[14]BULLETIN ANNUEL'!H$409</f>
        <v>0</v>
      </c>
      <c r="K35" s="73">
        <f>+'[14]BULLETIN ANNUEL'!I$409</f>
        <v>0</v>
      </c>
      <c r="L35" s="161"/>
      <c r="M35" s="166">
        <f>+'[14]BULLETIN ANNUEL'!J$409</f>
        <v>0</v>
      </c>
      <c r="N35" s="161"/>
      <c r="O35" s="165">
        <f>+'[14]BULLETIN ANNUEL'!K$409</f>
        <v>0</v>
      </c>
      <c r="P35" s="164"/>
      <c r="Q35" s="35">
        <f>+'[14]BULLETIN ANNUEL'!L$409</f>
        <v>0</v>
      </c>
    </row>
    <row r="36" spans="1:21" ht="15" customHeight="1" x14ac:dyDescent="0.25">
      <c r="A36" s="30"/>
      <c r="B36" s="31">
        <f>+'[14]BULLETIN ANNUEL'!A$24</f>
        <v>0</v>
      </c>
      <c r="C36" s="164"/>
      <c r="D36" s="165">
        <f>+'[14]BULLETIN ANNUEL'!C$410</f>
        <v>0</v>
      </c>
      <c r="E36" s="73">
        <f>+'[14]BULLETIN ANNUEL'!D$410</f>
        <v>0</v>
      </c>
      <c r="F36" s="73">
        <f>+'[14]BULLETIN ANNUEL'!E$410</f>
        <v>0</v>
      </c>
      <c r="G36" s="161"/>
      <c r="H36" s="165">
        <f>+'[14]BULLETIN ANNUEL'!F$410</f>
        <v>0</v>
      </c>
      <c r="I36" s="73">
        <f>+'[14]BULLETIN ANNUEL'!G$410</f>
        <v>0</v>
      </c>
      <c r="J36" s="73">
        <f>+'[14]BULLETIN ANNUEL'!H$410</f>
        <v>0</v>
      </c>
      <c r="K36" s="73">
        <f>+'[14]BULLETIN ANNUEL'!I$410</f>
        <v>0</v>
      </c>
      <c r="L36" s="161"/>
      <c r="M36" s="166">
        <f>+'[14]BULLETIN ANNUEL'!J$410</f>
        <v>0</v>
      </c>
      <c r="N36" s="161"/>
      <c r="O36" s="165">
        <f>+'[14]BULLETIN ANNUEL'!K$410</f>
        <v>0</v>
      </c>
      <c r="P36" s="164"/>
      <c r="Q36" s="35">
        <f>+'[14]BULLETIN ANNUEL'!L$410</f>
        <v>0</v>
      </c>
    </row>
    <row r="37" spans="1:21" ht="15" customHeight="1" x14ac:dyDescent="0.25">
      <c r="A37" s="30"/>
      <c r="B37" s="31">
        <f>+'[14]BULLETIN ANNUEL'!A$25</f>
        <v>0</v>
      </c>
      <c r="C37" s="164"/>
      <c r="D37" s="165">
        <f>+'[14]BULLETIN ANNUEL'!C$411</f>
        <v>0</v>
      </c>
      <c r="E37" s="73">
        <f>+'[14]BULLETIN ANNUEL'!D$411</f>
        <v>0</v>
      </c>
      <c r="F37" s="73">
        <f>+'[14]BULLETIN ANNUEL'!E$411</f>
        <v>0</v>
      </c>
      <c r="G37" s="161"/>
      <c r="H37" s="165">
        <f>+'[14]BULLETIN ANNUEL'!F$411</f>
        <v>0</v>
      </c>
      <c r="I37" s="73">
        <f>+'[14]BULLETIN ANNUEL'!G$411</f>
        <v>0</v>
      </c>
      <c r="J37" s="73">
        <f>+'[14]BULLETIN ANNUEL'!H$411</f>
        <v>0</v>
      </c>
      <c r="K37" s="73">
        <f>+'[14]BULLETIN ANNUEL'!I$411</f>
        <v>0</v>
      </c>
      <c r="L37" s="161"/>
      <c r="M37" s="166">
        <f>+'[14]BULLETIN ANNUEL'!J$411</f>
        <v>0</v>
      </c>
      <c r="N37" s="161"/>
      <c r="O37" s="165">
        <f>+'[14]BULLETIN ANNUEL'!K$411</f>
        <v>0</v>
      </c>
      <c r="P37" s="164"/>
      <c r="Q37" s="35">
        <f>+'[14]BULLETIN ANNUEL'!L$411</f>
        <v>0</v>
      </c>
    </row>
    <row r="38" spans="1:21" ht="15" customHeight="1" x14ac:dyDescent="0.25">
      <c r="A38" s="30"/>
      <c r="B38" s="31">
        <f>+'[14]BULLETIN ANNUEL'!A$26</f>
        <v>0</v>
      </c>
      <c r="C38" s="164"/>
      <c r="D38" s="165">
        <f>+'[14]BULLETIN ANNUEL'!C$412</f>
        <v>0</v>
      </c>
      <c r="E38" s="73">
        <f>+'[14]BULLETIN ANNUEL'!D$412</f>
        <v>0</v>
      </c>
      <c r="F38" s="73">
        <f>+'[14]BULLETIN ANNUEL'!E$412</f>
        <v>0</v>
      </c>
      <c r="G38" s="161"/>
      <c r="H38" s="165">
        <f>+'[14]BULLETIN ANNUEL'!F$412</f>
        <v>0</v>
      </c>
      <c r="I38" s="73">
        <f>+'[14]BULLETIN ANNUEL'!G$412</f>
        <v>0</v>
      </c>
      <c r="J38" s="73">
        <f>+'[14]BULLETIN ANNUEL'!H$412</f>
        <v>0</v>
      </c>
      <c r="K38" s="73">
        <f>+'[14]BULLETIN ANNUEL'!I$412</f>
        <v>0</v>
      </c>
      <c r="L38" s="161"/>
      <c r="M38" s="166">
        <f>+'[14]BULLETIN ANNUEL'!J$412</f>
        <v>0</v>
      </c>
      <c r="N38" s="161"/>
      <c r="O38" s="165">
        <f>+'[14]BULLETIN ANNUEL'!K$412</f>
        <v>0</v>
      </c>
      <c r="P38" s="164"/>
      <c r="Q38" s="35">
        <f>+'[14]BULLETIN ANNUEL'!L$412</f>
        <v>0</v>
      </c>
    </row>
    <row r="39" spans="1:21" ht="15" customHeight="1" x14ac:dyDescent="0.25">
      <c r="A39" s="30"/>
      <c r="B39" s="31">
        <f>+'[14]BULLETIN ANNUEL'!A$27</f>
        <v>0</v>
      </c>
      <c r="C39" s="164"/>
      <c r="D39" s="165">
        <f>+'[14]BULLETIN ANNUEL'!C$413</f>
        <v>0</v>
      </c>
      <c r="E39" s="73">
        <f>+'[14]BULLETIN ANNUEL'!D$413</f>
        <v>0</v>
      </c>
      <c r="F39" s="73">
        <f>+'[14]BULLETIN ANNUEL'!E$413</f>
        <v>0</v>
      </c>
      <c r="G39" s="161"/>
      <c r="H39" s="165">
        <f>+'[14]BULLETIN ANNUEL'!F$413</f>
        <v>0</v>
      </c>
      <c r="I39" s="73">
        <f>+'[14]BULLETIN ANNUEL'!G$413</f>
        <v>0</v>
      </c>
      <c r="J39" s="73">
        <f>+'[14]BULLETIN ANNUEL'!H$413</f>
        <v>0</v>
      </c>
      <c r="K39" s="73">
        <f>+'[14]BULLETIN ANNUEL'!I$413</f>
        <v>0</v>
      </c>
      <c r="L39" s="161"/>
      <c r="M39" s="166">
        <f>+'[14]BULLETIN ANNUEL'!J$413</f>
        <v>0</v>
      </c>
      <c r="N39" s="161"/>
      <c r="O39" s="165">
        <f>+'[14]BULLETIN ANNUEL'!K$413</f>
        <v>0</v>
      </c>
      <c r="P39" s="164"/>
      <c r="Q39" s="35">
        <f>+'[14]BULLETIN ANNUEL'!L$413</f>
        <v>0</v>
      </c>
    </row>
    <row r="40" spans="1:21" ht="15" customHeight="1" x14ac:dyDescent="0.25">
      <c r="A40" s="30"/>
      <c r="B40" s="31">
        <f>+'[14]BULLETIN ANNUEL'!A$28</f>
        <v>0</v>
      </c>
      <c r="C40" s="164"/>
      <c r="D40" s="165">
        <f>+'[14]BULLETIN ANNUEL'!C$414</f>
        <v>0</v>
      </c>
      <c r="E40" s="73">
        <f>+'[14]BULLETIN ANNUEL'!D$414</f>
        <v>0</v>
      </c>
      <c r="F40" s="73">
        <f>+'[14]BULLETIN ANNUEL'!E$414</f>
        <v>0</v>
      </c>
      <c r="G40" s="161"/>
      <c r="H40" s="165">
        <f>+'[14]BULLETIN ANNUEL'!F$414</f>
        <v>0</v>
      </c>
      <c r="I40" s="73">
        <f>+'[14]BULLETIN ANNUEL'!G$414</f>
        <v>0</v>
      </c>
      <c r="J40" s="73">
        <f>+'[14]BULLETIN ANNUEL'!H$414</f>
        <v>0</v>
      </c>
      <c r="K40" s="73">
        <f>+'[14]BULLETIN ANNUEL'!I$414</f>
        <v>0</v>
      </c>
      <c r="L40" s="161"/>
      <c r="M40" s="166">
        <f>+'[14]BULLETIN ANNUEL'!J$414</f>
        <v>0</v>
      </c>
      <c r="N40" s="161"/>
      <c r="O40" s="165">
        <f>+'[14]BULLETIN ANNUEL'!K$414</f>
        <v>0</v>
      </c>
      <c r="P40" s="164"/>
      <c r="Q40" s="35">
        <f>+'[14]BULLETIN ANNUEL'!L$414</f>
        <v>0</v>
      </c>
    </row>
    <row r="41" spans="1:21" ht="15" customHeight="1" x14ac:dyDescent="0.25">
      <c r="A41" s="30"/>
      <c r="B41" s="31">
        <f>+'[14]BULLETIN ANNUEL'!A$29</f>
        <v>0</v>
      </c>
      <c r="C41" s="164"/>
      <c r="D41" s="165">
        <f>+'[14]BULLETIN ANNUEL'!C$415</f>
        <v>0</v>
      </c>
      <c r="E41" s="73">
        <f>+'[14]BULLETIN ANNUEL'!D$415</f>
        <v>0</v>
      </c>
      <c r="F41" s="73">
        <f>+'[14]BULLETIN ANNUEL'!E$415</f>
        <v>0</v>
      </c>
      <c r="G41" s="161"/>
      <c r="H41" s="165">
        <f>+'[14]BULLETIN ANNUEL'!F$415</f>
        <v>0</v>
      </c>
      <c r="I41" s="73">
        <f>+'[14]BULLETIN ANNUEL'!G$415</f>
        <v>0</v>
      </c>
      <c r="J41" s="73">
        <f>+'[14]BULLETIN ANNUEL'!H$415</f>
        <v>0</v>
      </c>
      <c r="K41" s="73">
        <f>+'[14]BULLETIN ANNUEL'!I$415</f>
        <v>0</v>
      </c>
      <c r="L41" s="161"/>
      <c r="M41" s="166">
        <f>+'[14]BULLETIN ANNUEL'!J$415</f>
        <v>0</v>
      </c>
      <c r="N41" s="161"/>
      <c r="O41" s="165">
        <f>+'[14]BULLETIN ANNUEL'!K$415</f>
        <v>0</v>
      </c>
      <c r="P41" s="164"/>
      <c r="Q41" s="35">
        <f>+'[14]BULLETIN ANNUEL'!L$415</f>
        <v>0</v>
      </c>
    </row>
    <row r="42" spans="1:21" ht="15" customHeight="1" thickBot="1" x14ac:dyDescent="0.3">
      <c r="A42" s="153"/>
      <c r="B42" s="152"/>
      <c r="C42" s="167"/>
      <c r="D42" s="168"/>
      <c r="E42" s="169"/>
      <c r="F42" s="170"/>
      <c r="G42" s="170"/>
      <c r="H42" s="171"/>
      <c r="I42" s="172"/>
      <c r="J42" s="172"/>
      <c r="K42" s="173"/>
      <c r="L42" s="173"/>
      <c r="M42" s="174"/>
      <c r="N42" s="175"/>
      <c r="O42" s="176"/>
      <c r="P42" s="177"/>
      <c r="Q42" s="178"/>
    </row>
    <row r="43" spans="1:21" ht="22.95" customHeight="1" thickBot="1" x14ac:dyDescent="0.3">
      <c r="A43" s="154" t="s">
        <v>167</v>
      </c>
      <c r="B43" s="155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2"/>
    </row>
    <row r="44" spans="1:21" ht="13.95" customHeight="1" x14ac:dyDescent="0.25">
      <c r="A44" s="194" t="s">
        <v>40</v>
      </c>
      <c r="B44" s="195"/>
      <c r="C44" s="11" t="s">
        <v>168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  <c r="P44" s="198" t="s">
        <v>20</v>
      </c>
      <c r="Q44" s="206" t="s">
        <v>169</v>
      </c>
      <c r="R44" s="40"/>
      <c r="S44" s="40"/>
      <c r="T44" s="40"/>
      <c r="U44" s="40"/>
    </row>
    <row r="45" spans="1:21" ht="16.2" customHeight="1" x14ac:dyDescent="0.25">
      <c r="A45" s="217"/>
      <c r="B45" s="218"/>
      <c r="C45" s="156" t="s">
        <v>170</v>
      </c>
      <c r="D45" s="157"/>
      <c r="E45" s="157"/>
      <c r="F45" s="157"/>
      <c r="G45" s="157"/>
      <c r="H45" s="157"/>
      <c r="I45" s="157"/>
      <c r="J45" s="158"/>
      <c r="K45" s="156" t="s">
        <v>79</v>
      </c>
      <c r="L45" s="157"/>
      <c r="M45" s="157"/>
      <c r="N45" s="158"/>
      <c r="O45" s="234" t="s">
        <v>171</v>
      </c>
      <c r="P45" s="227"/>
      <c r="Q45" s="229"/>
      <c r="R45" s="40"/>
      <c r="S45" s="40"/>
      <c r="T45" s="40"/>
      <c r="U45" s="40"/>
    </row>
    <row r="46" spans="1:21" ht="16.2" customHeight="1" x14ac:dyDescent="0.25">
      <c r="A46" s="217"/>
      <c r="B46" s="218"/>
      <c r="C46" s="234" t="s">
        <v>172</v>
      </c>
      <c r="D46" s="95" t="s">
        <v>173</v>
      </c>
      <c r="E46" s="96"/>
      <c r="F46" s="96"/>
      <c r="G46" s="96"/>
      <c r="H46" s="96"/>
      <c r="I46" s="97"/>
      <c r="J46" s="234" t="s">
        <v>174</v>
      </c>
      <c r="K46" s="234" t="s">
        <v>175</v>
      </c>
      <c r="L46" s="234" t="s">
        <v>176</v>
      </c>
      <c r="M46" s="234" t="s">
        <v>177</v>
      </c>
      <c r="N46" s="234" t="s">
        <v>178</v>
      </c>
      <c r="O46" s="227"/>
      <c r="P46" s="227"/>
      <c r="Q46" s="229"/>
      <c r="R46" s="40"/>
      <c r="S46" s="40"/>
      <c r="T46" s="40"/>
      <c r="U46" s="40"/>
    </row>
    <row r="47" spans="1:21" ht="55.2" customHeight="1" thickBot="1" x14ac:dyDescent="0.3">
      <c r="A47" s="196"/>
      <c r="B47" s="197"/>
      <c r="C47" s="199"/>
      <c r="D47" s="16" t="s">
        <v>179</v>
      </c>
      <c r="E47" s="16" t="s">
        <v>175</v>
      </c>
      <c r="F47" s="16" t="s">
        <v>180</v>
      </c>
      <c r="G47" s="16" t="s">
        <v>181</v>
      </c>
      <c r="H47" s="16" t="s">
        <v>177</v>
      </c>
      <c r="I47" s="159" t="s">
        <v>182</v>
      </c>
      <c r="J47" s="199"/>
      <c r="K47" s="199"/>
      <c r="L47" s="199"/>
      <c r="M47" s="199"/>
      <c r="N47" s="199"/>
      <c r="O47" s="199"/>
      <c r="P47" s="199"/>
      <c r="Q47" s="207"/>
      <c r="R47" s="40"/>
      <c r="S47" s="40"/>
      <c r="T47" s="40"/>
      <c r="U47" s="40"/>
    </row>
    <row r="48" spans="1:21" ht="15" customHeight="1" x14ac:dyDescent="0.25">
      <c r="A48" s="133"/>
      <c r="B48" s="134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66"/>
    </row>
    <row r="49" spans="1:17" ht="15" customHeight="1" x14ac:dyDescent="0.25">
      <c r="A49" s="22">
        <f>+'[4]BULLETIN ANNUEL'!B$83</f>
        <v>2007</v>
      </c>
      <c r="B49" s="27"/>
      <c r="C49" s="165">
        <f>+'[4]BULLETIN ANNUEL'!C$445</f>
        <v>58998</v>
      </c>
      <c r="D49" s="165">
        <f>+'[4]BULLETIN ANNUEL'!D$445</f>
        <v>1</v>
      </c>
      <c r="E49" s="165">
        <f>+'[4]BULLETIN ANNUEL'!E$445</f>
        <v>38273</v>
      </c>
      <c r="F49" s="165">
        <f>+'[4]BULLETIN ANNUEL'!F$445</f>
        <v>0</v>
      </c>
      <c r="G49" s="165">
        <f>+'[4]BULLETIN ANNUEL'!G$445</f>
        <v>0</v>
      </c>
      <c r="H49" s="165">
        <f>+'[4]BULLETIN ANNUEL'!H$445</f>
        <v>0</v>
      </c>
      <c r="I49" s="165">
        <f>+'[4]BULLETIN ANNUEL'!I$445</f>
        <v>38274</v>
      </c>
      <c r="J49" s="165">
        <f>+'[4]BULLETIN ANNUEL'!J$445</f>
        <v>97272</v>
      </c>
      <c r="K49" s="165">
        <f>+'[4]BULLETIN ANNUEL'!K$445</f>
        <v>21198</v>
      </c>
      <c r="L49" s="165">
        <f>+'[4]BULLETIN ANNUEL'!L$445</f>
        <v>0</v>
      </c>
      <c r="M49" s="165">
        <f>+'[4]BULLETIN ANNUEL'!M$445</f>
        <v>0</v>
      </c>
      <c r="N49" s="165">
        <f>+'[4]BULLETIN ANNUEL'!N$445</f>
        <v>21198</v>
      </c>
      <c r="O49" s="165">
        <f>+'[4]BULLETIN ANNUEL'!O$445</f>
        <v>118470</v>
      </c>
      <c r="P49" s="165">
        <f>+'[4]BULLETIN ANNUEL'!P$445</f>
        <v>55487</v>
      </c>
      <c r="Q49" s="25">
        <f>+'[4]BULLETIN ANNUEL'!Q$445</f>
        <v>1531</v>
      </c>
    </row>
    <row r="50" spans="1:17" ht="15" customHeight="1" x14ac:dyDescent="0.25">
      <c r="A50" s="22">
        <f>+'[5]BULLETIN ANNUEL'!B$83</f>
        <v>2008</v>
      </c>
      <c r="B50" s="27"/>
      <c r="C50" s="165">
        <f>+'[5]BULLETIN ANNUEL'!C$445</f>
        <v>72909</v>
      </c>
      <c r="D50" s="165">
        <f>+'[5]BULLETIN ANNUEL'!D$445</f>
        <v>805</v>
      </c>
      <c r="E50" s="165">
        <f>+'[5]BULLETIN ANNUEL'!E$445</f>
        <v>40006</v>
      </c>
      <c r="F50" s="165">
        <f>+'[5]BULLETIN ANNUEL'!F$445</f>
        <v>0</v>
      </c>
      <c r="G50" s="165">
        <f>+'[5]BULLETIN ANNUEL'!G$445</f>
        <v>0</v>
      </c>
      <c r="H50" s="165">
        <f>+'[5]BULLETIN ANNUEL'!H$445</f>
        <v>0</v>
      </c>
      <c r="I50" s="165">
        <f>+'[5]BULLETIN ANNUEL'!I$445</f>
        <v>40811</v>
      </c>
      <c r="J50" s="165">
        <f>+'[5]BULLETIN ANNUEL'!J$445</f>
        <v>113720</v>
      </c>
      <c r="K50" s="165">
        <f>+'[5]BULLETIN ANNUEL'!K$445</f>
        <v>24343</v>
      </c>
      <c r="L50" s="165">
        <f>+'[5]BULLETIN ANNUEL'!L$445</f>
        <v>0</v>
      </c>
      <c r="M50" s="165">
        <f>+'[5]BULLETIN ANNUEL'!M$445</f>
        <v>0</v>
      </c>
      <c r="N50" s="165">
        <f>+'[5]BULLETIN ANNUEL'!N$445</f>
        <v>24343</v>
      </c>
      <c r="O50" s="165">
        <f>+'[5]BULLETIN ANNUEL'!O$445</f>
        <v>138063</v>
      </c>
      <c r="P50" s="165">
        <f>+'[5]BULLETIN ANNUEL'!P$445</f>
        <v>57172</v>
      </c>
      <c r="Q50" s="25">
        <f>+'[5]BULLETIN ANNUEL'!Q$445</f>
        <v>-4251</v>
      </c>
    </row>
    <row r="51" spans="1:17" ht="15" customHeight="1" x14ac:dyDescent="0.25">
      <c r="A51" s="22">
        <f>+'[6]BULLETIN ANNUEL'!B$83</f>
        <v>2009</v>
      </c>
      <c r="B51" s="27"/>
      <c r="C51" s="165">
        <f>+'[6]BULLETIN ANNUEL'!C$445</f>
        <v>78017</v>
      </c>
      <c r="D51" s="165">
        <f>+'[6]BULLETIN ANNUEL'!D$445</f>
        <v>1</v>
      </c>
      <c r="E51" s="165">
        <f>+'[6]BULLETIN ANNUEL'!E$445</f>
        <v>51344</v>
      </c>
      <c r="F51" s="165">
        <f>+'[6]BULLETIN ANNUEL'!F$445</f>
        <v>0</v>
      </c>
      <c r="G51" s="165">
        <f>+'[6]BULLETIN ANNUEL'!G$445</f>
        <v>0</v>
      </c>
      <c r="H51" s="165">
        <f>+'[6]BULLETIN ANNUEL'!H$445</f>
        <v>0</v>
      </c>
      <c r="I51" s="165">
        <f>+'[6]BULLETIN ANNUEL'!I$445</f>
        <v>51345</v>
      </c>
      <c r="J51" s="165">
        <f>+'[6]BULLETIN ANNUEL'!J$445</f>
        <v>129362</v>
      </c>
      <c r="K51" s="165">
        <f>+'[6]BULLETIN ANNUEL'!K$445</f>
        <v>27605</v>
      </c>
      <c r="L51" s="165">
        <f>+'[6]BULLETIN ANNUEL'!L$445</f>
        <v>0</v>
      </c>
      <c r="M51" s="165">
        <f>+'[6]BULLETIN ANNUEL'!M$445</f>
        <v>0</v>
      </c>
      <c r="N51" s="165">
        <f>+'[6]BULLETIN ANNUEL'!N$445</f>
        <v>27605</v>
      </c>
      <c r="O51" s="165">
        <f>+'[6]BULLETIN ANNUEL'!O$445</f>
        <v>156967</v>
      </c>
      <c r="P51" s="165">
        <f>+'[6]BULLETIN ANNUEL'!P$445</f>
        <v>59338</v>
      </c>
      <c r="Q51" s="35">
        <f>+'[6]BULLETIN ANNUEL'!Q$445</f>
        <v>-37855</v>
      </c>
    </row>
    <row r="52" spans="1:17" ht="15" customHeight="1" x14ac:dyDescent="0.25">
      <c r="A52" s="22">
        <f>+'[7]BULLETIN ANNUEL'!B$83</f>
        <v>2010</v>
      </c>
      <c r="B52" s="27"/>
      <c r="C52" s="165">
        <f>+'[7]BULLETIN ANNUEL'!C$445</f>
        <v>94408</v>
      </c>
      <c r="D52" s="165">
        <f>+'[7]BULLETIN ANNUEL'!D$445</f>
        <v>0</v>
      </c>
      <c r="E52" s="165">
        <f>+'[7]BULLETIN ANNUEL'!E$445</f>
        <v>55018</v>
      </c>
      <c r="F52" s="165">
        <f>+'[7]BULLETIN ANNUEL'!F$445</f>
        <v>0</v>
      </c>
      <c r="G52" s="165">
        <f>+'[7]BULLETIN ANNUEL'!G$445</f>
        <v>0</v>
      </c>
      <c r="H52" s="165">
        <f>+'[7]BULLETIN ANNUEL'!H$445</f>
        <v>0</v>
      </c>
      <c r="I52" s="165">
        <f>+'[7]BULLETIN ANNUEL'!I$445</f>
        <v>55018</v>
      </c>
      <c r="J52" s="165">
        <f>+'[7]BULLETIN ANNUEL'!J$445</f>
        <v>149426</v>
      </c>
      <c r="K52" s="165">
        <f>+'[7]BULLETIN ANNUEL'!K$445</f>
        <v>29806</v>
      </c>
      <c r="L52" s="165">
        <f>+'[7]BULLETIN ANNUEL'!L$445</f>
        <v>0</v>
      </c>
      <c r="M52" s="165">
        <f>+'[7]BULLETIN ANNUEL'!M$445</f>
        <v>0</v>
      </c>
      <c r="N52" s="165">
        <f>+'[7]BULLETIN ANNUEL'!N$445</f>
        <v>29806</v>
      </c>
      <c r="O52" s="165">
        <f>+'[7]BULLETIN ANNUEL'!O$445</f>
        <v>179232</v>
      </c>
      <c r="P52" s="165">
        <f>+'[7]BULLETIN ANNUEL'!P$445</f>
        <v>62247</v>
      </c>
      <c r="Q52" s="35">
        <f>+'[7]BULLETIN ANNUEL'!Q$445</f>
        <v>-44225</v>
      </c>
    </row>
    <row r="53" spans="1:17" ht="15" customHeight="1" x14ac:dyDescent="0.25">
      <c r="A53" s="22">
        <f>+'[8]BULLETIN ANNUEL'!$B$83</f>
        <v>2011</v>
      </c>
      <c r="B53" s="27"/>
      <c r="C53" s="165">
        <f>+'[8]BULLETIN ANNUEL'!C$445</f>
        <v>105523</v>
      </c>
      <c r="D53" s="165">
        <f>+'[8]BULLETIN ANNUEL'!D$445</f>
        <v>0</v>
      </c>
      <c r="E53" s="165">
        <f>+'[8]BULLETIN ANNUEL'!E$445</f>
        <v>61691</v>
      </c>
      <c r="F53" s="165">
        <f>+'[8]BULLETIN ANNUEL'!F$445</f>
        <v>0</v>
      </c>
      <c r="G53" s="165">
        <f>+'[8]BULLETIN ANNUEL'!G$445</f>
        <v>0</v>
      </c>
      <c r="H53" s="165">
        <f>+'[8]BULLETIN ANNUEL'!H$445</f>
        <v>0</v>
      </c>
      <c r="I53" s="165">
        <f>+'[8]BULLETIN ANNUEL'!I$445</f>
        <v>61691</v>
      </c>
      <c r="J53" s="165">
        <f>+'[8]BULLETIN ANNUEL'!J$445</f>
        <v>167214</v>
      </c>
      <c r="K53" s="165">
        <f>+'[8]BULLETIN ANNUEL'!K$445</f>
        <v>39005</v>
      </c>
      <c r="L53" s="165">
        <f>+'[8]BULLETIN ANNUEL'!L$445</f>
        <v>0</v>
      </c>
      <c r="M53" s="165">
        <f>+'[8]BULLETIN ANNUEL'!M$445</f>
        <v>0</v>
      </c>
      <c r="N53" s="165">
        <f>+'[8]BULLETIN ANNUEL'!N$445</f>
        <v>39005</v>
      </c>
      <c r="O53" s="24">
        <f>+'[8]BULLETIN ANNUEL'!O$445</f>
        <v>206219</v>
      </c>
      <c r="P53" s="24">
        <f>+'[8]BULLETIN ANNUEL'!P$445</f>
        <v>71406</v>
      </c>
      <c r="Q53" s="35">
        <f>+'[8]BULLETIN ANNUEL'!Q$445</f>
        <v>-38606</v>
      </c>
    </row>
    <row r="54" spans="1:17" ht="15" customHeight="1" x14ac:dyDescent="0.25">
      <c r="A54" s="22">
        <f>+'[9]BULLETIN ANNUEL'!$B$83</f>
        <v>2012</v>
      </c>
      <c r="B54" s="27"/>
      <c r="C54" s="165">
        <f>+'[9]BULLETIN ANNUEL'!C$445</f>
        <v>104677</v>
      </c>
      <c r="D54" s="165">
        <f>+'[9]BULLETIN ANNUEL'!D$445</f>
        <v>1</v>
      </c>
      <c r="E54" s="165">
        <f>+'[9]BULLETIN ANNUEL'!E$445</f>
        <v>63265</v>
      </c>
      <c r="F54" s="165">
        <f>+'[9]BULLETIN ANNUEL'!F$445</f>
        <v>0</v>
      </c>
      <c r="G54" s="165">
        <f>+'[9]BULLETIN ANNUEL'!G$445</f>
        <v>0</v>
      </c>
      <c r="H54" s="165">
        <f>+'[9]BULLETIN ANNUEL'!H$445</f>
        <v>0</v>
      </c>
      <c r="I54" s="165">
        <f>+'[9]BULLETIN ANNUEL'!I$445</f>
        <v>63266</v>
      </c>
      <c r="J54" s="165">
        <f>+'[9]BULLETIN ANNUEL'!J$445</f>
        <v>167943</v>
      </c>
      <c r="K54" s="165">
        <f>+'[9]BULLETIN ANNUEL'!K$445</f>
        <v>41630</v>
      </c>
      <c r="L54" s="165">
        <f>+'[9]BULLETIN ANNUEL'!L$445</f>
        <v>0</v>
      </c>
      <c r="M54" s="165">
        <f>+'[9]BULLETIN ANNUEL'!M$445</f>
        <v>0</v>
      </c>
      <c r="N54" s="165">
        <f>+'[9]BULLETIN ANNUEL'!N$445</f>
        <v>41630</v>
      </c>
      <c r="O54" s="24">
        <f>+'[9]BULLETIN ANNUEL'!O$445</f>
        <v>209573</v>
      </c>
      <c r="P54" s="24">
        <f>+'[9]BULLETIN ANNUEL'!P$445</f>
        <v>75616</v>
      </c>
      <c r="Q54" s="35">
        <f>+'[9]BULLETIN ANNUEL'!Q$445</f>
        <v>-44231</v>
      </c>
    </row>
    <row r="55" spans="1:17" ht="15" customHeight="1" x14ac:dyDescent="0.25">
      <c r="A55" s="22">
        <f>+'[10]BULLETIN ANNUEL'!$B$83</f>
        <v>2013</v>
      </c>
      <c r="B55" s="27"/>
      <c r="C55" s="165">
        <f>+'[10]BULLETIN ANNUEL'!C$445</f>
        <v>120046</v>
      </c>
      <c r="D55" s="165">
        <f>+'[10]BULLETIN ANNUEL'!D$445</f>
        <v>0</v>
      </c>
      <c r="E55" s="165">
        <f>+'[10]BULLETIN ANNUEL'!E$445</f>
        <v>54791</v>
      </c>
      <c r="F55" s="165">
        <f>+'[10]BULLETIN ANNUEL'!F$445</f>
        <v>0</v>
      </c>
      <c r="G55" s="165">
        <f>+'[10]BULLETIN ANNUEL'!G$445</f>
        <v>0</v>
      </c>
      <c r="H55" s="165">
        <f>+'[10]BULLETIN ANNUEL'!H$445</f>
        <v>0</v>
      </c>
      <c r="I55" s="165">
        <f>+'[10]BULLETIN ANNUEL'!I$445</f>
        <v>54791</v>
      </c>
      <c r="J55" s="165">
        <f>+'[10]BULLETIN ANNUEL'!J$445</f>
        <v>174837</v>
      </c>
      <c r="K55" s="165">
        <f>+'[10]BULLETIN ANNUEL'!K$445</f>
        <v>38998</v>
      </c>
      <c r="L55" s="165">
        <f>+'[10]BULLETIN ANNUEL'!L$445</f>
        <v>0</v>
      </c>
      <c r="M55" s="165">
        <f>+'[10]BULLETIN ANNUEL'!M$445</f>
        <v>0</v>
      </c>
      <c r="N55" s="165">
        <f>+'[10]BULLETIN ANNUEL'!N$445</f>
        <v>38998</v>
      </c>
      <c r="O55" s="24">
        <f>+'[10]BULLETIN ANNUEL'!O$445</f>
        <v>213835</v>
      </c>
      <c r="P55" s="24">
        <f>+'[10]BULLETIN ANNUEL'!P$445</f>
        <v>85285</v>
      </c>
      <c r="Q55" s="35">
        <f>+'[10]BULLETIN ANNUEL'!Q$445</f>
        <v>-50303</v>
      </c>
    </row>
    <row r="56" spans="1:17" ht="15" customHeight="1" x14ac:dyDescent="0.25">
      <c r="A56" s="22">
        <f>+'[11]BULLETIN ANNUEL'!$B$83</f>
        <v>2014</v>
      </c>
      <c r="B56" s="27"/>
      <c r="C56" s="165">
        <f>+'[11]BULLETIN ANNUEL'!C$445</f>
        <v>138107</v>
      </c>
      <c r="D56" s="165">
        <f>+'[11]BULLETIN ANNUEL'!D$445</f>
        <v>17</v>
      </c>
      <c r="E56" s="165">
        <f>+'[11]BULLETIN ANNUEL'!E$445</f>
        <v>65427</v>
      </c>
      <c r="F56" s="165">
        <f>+'[11]BULLETIN ANNUEL'!F$445</f>
        <v>0</v>
      </c>
      <c r="G56" s="165">
        <f>+'[11]BULLETIN ANNUEL'!G$445</f>
        <v>0</v>
      </c>
      <c r="H56" s="165">
        <f>+'[11]BULLETIN ANNUEL'!H$445</f>
        <v>0</v>
      </c>
      <c r="I56" s="165">
        <f>+'[11]BULLETIN ANNUEL'!I$445</f>
        <v>65444</v>
      </c>
      <c r="J56" s="165">
        <f>+'[11]BULLETIN ANNUEL'!J$445</f>
        <v>203551</v>
      </c>
      <c r="K56" s="165">
        <f>+'[11]BULLETIN ANNUEL'!K$445</f>
        <v>42133</v>
      </c>
      <c r="L56" s="165">
        <f>+'[11]BULLETIN ANNUEL'!L$445</f>
        <v>0</v>
      </c>
      <c r="M56" s="165">
        <f>+'[11]BULLETIN ANNUEL'!M$445</f>
        <v>0</v>
      </c>
      <c r="N56" s="165">
        <f>+'[11]BULLETIN ANNUEL'!N$445</f>
        <v>42133</v>
      </c>
      <c r="O56" s="24">
        <f>+'[11]BULLETIN ANNUEL'!O$445</f>
        <v>245684</v>
      </c>
      <c r="P56" s="24">
        <f>+'[11]BULLETIN ANNUEL'!P$445</f>
        <v>87731</v>
      </c>
      <c r="Q56" s="35">
        <f>+'[11]BULLETIN ANNUEL'!Q$445</f>
        <v>-34356</v>
      </c>
    </row>
    <row r="57" spans="1:17" ht="15" customHeight="1" x14ac:dyDescent="0.25">
      <c r="A57" s="22">
        <f>+'[12]BULLETIN ANNUEL'!$B$83</f>
        <v>2015</v>
      </c>
      <c r="B57" s="27"/>
      <c r="C57" s="165">
        <f>+'[12]BULLETIN ANNUEL'!C$445</f>
        <v>134630</v>
      </c>
      <c r="D57" s="165">
        <f>+'[12]BULLETIN ANNUEL'!D$445</f>
        <v>49</v>
      </c>
      <c r="E57" s="165">
        <f>+'[12]BULLETIN ANNUEL'!E$445</f>
        <v>70738</v>
      </c>
      <c r="F57" s="165">
        <f>+'[12]BULLETIN ANNUEL'!F$445</f>
        <v>0</v>
      </c>
      <c r="G57" s="165">
        <f>+'[12]BULLETIN ANNUEL'!G$445</f>
        <v>0</v>
      </c>
      <c r="H57" s="165">
        <f>+'[12]BULLETIN ANNUEL'!H$445</f>
        <v>0</v>
      </c>
      <c r="I57" s="165">
        <f>+'[12]BULLETIN ANNUEL'!I$445</f>
        <v>70787</v>
      </c>
      <c r="J57" s="165">
        <f>+'[12]BULLETIN ANNUEL'!J$445</f>
        <v>205417</v>
      </c>
      <c r="K57" s="165">
        <f>+'[12]BULLETIN ANNUEL'!K$445</f>
        <v>51665</v>
      </c>
      <c r="L57" s="165">
        <f>+'[12]BULLETIN ANNUEL'!L$445</f>
        <v>0</v>
      </c>
      <c r="M57" s="165">
        <f>+'[12]BULLETIN ANNUEL'!M$445</f>
        <v>0</v>
      </c>
      <c r="N57" s="165">
        <f>+'[12]BULLETIN ANNUEL'!N$445</f>
        <v>51665</v>
      </c>
      <c r="O57" s="24">
        <f>+'[12]BULLETIN ANNUEL'!O$445</f>
        <v>257082</v>
      </c>
      <c r="P57" s="24">
        <f>+'[12]BULLETIN ANNUEL'!P$445</f>
        <v>97066</v>
      </c>
      <c r="Q57" s="35">
        <f>+'[12]BULLETIN ANNUEL'!Q$445</f>
        <v>-44180</v>
      </c>
    </row>
    <row r="58" spans="1:17" ht="15" customHeight="1" x14ac:dyDescent="0.25">
      <c r="A58" s="28"/>
      <c r="B58" s="32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24"/>
      <c r="P58" s="24"/>
      <c r="Q58" s="66"/>
    </row>
    <row r="59" spans="1:17" ht="15" customHeight="1" x14ac:dyDescent="0.25">
      <c r="A59" s="30">
        <f>+'[11]BULLETIN ANNUEL'!$B$18</f>
        <v>2014</v>
      </c>
      <c r="B59" s="31" t="str">
        <f>+'[11]BULLETIN ANNUEL'!A$20</f>
        <v>MARS</v>
      </c>
      <c r="C59" s="165">
        <f>+'[11]BULLETIN ANNUEL'!C$436</f>
        <v>120494</v>
      </c>
      <c r="D59" s="165">
        <f>+'[11]BULLETIN ANNUEL'!D$436</f>
        <v>2</v>
      </c>
      <c r="E59" s="165">
        <f>+'[11]BULLETIN ANNUEL'!E$436</f>
        <v>57310</v>
      </c>
      <c r="F59" s="165">
        <f>+'[11]BULLETIN ANNUEL'!F$436</f>
        <v>0</v>
      </c>
      <c r="G59" s="165">
        <f>+'[11]BULLETIN ANNUEL'!G$436</f>
        <v>0</v>
      </c>
      <c r="H59" s="165">
        <f>+'[11]BULLETIN ANNUEL'!H$436</f>
        <v>0</v>
      </c>
      <c r="I59" s="165">
        <f>+'[11]BULLETIN ANNUEL'!I$436</f>
        <v>57312</v>
      </c>
      <c r="J59" s="165">
        <f>+'[11]BULLETIN ANNUEL'!J$436</f>
        <v>177806</v>
      </c>
      <c r="K59" s="165">
        <f>+'[11]BULLETIN ANNUEL'!K$436</f>
        <v>37174</v>
      </c>
      <c r="L59" s="165">
        <f>+'[11]BULLETIN ANNUEL'!L$436</f>
        <v>0</v>
      </c>
      <c r="M59" s="165">
        <f>+'[11]BULLETIN ANNUEL'!M$436</f>
        <v>0</v>
      </c>
      <c r="N59" s="165">
        <f>+'[11]BULLETIN ANNUEL'!N$436</f>
        <v>37174</v>
      </c>
      <c r="O59" s="24">
        <f>+'[11]BULLETIN ANNUEL'!O$436</f>
        <v>214980</v>
      </c>
      <c r="P59" s="24">
        <f>+'[11]BULLETIN ANNUEL'!P$436</f>
        <v>84868</v>
      </c>
      <c r="Q59" s="35">
        <f>+'[11]BULLETIN ANNUEL'!Q$436</f>
        <v>-34530</v>
      </c>
    </row>
    <row r="60" spans="1:17" ht="15" customHeight="1" x14ac:dyDescent="0.25">
      <c r="A60" s="30"/>
      <c r="B60" s="31" t="str">
        <f>+'[11]BULLETIN ANNUEL'!A$23</f>
        <v>JUIN</v>
      </c>
      <c r="C60" s="165">
        <f>+'[11]BULLETIN ANNUEL'!C$439</f>
        <v>124720</v>
      </c>
      <c r="D60" s="165">
        <f>+'[11]BULLETIN ANNUEL'!D$439</f>
        <v>2</v>
      </c>
      <c r="E60" s="165">
        <f>+'[11]BULLETIN ANNUEL'!E$439</f>
        <v>55923</v>
      </c>
      <c r="F60" s="165">
        <f>+'[11]BULLETIN ANNUEL'!F$439</f>
        <v>0</v>
      </c>
      <c r="G60" s="165">
        <f>+'[11]BULLETIN ANNUEL'!G$439</f>
        <v>0</v>
      </c>
      <c r="H60" s="165">
        <f>+'[11]BULLETIN ANNUEL'!H$439</f>
        <v>0</v>
      </c>
      <c r="I60" s="165">
        <f>+'[11]BULLETIN ANNUEL'!I$439</f>
        <v>55925</v>
      </c>
      <c r="J60" s="165">
        <f>+'[11]BULLETIN ANNUEL'!J$439</f>
        <v>180645</v>
      </c>
      <c r="K60" s="165">
        <f>+'[11]BULLETIN ANNUEL'!K$439</f>
        <v>39170</v>
      </c>
      <c r="L60" s="165">
        <f>+'[11]BULLETIN ANNUEL'!L$439</f>
        <v>0</v>
      </c>
      <c r="M60" s="165">
        <f>+'[11]BULLETIN ANNUEL'!M$439</f>
        <v>0</v>
      </c>
      <c r="N60" s="165">
        <f>+'[11]BULLETIN ANNUEL'!N$439</f>
        <v>39170</v>
      </c>
      <c r="O60" s="24">
        <f>+'[11]BULLETIN ANNUEL'!O$439</f>
        <v>219815</v>
      </c>
      <c r="P60" s="24">
        <f>+'[11]BULLETIN ANNUEL'!P$439</f>
        <v>85302</v>
      </c>
      <c r="Q60" s="35">
        <f>+'[11]BULLETIN ANNUEL'!Q$439</f>
        <v>-28461</v>
      </c>
    </row>
    <row r="61" spans="1:17" ht="15" customHeight="1" x14ac:dyDescent="0.25">
      <c r="A61" s="30"/>
      <c r="B61" s="31" t="str">
        <f>+'[11]BULLETIN ANNUEL'!A$26</f>
        <v>SEPT</v>
      </c>
      <c r="C61" s="165">
        <f>+'[11]BULLETIN ANNUEL'!C$442</f>
        <v>126215</v>
      </c>
      <c r="D61" s="165">
        <f>+'[11]BULLETIN ANNUEL'!D$442</f>
        <v>11</v>
      </c>
      <c r="E61" s="165">
        <f>+'[11]BULLETIN ANNUEL'!E$442</f>
        <v>60563</v>
      </c>
      <c r="F61" s="165">
        <f>+'[11]BULLETIN ANNUEL'!F$442</f>
        <v>0</v>
      </c>
      <c r="G61" s="165">
        <f>+'[11]BULLETIN ANNUEL'!G$442</f>
        <v>0</v>
      </c>
      <c r="H61" s="165">
        <f>+'[11]BULLETIN ANNUEL'!H$442</f>
        <v>0</v>
      </c>
      <c r="I61" s="165">
        <f>+'[11]BULLETIN ANNUEL'!I$442</f>
        <v>60574</v>
      </c>
      <c r="J61" s="165">
        <f>+'[11]BULLETIN ANNUEL'!J$442</f>
        <v>186789</v>
      </c>
      <c r="K61" s="165">
        <f>+'[11]BULLETIN ANNUEL'!K$442</f>
        <v>39334</v>
      </c>
      <c r="L61" s="165">
        <f>+'[11]BULLETIN ANNUEL'!L$442</f>
        <v>0</v>
      </c>
      <c r="M61" s="165">
        <f>+'[11]BULLETIN ANNUEL'!M$442</f>
        <v>0</v>
      </c>
      <c r="N61" s="165">
        <f>+'[11]BULLETIN ANNUEL'!N$442</f>
        <v>39334</v>
      </c>
      <c r="O61" s="24">
        <f>+'[11]BULLETIN ANNUEL'!O$442</f>
        <v>226123</v>
      </c>
      <c r="P61" s="24">
        <f>+'[11]BULLETIN ANNUEL'!P$442</f>
        <v>85517</v>
      </c>
      <c r="Q61" s="35">
        <f>+'[11]BULLETIN ANNUEL'!Q$442</f>
        <v>-33402</v>
      </c>
    </row>
    <row r="62" spans="1:17" ht="15" customHeight="1" x14ac:dyDescent="0.25">
      <c r="A62" s="30"/>
      <c r="B62" s="31" t="str">
        <f>+'[11]BULLETIN ANNUEL'!A$29</f>
        <v>DEC</v>
      </c>
      <c r="C62" s="165">
        <f>+'[11]BULLETIN ANNUEL'!C$445</f>
        <v>138107</v>
      </c>
      <c r="D62" s="165">
        <f>+'[11]BULLETIN ANNUEL'!D$445</f>
        <v>17</v>
      </c>
      <c r="E62" s="165">
        <f>+'[11]BULLETIN ANNUEL'!E$445</f>
        <v>65427</v>
      </c>
      <c r="F62" s="165">
        <f>+'[11]BULLETIN ANNUEL'!F$445</f>
        <v>0</v>
      </c>
      <c r="G62" s="165">
        <f>+'[11]BULLETIN ANNUEL'!G$445</f>
        <v>0</v>
      </c>
      <c r="H62" s="165">
        <f>+'[11]BULLETIN ANNUEL'!H$445</f>
        <v>0</v>
      </c>
      <c r="I62" s="165">
        <f>+'[11]BULLETIN ANNUEL'!I$445</f>
        <v>65444</v>
      </c>
      <c r="J62" s="165">
        <f>+'[11]BULLETIN ANNUEL'!J$445</f>
        <v>203551</v>
      </c>
      <c r="K62" s="165">
        <f>+'[11]BULLETIN ANNUEL'!K$445</f>
        <v>42133</v>
      </c>
      <c r="L62" s="165">
        <f>+'[11]BULLETIN ANNUEL'!L$445</f>
        <v>0</v>
      </c>
      <c r="M62" s="165">
        <f>+'[11]BULLETIN ANNUEL'!M$445</f>
        <v>0</v>
      </c>
      <c r="N62" s="165">
        <f>+'[11]BULLETIN ANNUEL'!N$445</f>
        <v>42133</v>
      </c>
      <c r="O62" s="24">
        <f>+'[11]BULLETIN ANNUEL'!O$445</f>
        <v>245684</v>
      </c>
      <c r="P62" s="24">
        <f>+'[11]BULLETIN ANNUEL'!P$445</f>
        <v>87731</v>
      </c>
      <c r="Q62" s="35">
        <f>+'[11]BULLETIN ANNUEL'!Q$445</f>
        <v>-34356</v>
      </c>
    </row>
    <row r="63" spans="1:17" ht="15" customHeight="1" x14ac:dyDescent="0.25">
      <c r="A63" s="30"/>
      <c r="B63" s="31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24"/>
      <c r="P63" s="24"/>
      <c r="Q63" s="35"/>
    </row>
    <row r="64" spans="1:17" ht="15" customHeight="1" x14ac:dyDescent="0.25">
      <c r="A64" s="30">
        <f>+'[12]BULLETIN ANNUEL'!$B$18</f>
        <v>2015</v>
      </c>
      <c r="B64" s="31" t="str">
        <f>+'[12]BULLETIN ANNUEL'!A$20</f>
        <v>MARS</v>
      </c>
      <c r="C64" s="165">
        <f>+'[12]BULLETIN ANNUEL'!C$436</f>
        <v>143215</v>
      </c>
      <c r="D64" s="165">
        <f>+'[12]BULLETIN ANNUEL'!D$436</f>
        <v>6</v>
      </c>
      <c r="E64" s="165">
        <f>+'[12]BULLETIN ANNUEL'!E$436</f>
        <v>65223</v>
      </c>
      <c r="F64" s="165">
        <f>+'[12]BULLETIN ANNUEL'!F$436</f>
        <v>0</v>
      </c>
      <c r="G64" s="165">
        <f>+'[12]BULLETIN ANNUEL'!G$436</f>
        <v>0</v>
      </c>
      <c r="H64" s="165">
        <f>+'[12]BULLETIN ANNUEL'!H$436</f>
        <v>0</v>
      </c>
      <c r="I64" s="165">
        <f>+'[12]BULLETIN ANNUEL'!I$436</f>
        <v>65229</v>
      </c>
      <c r="J64" s="165">
        <f>+'[12]BULLETIN ANNUEL'!J$436</f>
        <v>208444</v>
      </c>
      <c r="K64" s="165">
        <f>+'[12]BULLETIN ANNUEL'!K$436</f>
        <v>43479</v>
      </c>
      <c r="L64" s="165">
        <f>+'[12]BULLETIN ANNUEL'!L$436</f>
        <v>0</v>
      </c>
      <c r="M64" s="165">
        <f>+'[12]BULLETIN ANNUEL'!M$436</f>
        <v>0</v>
      </c>
      <c r="N64" s="165">
        <f>+'[12]BULLETIN ANNUEL'!N$436</f>
        <v>43479</v>
      </c>
      <c r="O64" s="24">
        <f>+'[12]BULLETIN ANNUEL'!O$436</f>
        <v>251923</v>
      </c>
      <c r="P64" s="24">
        <f>+'[12]BULLETIN ANNUEL'!P$436</f>
        <v>91061</v>
      </c>
      <c r="Q64" s="35">
        <f>+'[12]BULLETIN ANNUEL'!Q$436</f>
        <v>-39523</v>
      </c>
    </row>
    <row r="65" spans="1:17" ht="15" customHeight="1" x14ac:dyDescent="0.25">
      <c r="A65" s="30"/>
      <c r="B65" s="31" t="str">
        <f>+'[12]BULLETIN ANNUEL'!A$23</f>
        <v>JUIN</v>
      </c>
      <c r="C65" s="165">
        <f>+'[12]BULLETIN ANNUEL'!C$439</f>
        <v>137774</v>
      </c>
      <c r="D65" s="165">
        <f>+'[12]BULLETIN ANNUEL'!D$439</f>
        <v>23</v>
      </c>
      <c r="E65" s="165">
        <f>+'[12]BULLETIN ANNUEL'!E$439</f>
        <v>65063</v>
      </c>
      <c r="F65" s="165">
        <f>+'[12]BULLETIN ANNUEL'!F$439</f>
        <v>0</v>
      </c>
      <c r="G65" s="165">
        <f>+'[12]BULLETIN ANNUEL'!G$439</f>
        <v>0</v>
      </c>
      <c r="H65" s="165">
        <f>+'[12]BULLETIN ANNUEL'!H$439</f>
        <v>0</v>
      </c>
      <c r="I65" s="165">
        <f>+'[12]BULLETIN ANNUEL'!I$439</f>
        <v>65086</v>
      </c>
      <c r="J65" s="165">
        <f>+'[12]BULLETIN ANNUEL'!J$439</f>
        <v>202860</v>
      </c>
      <c r="K65" s="165">
        <f>+'[12]BULLETIN ANNUEL'!K$439</f>
        <v>50462</v>
      </c>
      <c r="L65" s="165">
        <f>+'[12]BULLETIN ANNUEL'!L$439</f>
        <v>0</v>
      </c>
      <c r="M65" s="165">
        <f>+'[12]BULLETIN ANNUEL'!M$439</f>
        <v>0</v>
      </c>
      <c r="N65" s="165">
        <f>+'[12]BULLETIN ANNUEL'!N$439</f>
        <v>50462</v>
      </c>
      <c r="O65" s="24">
        <f>+'[12]BULLETIN ANNUEL'!O$439</f>
        <v>253322</v>
      </c>
      <c r="P65" s="24">
        <f>+'[12]BULLETIN ANNUEL'!P$439</f>
        <v>91909</v>
      </c>
      <c r="Q65" s="35">
        <f>+'[12]BULLETIN ANNUEL'!Q$439</f>
        <v>-38246</v>
      </c>
    </row>
    <row r="66" spans="1:17" ht="15" customHeight="1" x14ac:dyDescent="0.25">
      <c r="A66" s="30"/>
      <c r="B66" s="31" t="str">
        <f>+'[12]BULLETIN ANNUEL'!A$26</f>
        <v>SEPT</v>
      </c>
      <c r="C66" s="165">
        <f>+'[12]BULLETIN ANNUEL'!C$442</f>
        <v>127807</v>
      </c>
      <c r="D66" s="165">
        <f>+'[12]BULLETIN ANNUEL'!D$442</f>
        <v>38</v>
      </c>
      <c r="E66" s="165">
        <f>+'[12]BULLETIN ANNUEL'!E$442</f>
        <v>66638</v>
      </c>
      <c r="F66" s="165">
        <f>+'[12]BULLETIN ANNUEL'!F$442</f>
        <v>0</v>
      </c>
      <c r="G66" s="165">
        <f>+'[12]BULLETIN ANNUEL'!G$442</f>
        <v>0</v>
      </c>
      <c r="H66" s="165">
        <f>+'[12]BULLETIN ANNUEL'!H$442</f>
        <v>0</v>
      </c>
      <c r="I66" s="165">
        <f>+'[12]BULLETIN ANNUEL'!I$442</f>
        <v>66676</v>
      </c>
      <c r="J66" s="165">
        <f>+'[12]BULLETIN ANNUEL'!J$442</f>
        <v>194483</v>
      </c>
      <c r="K66" s="165">
        <f>+'[12]BULLETIN ANNUEL'!K$442</f>
        <v>50667</v>
      </c>
      <c r="L66" s="165">
        <f>+'[12]BULLETIN ANNUEL'!L$442</f>
        <v>0</v>
      </c>
      <c r="M66" s="165">
        <f>+'[12]BULLETIN ANNUEL'!M$442</f>
        <v>0</v>
      </c>
      <c r="N66" s="165">
        <f>+'[12]BULLETIN ANNUEL'!N$442</f>
        <v>50667</v>
      </c>
      <c r="O66" s="24">
        <f>+'[12]BULLETIN ANNUEL'!O$442</f>
        <v>245150</v>
      </c>
      <c r="P66" s="24">
        <f>+'[12]BULLETIN ANNUEL'!P$442</f>
        <v>94525</v>
      </c>
      <c r="Q66" s="35">
        <f>+'[12]BULLETIN ANNUEL'!Q$442</f>
        <v>-29562</v>
      </c>
    </row>
    <row r="67" spans="1:17" ht="15" customHeight="1" x14ac:dyDescent="0.25">
      <c r="A67" s="30"/>
      <c r="B67" s="31" t="str">
        <f>+'[12]BULLETIN ANNUEL'!A$29</f>
        <v>DEC</v>
      </c>
      <c r="C67" s="165">
        <f>+'[12]BULLETIN ANNUEL'!C$445</f>
        <v>134630</v>
      </c>
      <c r="D67" s="165">
        <f>+'[12]BULLETIN ANNUEL'!D$445</f>
        <v>49</v>
      </c>
      <c r="E67" s="165">
        <f>+'[12]BULLETIN ANNUEL'!E$445</f>
        <v>70738</v>
      </c>
      <c r="F67" s="165">
        <f>+'[12]BULLETIN ANNUEL'!F$445</f>
        <v>0</v>
      </c>
      <c r="G67" s="165">
        <f>+'[12]BULLETIN ANNUEL'!G$445</f>
        <v>0</v>
      </c>
      <c r="H67" s="165">
        <f>+'[12]BULLETIN ANNUEL'!H$445</f>
        <v>0</v>
      </c>
      <c r="I67" s="165">
        <f>+'[12]BULLETIN ANNUEL'!I$445</f>
        <v>70787</v>
      </c>
      <c r="J67" s="165">
        <f>+'[12]BULLETIN ANNUEL'!J$445</f>
        <v>205417</v>
      </c>
      <c r="K67" s="165">
        <f>+'[12]BULLETIN ANNUEL'!K$445</f>
        <v>51665</v>
      </c>
      <c r="L67" s="165">
        <f>+'[12]BULLETIN ANNUEL'!L$445</f>
        <v>0</v>
      </c>
      <c r="M67" s="165">
        <f>+'[12]BULLETIN ANNUEL'!M$445</f>
        <v>0</v>
      </c>
      <c r="N67" s="165">
        <f>+'[12]BULLETIN ANNUEL'!N$445</f>
        <v>51665</v>
      </c>
      <c r="O67" s="24">
        <f>+'[12]BULLETIN ANNUEL'!O$445</f>
        <v>257082</v>
      </c>
      <c r="P67" s="24">
        <f>+'[12]BULLETIN ANNUEL'!P$445</f>
        <v>97066</v>
      </c>
      <c r="Q67" s="35">
        <f>+'[12]BULLETIN ANNUEL'!Q$445</f>
        <v>-44180</v>
      </c>
    </row>
    <row r="68" spans="1:17" ht="15" customHeight="1" x14ac:dyDescent="0.25">
      <c r="A68" s="30"/>
      <c r="B68" s="31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24"/>
      <c r="P68" s="24"/>
      <c r="Q68" s="35"/>
    </row>
    <row r="69" spans="1:17" ht="15" customHeight="1" x14ac:dyDescent="0.25">
      <c r="A69" s="30">
        <f>+'[14]BULLETIN ANNUEL'!$B$18</f>
        <v>2016</v>
      </c>
      <c r="B69" s="31" t="str">
        <f>+'[14]BULLETIN ANNUEL'!A$18</f>
        <v>JANV</v>
      </c>
      <c r="C69" s="165">
        <f>+'[14]BULLETIN ANNUEL'!C$434</f>
        <v>130030</v>
      </c>
      <c r="D69" s="165">
        <f>+'[14]BULLETIN ANNUEL'!D$434</f>
        <v>43</v>
      </c>
      <c r="E69" s="165">
        <f>+'[14]BULLETIN ANNUEL'!E$434</f>
        <v>73958</v>
      </c>
      <c r="F69" s="165">
        <f>+'[14]BULLETIN ANNUEL'!F$434</f>
        <v>0</v>
      </c>
      <c r="G69" s="165">
        <f>+'[14]BULLETIN ANNUEL'!G$434</f>
        <v>0</v>
      </c>
      <c r="H69" s="165">
        <f>+'[14]BULLETIN ANNUEL'!H$434</f>
        <v>0</v>
      </c>
      <c r="I69" s="165">
        <f>+'[14]BULLETIN ANNUEL'!I$434</f>
        <v>74001</v>
      </c>
      <c r="J69" s="165">
        <f>+'[14]BULLETIN ANNUEL'!J$434</f>
        <v>204031</v>
      </c>
      <c r="K69" s="165">
        <f>+'[14]BULLETIN ANNUEL'!K$434</f>
        <v>54685</v>
      </c>
      <c r="L69" s="165">
        <f>+'[14]BULLETIN ANNUEL'!L$434</f>
        <v>0</v>
      </c>
      <c r="M69" s="165">
        <f>+'[14]BULLETIN ANNUEL'!M$434</f>
        <v>0</v>
      </c>
      <c r="N69" s="165">
        <f>+'[14]BULLETIN ANNUEL'!N$434</f>
        <v>54685</v>
      </c>
      <c r="O69" s="24">
        <f>+'[14]BULLETIN ANNUEL'!O$434</f>
        <v>258716</v>
      </c>
      <c r="P69" s="24">
        <f>+'[14]BULLETIN ANNUEL'!P$434</f>
        <v>97809</v>
      </c>
      <c r="Q69" s="35">
        <f>+'[14]BULLETIN ANNUEL'!Q$434</f>
        <v>-45079</v>
      </c>
    </row>
    <row r="70" spans="1:17" ht="15" customHeight="1" x14ac:dyDescent="0.25">
      <c r="A70" s="30"/>
      <c r="B70" s="31" t="str">
        <f>+'[14]BULLETIN ANNUEL'!A$19</f>
        <v>FEV</v>
      </c>
      <c r="C70" s="165">
        <f>+'[14]BULLETIN ANNUEL'!C$435</f>
        <v>131979</v>
      </c>
      <c r="D70" s="165">
        <f>+'[14]BULLETIN ANNUEL'!D$435</f>
        <v>49</v>
      </c>
      <c r="E70" s="165">
        <f>+'[14]BULLETIN ANNUEL'!E$435</f>
        <v>75111</v>
      </c>
      <c r="F70" s="165">
        <f>+'[14]BULLETIN ANNUEL'!F$435</f>
        <v>0</v>
      </c>
      <c r="G70" s="165">
        <f>+'[14]BULLETIN ANNUEL'!G$435</f>
        <v>0</v>
      </c>
      <c r="H70" s="165">
        <f>+'[14]BULLETIN ANNUEL'!H$435</f>
        <v>0</v>
      </c>
      <c r="I70" s="165">
        <f>+'[14]BULLETIN ANNUEL'!I$435</f>
        <v>75160</v>
      </c>
      <c r="J70" s="165">
        <f>+'[14]BULLETIN ANNUEL'!J$435</f>
        <v>207139</v>
      </c>
      <c r="K70" s="165">
        <f>+'[14]BULLETIN ANNUEL'!K$435</f>
        <v>51201</v>
      </c>
      <c r="L70" s="165">
        <f>+'[14]BULLETIN ANNUEL'!L$435</f>
        <v>0</v>
      </c>
      <c r="M70" s="165">
        <f>+'[14]BULLETIN ANNUEL'!M$435</f>
        <v>0</v>
      </c>
      <c r="N70" s="165">
        <f>+'[14]BULLETIN ANNUEL'!N$435</f>
        <v>51201</v>
      </c>
      <c r="O70" s="24">
        <f>+'[14]BULLETIN ANNUEL'!O$435</f>
        <v>258340</v>
      </c>
      <c r="P70" s="24">
        <f>+'[14]BULLETIN ANNUEL'!P$435</f>
        <v>96918</v>
      </c>
      <c r="Q70" s="35">
        <f>+'[14]BULLETIN ANNUEL'!Q$435</f>
        <v>-36437</v>
      </c>
    </row>
    <row r="71" spans="1:17" ht="15" customHeight="1" x14ac:dyDescent="0.25">
      <c r="A71" s="30"/>
      <c r="B71" s="31" t="str">
        <f>+'[14]BULLETIN ANNUEL'!A$20</f>
        <v>MARS</v>
      </c>
      <c r="C71" s="165">
        <f>+'[14]BULLETIN ANNUEL'!C$436</f>
        <v>129202</v>
      </c>
      <c r="D71" s="165">
        <f>+'[14]BULLETIN ANNUEL'!D$436</f>
        <v>34</v>
      </c>
      <c r="E71" s="165">
        <f>+'[14]BULLETIN ANNUEL'!E$436</f>
        <v>76345</v>
      </c>
      <c r="F71" s="165">
        <f>+'[14]BULLETIN ANNUEL'!F$436</f>
        <v>0</v>
      </c>
      <c r="G71" s="165">
        <f>+'[14]BULLETIN ANNUEL'!G$436</f>
        <v>0</v>
      </c>
      <c r="H71" s="165">
        <f>+'[14]BULLETIN ANNUEL'!H$436</f>
        <v>0</v>
      </c>
      <c r="I71" s="165">
        <f>+'[14]BULLETIN ANNUEL'!I$436</f>
        <v>76379</v>
      </c>
      <c r="J71" s="165">
        <f>+'[14]BULLETIN ANNUEL'!J$436</f>
        <v>205581</v>
      </c>
      <c r="K71" s="165">
        <f>+'[14]BULLETIN ANNUEL'!K$436</f>
        <v>51681</v>
      </c>
      <c r="L71" s="165">
        <f>+'[14]BULLETIN ANNUEL'!L$436</f>
        <v>0</v>
      </c>
      <c r="M71" s="165">
        <f>+'[14]BULLETIN ANNUEL'!M$436</f>
        <v>0</v>
      </c>
      <c r="N71" s="165">
        <f>+'[14]BULLETIN ANNUEL'!N$436</f>
        <v>51681</v>
      </c>
      <c r="O71" s="24">
        <f>+'[14]BULLETIN ANNUEL'!O$436</f>
        <v>257262</v>
      </c>
      <c r="P71" s="24">
        <f>+'[14]BULLETIN ANNUEL'!P$436</f>
        <v>96478</v>
      </c>
      <c r="Q71" s="35">
        <f>+'[14]BULLETIN ANNUEL'!Q$436</f>
        <v>-32568</v>
      </c>
    </row>
    <row r="72" spans="1:17" ht="15" customHeight="1" x14ac:dyDescent="0.25">
      <c r="A72" s="30"/>
      <c r="B72" s="31" t="str">
        <f>+'[14]BULLETIN ANNUEL'!A$21</f>
        <v>AVRIL</v>
      </c>
      <c r="C72" s="165">
        <f>+'[14]BULLETIN ANNUEL'!C$437</f>
        <v>133053</v>
      </c>
      <c r="D72" s="165">
        <f>+'[14]BULLETIN ANNUEL'!D$437</f>
        <v>45</v>
      </c>
      <c r="E72" s="165">
        <f>+'[14]BULLETIN ANNUEL'!E$437</f>
        <v>75221</v>
      </c>
      <c r="F72" s="165">
        <f>+'[14]BULLETIN ANNUEL'!F$437</f>
        <v>0</v>
      </c>
      <c r="G72" s="165">
        <f>+'[14]BULLETIN ANNUEL'!G$437</f>
        <v>0</v>
      </c>
      <c r="H72" s="165">
        <f>+'[14]BULLETIN ANNUEL'!H$437</f>
        <v>0</v>
      </c>
      <c r="I72" s="165">
        <f>+'[14]BULLETIN ANNUEL'!I$437</f>
        <v>75266</v>
      </c>
      <c r="J72" s="165">
        <f>+'[14]BULLETIN ANNUEL'!J$437</f>
        <v>208319</v>
      </c>
      <c r="K72" s="165">
        <f>+'[14]BULLETIN ANNUEL'!K$437</f>
        <v>51594</v>
      </c>
      <c r="L72" s="165">
        <f>+'[14]BULLETIN ANNUEL'!L$437</f>
        <v>0</v>
      </c>
      <c r="M72" s="165">
        <f>+'[14]BULLETIN ANNUEL'!M$437</f>
        <v>0</v>
      </c>
      <c r="N72" s="165">
        <f>+'[14]BULLETIN ANNUEL'!N$437</f>
        <v>51594</v>
      </c>
      <c r="O72" s="24">
        <f>+'[14]BULLETIN ANNUEL'!O$437</f>
        <v>259913</v>
      </c>
      <c r="P72" s="24">
        <f>+'[14]BULLETIN ANNUEL'!P$437</f>
        <v>96592</v>
      </c>
      <c r="Q72" s="35">
        <f>+'[14]BULLETIN ANNUEL'!Q$437</f>
        <v>-39804</v>
      </c>
    </row>
    <row r="73" spans="1:17" ht="15" customHeight="1" x14ac:dyDescent="0.25">
      <c r="A73" s="30"/>
      <c r="B73" s="31" t="str">
        <f>+'[14]BULLETIN ANNUEL'!A$22</f>
        <v>MAI</v>
      </c>
      <c r="C73" s="165">
        <f>+'[14]BULLETIN ANNUEL'!C$438</f>
        <v>136239</v>
      </c>
      <c r="D73" s="165">
        <f>+'[14]BULLETIN ANNUEL'!D$438</f>
        <v>36</v>
      </c>
      <c r="E73" s="165">
        <f>+'[14]BULLETIN ANNUEL'!E$438</f>
        <v>70732</v>
      </c>
      <c r="F73" s="165">
        <f>+'[14]BULLETIN ANNUEL'!F$438</f>
        <v>0</v>
      </c>
      <c r="G73" s="165">
        <f>+'[14]BULLETIN ANNUEL'!G$438</f>
        <v>0</v>
      </c>
      <c r="H73" s="165">
        <f>+'[14]BULLETIN ANNUEL'!H$438</f>
        <v>0</v>
      </c>
      <c r="I73" s="165">
        <f>+'[14]BULLETIN ANNUEL'!I$438</f>
        <v>70768</v>
      </c>
      <c r="J73" s="165">
        <f>+'[14]BULLETIN ANNUEL'!J$438</f>
        <v>207007</v>
      </c>
      <c r="K73" s="165">
        <f>+'[14]BULLETIN ANNUEL'!K$438</f>
        <v>53097</v>
      </c>
      <c r="L73" s="165">
        <f>+'[14]BULLETIN ANNUEL'!L$438</f>
        <v>0</v>
      </c>
      <c r="M73" s="165">
        <f>+'[14]BULLETIN ANNUEL'!M$438</f>
        <v>0</v>
      </c>
      <c r="N73" s="165">
        <f>+'[14]BULLETIN ANNUEL'!N$438</f>
        <v>53097</v>
      </c>
      <c r="O73" s="24">
        <f>+'[14]BULLETIN ANNUEL'!O$438</f>
        <v>260104</v>
      </c>
      <c r="P73" s="24">
        <f>+'[14]BULLETIN ANNUEL'!P$438</f>
        <v>96540</v>
      </c>
      <c r="Q73" s="35">
        <f>+'[14]BULLETIN ANNUEL'!Q$438</f>
        <v>-47101</v>
      </c>
    </row>
    <row r="74" spans="1:17" ht="15" customHeight="1" x14ac:dyDescent="0.25">
      <c r="A74" s="30"/>
      <c r="B74" s="31">
        <f>+'[14]BULLETIN ANNUEL'!A$23</f>
        <v>0</v>
      </c>
      <c r="C74" s="165">
        <f>+'[14]BULLETIN ANNUEL'!C$439</f>
        <v>0</v>
      </c>
      <c r="D74" s="165">
        <f>+'[14]BULLETIN ANNUEL'!D$439</f>
        <v>0</v>
      </c>
      <c r="E74" s="165">
        <f>+'[14]BULLETIN ANNUEL'!E$439</f>
        <v>0</v>
      </c>
      <c r="F74" s="165">
        <f>+'[14]BULLETIN ANNUEL'!F$439</f>
        <v>0</v>
      </c>
      <c r="G74" s="165">
        <f>+'[14]BULLETIN ANNUEL'!G$439</f>
        <v>0</v>
      </c>
      <c r="H74" s="165">
        <f>+'[14]BULLETIN ANNUEL'!H$439</f>
        <v>0</v>
      </c>
      <c r="I74" s="165">
        <f>+'[14]BULLETIN ANNUEL'!I$439</f>
        <v>0</v>
      </c>
      <c r="J74" s="165">
        <f>+'[14]BULLETIN ANNUEL'!J$439</f>
        <v>0</v>
      </c>
      <c r="K74" s="165">
        <f>+'[14]BULLETIN ANNUEL'!K$439</f>
        <v>0</v>
      </c>
      <c r="L74" s="165">
        <f>+'[14]BULLETIN ANNUEL'!L$439</f>
        <v>0</v>
      </c>
      <c r="M74" s="165">
        <f>+'[14]BULLETIN ANNUEL'!M$439</f>
        <v>0</v>
      </c>
      <c r="N74" s="165">
        <f>+'[14]BULLETIN ANNUEL'!N$439</f>
        <v>0</v>
      </c>
      <c r="O74" s="24">
        <f>+'[14]BULLETIN ANNUEL'!O$439</f>
        <v>0</v>
      </c>
      <c r="P74" s="24">
        <f>+'[14]BULLETIN ANNUEL'!P$439</f>
        <v>0</v>
      </c>
      <c r="Q74" s="35">
        <f>+'[14]BULLETIN ANNUEL'!Q$439</f>
        <v>0</v>
      </c>
    </row>
    <row r="75" spans="1:17" ht="15" customHeight="1" x14ac:dyDescent="0.25">
      <c r="A75" s="30"/>
      <c r="B75" s="31">
        <f>+'[14]BULLETIN ANNUEL'!A$24</f>
        <v>0</v>
      </c>
      <c r="C75" s="165">
        <f>+'[14]BULLETIN ANNUEL'!C$440</f>
        <v>0</v>
      </c>
      <c r="D75" s="165">
        <f>+'[14]BULLETIN ANNUEL'!D$440</f>
        <v>0</v>
      </c>
      <c r="E75" s="165">
        <f>+'[14]BULLETIN ANNUEL'!E$440</f>
        <v>0</v>
      </c>
      <c r="F75" s="165">
        <f>+'[14]BULLETIN ANNUEL'!F$440</f>
        <v>0</v>
      </c>
      <c r="G75" s="165">
        <f>+'[14]BULLETIN ANNUEL'!G$440</f>
        <v>0</v>
      </c>
      <c r="H75" s="165">
        <f>+'[14]BULLETIN ANNUEL'!H$440</f>
        <v>0</v>
      </c>
      <c r="I75" s="165">
        <f>+'[14]BULLETIN ANNUEL'!I$440</f>
        <v>0</v>
      </c>
      <c r="J75" s="165">
        <f>+'[14]BULLETIN ANNUEL'!J$440</f>
        <v>0</v>
      </c>
      <c r="K75" s="165">
        <f>+'[14]BULLETIN ANNUEL'!K$440</f>
        <v>0</v>
      </c>
      <c r="L75" s="165">
        <f>+'[14]BULLETIN ANNUEL'!L$440</f>
        <v>0</v>
      </c>
      <c r="M75" s="165">
        <f>+'[14]BULLETIN ANNUEL'!M$440</f>
        <v>0</v>
      </c>
      <c r="N75" s="165">
        <f>+'[14]BULLETIN ANNUEL'!N$440</f>
        <v>0</v>
      </c>
      <c r="O75" s="24">
        <f>+'[14]BULLETIN ANNUEL'!O$440</f>
        <v>0</v>
      </c>
      <c r="P75" s="24">
        <f>+'[14]BULLETIN ANNUEL'!P$440</f>
        <v>0</v>
      </c>
      <c r="Q75" s="35">
        <f>+'[14]BULLETIN ANNUEL'!Q$440</f>
        <v>0</v>
      </c>
    </row>
    <row r="76" spans="1:17" ht="15" customHeight="1" x14ac:dyDescent="0.25">
      <c r="A76" s="30"/>
      <c r="B76" s="31">
        <f>+'[14]BULLETIN ANNUEL'!A$25</f>
        <v>0</v>
      </c>
      <c r="C76" s="165">
        <f>+'[14]BULLETIN ANNUEL'!C$441</f>
        <v>0</v>
      </c>
      <c r="D76" s="165">
        <f>+'[14]BULLETIN ANNUEL'!D$441</f>
        <v>0</v>
      </c>
      <c r="E76" s="165">
        <f>+'[14]BULLETIN ANNUEL'!E$441</f>
        <v>0</v>
      </c>
      <c r="F76" s="165">
        <f>+'[14]BULLETIN ANNUEL'!F$441</f>
        <v>0</v>
      </c>
      <c r="G76" s="165">
        <f>+'[14]BULLETIN ANNUEL'!G$441</f>
        <v>0</v>
      </c>
      <c r="H76" s="165">
        <f>+'[14]BULLETIN ANNUEL'!H$441</f>
        <v>0</v>
      </c>
      <c r="I76" s="165">
        <f>+'[14]BULLETIN ANNUEL'!I$441</f>
        <v>0</v>
      </c>
      <c r="J76" s="165">
        <f>+'[14]BULLETIN ANNUEL'!J$441</f>
        <v>0</v>
      </c>
      <c r="K76" s="165">
        <f>+'[14]BULLETIN ANNUEL'!K$441</f>
        <v>0</v>
      </c>
      <c r="L76" s="165">
        <f>+'[14]BULLETIN ANNUEL'!L$441</f>
        <v>0</v>
      </c>
      <c r="M76" s="165">
        <f>+'[14]BULLETIN ANNUEL'!M$441</f>
        <v>0</v>
      </c>
      <c r="N76" s="165">
        <f>+'[14]BULLETIN ANNUEL'!N$441</f>
        <v>0</v>
      </c>
      <c r="O76" s="24">
        <f>+'[14]BULLETIN ANNUEL'!O$441</f>
        <v>0</v>
      </c>
      <c r="P76" s="24">
        <f>+'[14]BULLETIN ANNUEL'!P$441</f>
        <v>0</v>
      </c>
      <c r="Q76" s="35">
        <f>+'[14]BULLETIN ANNUEL'!Q$441</f>
        <v>0</v>
      </c>
    </row>
    <row r="77" spans="1:17" ht="15" customHeight="1" x14ac:dyDescent="0.25">
      <c r="A77" s="30"/>
      <c r="B77" s="31">
        <f>+'[14]BULLETIN ANNUEL'!A$26</f>
        <v>0</v>
      </c>
      <c r="C77" s="165">
        <f>+'[14]BULLETIN ANNUEL'!C$442</f>
        <v>0</v>
      </c>
      <c r="D77" s="165">
        <f>+'[14]BULLETIN ANNUEL'!D$442</f>
        <v>0</v>
      </c>
      <c r="E77" s="165">
        <f>+'[14]BULLETIN ANNUEL'!E$442</f>
        <v>0</v>
      </c>
      <c r="F77" s="165">
        <f>+'[14]BULLETIN ANNUEL'!F$442</f>
        <v>0</v>
      </c>
      <c r="G77" s="165">
        <f>+'[14]BULLETIN ANNUEL'!G$442</f>
        <v>0</v>
      </c>
      <c r="H77" s="165">
        <f>+'[14]BULLETIN ANNUEL'!H$442</f>
        <v>0</v>
      </c>
      <c r="I77" s="165">
        <f>+'[14]BULLETIN ANNUEL'!I$442</f>
        <v>0</v>
      </c>
      <c r="J77" s="165">
        <f>+'[14]BULLETIN ANNUEL'!J$442</f>
        <v>0</v>
      </c>
      <c r="K77" s="165">
        <f>+'[14]BULLETIN ANNUEL'!K$442</f>
        <v>0</v>
      </c>
      <c r="L77" s="165">
        <f>+'[14]BULLETIN ANNUEL'!L$442</f>
        <v>0</v>
      </c>
      <c r="M77" s="165">
        <f>+'[14]BULLETIN ANNUEL'!M$442</f>
        <v>0</v>
      </c>
      <c r="N77" s="165">
        <f>+'[14]BULLETIN ANNUEL'!N$442</f>
        <v>0</v>
      </c>
      <c r="O77" s="24">
        <f>+'[14]BULLETIN ANNUEL'!O$442</f>
        <v>0</v>
      </c>
      <c r="P77" s="24">
        <f>+'[14]BULLETIN ANNUEL'!P$442</f>
        <v>0</v>
      </c>
      <c r="Q77" s="35">
        <f>+'[14]BULLETIN ANNUEL'!Q$442</f>
        <v>0</v>
      </c>
    </row>
    <row r="78" spans="1:17" ht="15" customHeight="1" x14ac:dyDescent="0.25">
      <c r="A78" s="30"/>
      <c r="B78" s="31">
        <f>+'[14]BULLETIN ANNUEL'!A$27</f>
        <v>0</v>
      </c>
      <c r="C78" s="165">
        <f>+'[14]BULLETIN ANNUEL'!C$443</f>
        <v>0</v>
      </c>
      <c r="D78" s="165">
        <f>+'[14]BULLETIN ANNUEL'!D$443</f>
        <v>0</v>
      </c>
      <c r="E78" s="165">
        <f>+'[14]BULLETIN ANNUEL'!E$443</f>
        <v>0</v>
      </c>
      <c r="F78" s="165">
        <f>+'[14]BULLETIN ANNUEL'!F$443</f>
        <v>0</v>
      </c>
      <c r="G78" s="165">
        <f>+'[14]BULLETIN ANNUEL'!G$443</f>
        <v>0</v>
      </c>
      <c r="H78" s="165">
        <f>+'[14]BULLETIN ANNUEL'!H$443</f>
        <v>0</v>
      </c>
      <c r="I78" s="165">
        <f>+'[14]BULLETIN ANNUEL'!I$443</f>
        <v>0</v>
      </c>
      <c r="J78" s="165">
        <f>+'[14]BULLETIN ANNUEL'!J$443</f>
        <v>0</v>
      </c>
      <c r="K78" s="165">
        <f>+'[14]BULLETIN ANNUEL'!K$443</f>
        <v>0</v>
      </c>
      <c r="L78" s="165">
        <f>+'[14]BULLETIN ANNUEL'!L$443</f>
        <v>0</v>
      </c>
      <c r="M78" s="165">
        <f>+'[14]BULLETIN ANNUEL'!M$443</f>
        <v>0</v>
      </c>
      <c r="N78" s="165">
        <f>+'[14]BULLETIN ANNUEL'!N$443</f>
        <v>0</v>
      </c>
      <c r="O78" s="24">
        <f>+'[14]BULLETIN ANNUEL'!O$443</f>
        <v>0</v>
      </c>
      <c r="P78" s="24">
        <f>+'[14]BULLETIN ANNUEL'!P$443</f>
        <v>0</v>
      </c>
      <c r="Q78" s="35">
        <f>+'[14]BULLETIN ANNUEL'!Q$443</f>
        <v>0</v>
      </c>
    </row>
    <row r="79" spans="1:17" ht="15" customHeight="1" x14ac:dyDescent="0.25">
      <c r="A79" s="30"/>
      <c r="B79" s="31">
        <f>+'[14]BULLETIN ANNUEL'!A$28</f>
        <v>0</v>
      </c>
      <c r="C79" s="165">
        <f>+'[14]BULLETIN ANNUEL'!C$444</f>
        <v>0</v>
      </c>
      <c r="D79" s="165">
        <f>+'[14]BULLETIN ANNUEL'!D$444</f>
        <v>0</v>
      </c>
      <c r="E79" s="165">
        <f>+'[14]BULLETIN ANNUEL'!E$444</f>
        <v>0</v>
      </c>
      <c r="F79" s="165">
        <f>+'[14]BULLETIN ANNUEL'!F$444</f>
        <v>0</v>
      </c>
      <c r="G79" s="165">
        <f>+'[14]BULLETIN ANNUEL'!G$444</f>
        <v>0</v>
      </c>
      <c r="H79" s="165">
        <f>+'[14]BULLETIN ANNUEL'!H$444</f>
        <v>0</v>
      </c>
      <c r="I79" s="165">
        <f>+'[14]BULLETIN ANNUEL'!I$444</f>
        <v>0</v>
      </c>
      <c r="J79" s="165">
        <f>+'[14]BULLETIN ANNUEL'!J$444</f>
        <v>0</v>
      </c>
      <c r="K79" s="165">
        <f>+'[14]BULLETIN ANNUEL'!K$444</f>
        <v>0</v>
      </c>
      <c r="L79" s="165">
        <f>+'[14]BULLETIN ANNUEL'!L$444</f>
        <v>0</v>
      </c>
      <c r="M79" s="165">
        <f>+'[14]BULLETIN ANNUEL'!M$444</f>
        <v>0</v>
      </c>
      <c r="N79" s="165">
        <f>+'[14]BULLETIN ANNUEL'!N$444</f>
        <v>0</v>
      </c>
      <c r="O79" s="24">
        <f>+'[14]BULLETIN ANNUEL'!O$444</f>
        <v>0</v>
      </c>
      <c r="P79" s="24">
        <f>+'[14]BULLETIN ANNUEL'!P$444</f>
        <v>0</v>
      </c>
      <c r="Q79" s="35">
        <f>+'[14]BULLETIN ANNUEL'!Q$444</f>
        <v>0</v>
      </c>
    </row>
    <row r="80" spans="1:17" ht="15" customHeight="1" x14ac:dyDescent="0.25">
      <c r="A80" s="30"/>
      <c r="B80" s="31">
        <f>+'[14]BULLETIN ANNUEL'!A$29</f>
        <v>0</v>
      </c>
      <c r="C80" s="165">
        <f>+'[14]BULLETIN ANNUEL'!C$445</f>
        <v>0</v>
      </c>
      <c r="D80" s="165">
        <f>+'[14]BULLETIN ANNUEL'!D$445</f>
        <v>0</v>
      </c>
      <c r="E80" s="165">
        <f>+'[14]BULLETIN ANNUEL'!E$445</f>
        <v>0</v>
      </c>
      <c r="F80" s="165">
        <f>+'[14]BULLETIN ANNUEL'!F$445</f>
        <v>0</v>
      </c>
      <c r="G80" s="165">
        <f>+'[14]BULLETIN ANNUEL'!G$445</f>
        <v>0</v>
      </c>
      <c r="H80" s="165">
        <f>+'[14]BULLETIN ANNUEL'!H$445</f>
        <v>0</v>
      </c>
      <c r="I80" s="165">
        <f>+'[14]BULLETIN ANNUEL'!I$445</f>
        <v>0</v>
      </c>
      <c r="J80" s="165">
        <f>+'[14]BULLETIN ANNUEL'!J$445</f>
        <v>0</v>
      </c>
      <c r="K80" s="165">
        <f>+'[14]BULLETIN ANNUEL'!K$445</f>
        <v>0</v>
      </c>
      <c r="L80" s="165">
        <f>+'[14]BULLETIN ANNUEL'!L$445</f>
        <v>0</v>
      </c>
      <c r="M80" s="165">
        <f>+'[14]BULLETIN ANNUEL'!M$445</f>
        <v>0</v>
      </c>
      <c r="N80" s="165">
        <f>+'[14]BULLETIN ANNUEL'!N$445</f>
        <v>0</v>
      </c>
      <c r="O80" s="24">
        <f>+'[14]BULLETIN ANNUEL'!O$445</f>
        <v>0</v>
      </c>
      <c r="P80" s="24">
        <f>+'[14]BULLETIN ANNUEL'!P$445</f>
        <v>0</v>
      </c>
      <c r="Q80" s="35">
        <f>+'[14]BULLETIN ANNUEL'!Q$445</f>
        <v>0</v>
      </c>
    </row>
    <row r="81" spans="1:17" ht="15" customHeight="1" thickBot="1" x14ac:dyDescent="0.3">
      <c r="A81" s="153"/>
      <c r="B81" s="152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1"/>
    </row>
    <row r="82" spans="1:17" x14ac:dyDescent="0.25">
      <c r="A82" s="84"/>
      <c r="B82" s="40" t="s">
        <v>183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</row>
  </sheetData>
  <mergeCells count="20">
    <mergeCell ref="A5:Q5"/>
    <mergeCell ref="E6:O6"/>
    <mergeCell ref="P6:Q8"/>
    <mergeCell ref="N7:O8"/>
    <mergeCell ref="I7:M7"/>
    <mergeCell ref="E7:H7"/>
    <mergeCell ref="C6:D8"/>
    <mergeCell ref="A6:B8"/>
    <mergeCell ref="G8:H8"/>
    <mergeCell ref="L8:M8"/>
    <mergeCell ref="P44:P47"/>
    <mergeCell ref="Q44:Q47"/>
    <mergeCell ref="A44:B47"/>
    <mergeCell ref="C46:C47"/>
    <mergeCell ref="O45:O47"/>
    <mergeCell ref="N46:N47"/>
    <mergeCell ref="M46:M47"/>
    <mergeCell ref="L46:L47"/>
    <mergeCell ref="K46:K47"/>
    <mergeCell ref="J46:J47"/>
  </mergeCells>
  <phoneticPr fontId="0" type="noConversion"/>
  <printOptions horizontalCentered="1"/>
  <pageMargins left="0.46" right="0.27" top="0.85" bottom="0.65" header="0.54" footer="0.26"/>
  <pageSetup paperSize="9"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22:D470"/>
  <sheetViews>
    <sheetView topLeftCell="A43" zoomScale="110" zoomScaleNormal="110" zoomScaleSheetLayoutView="100" workbookViewId="0">
      <selection activeCell="T17" sqref="T17"/>
    </sheetView>
  </sheetViews>
  <sheetFormatPr baseColWidth="10" defaultColWidth="11.44140625" defaultRowHeight="15" x14ac:dyDescent="0.25"/>
  <cols>
    <col min="1" max="1" width="11.88671875" style="191" customWidth="1"/>
    <col min="2" max="7" width="11.44140625" style="191"/>
    <col min="8" max="8" width="3" style="191" customWidth="1"/>
    <col min="9" max="9" width="4.5546875" style="191" customWidth="1"/>
    <col min="10" max="10" width="4" style="191" customWidth="1"/>
    <col min="11" max="11" width="4.44140625" style="191" customWidth="1"/>
    <col min="12" max="12" width="4.109375" style="191" customWidth="1"/>
    <col min="13" max="18" width="7.33203125" style="191" customWidth="1"/>
    <col min="19" max="16384" width="11.44140625" style="191"/>
  </cols>
  <sheetData>
    <row r="322" ht="11.25" customHeight="1" x14ac:dyDescent="0.25"/>
    <row r="323" ht="11.25" customHeight="1" x14ac:dyDescent="0.25"/>
    <row r="324" ht="11.25" customHeight="1" x14ac:dyDescent="0.25"/>
    <row r="325" ht="11.25" customHeight="1" x14ac:dyDescent="0.25"/>
    <row r="326" ht="11.25" customHeight="1" x14ac:dyDescent="0.25"/>
    <row r="327" ht="11.25" customHeight="1" x14ac:dyDescent="0.25"/>
    <row r="470" spans="3:4" x14ac:dyDescent="0.25">
      <c r="C470" s="192"/>
      <c r="D470" s="193"/>
    </row>
  </sheetData>
  <pageMargins left="0.28999999999999998" right="0.4" top="0.72" bottom="0.74" header="0.4921259845" footer="0.492125984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showGridLines="0" zoomScaleNormal="100" workbookViewId="0">
      <selection activeCell="R62" sqref="R62"/>
    </sheetView>
  </sheetViews>
  <sheetFormatPr baseColWidth="10" defaultColWidth="11.44140625" defaultRowHeight="18.600000000000001" customHeight="1" x14ac:dyDescent="0.3"/>
  <cols>
    <col min="1" max="1" width="6.109375" style="14" customWidth="1"/>
    <col min="2" max="2" width="8.33203125" style="5" customWidth="1"/>
    <col min="3" max="3" width="10.44140625" style="5" customWidth="1"/>
    <col min="4" max="4" width="9.109375" style="5" customWidth="1"/>
    <col min="5" max="5" width="10.44140625" style="5" customWidth="1"/>
    <col min="6" max="6" width="9.109375" style="5" customWidth="1"/>
    <col min="7" max="7" width="8.5546875" style="5" customWidth="1"/>
    <col min="8" max="8" width="8.33203125" style="5" customWidth="1"/>
    <col min="9" max="9" width="8.88671875" style="5" customWidth="1"/>
    <col min="10" max="10" width="10.33203125" style="5" customWidth="1"/>
    <col min="11" max="11" width="11.109375" style="5" customWidth="1"/>
    <col min="12" max="12" width="11.33203125" style="5" customWidth="1"/>
    <col min="13" max="13" width="10.33203125" style="5" customWidth="1"/>
    <col min="14" max="14" width="11.33203125" style="5" customWidth="1"/>
    <col min="15" max="16" width="12.6640625" style="5" customWidth="1"/>
    <col min="17" max="16384" width="11.44140625" style="5"/>
  </cols>
  <sheetData>
    <row r="1" spans="1:16" ht="18.600000000000001" customHeight="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.600000000000001" customHeight="1" x14ac:dyDescent="0.3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</row>
    <row r="3" spans="1:16" ht="18.600000000000001" customHeight="1" thickBot="1" x14ac:dyDescent="0.3">
      <c r="A3" s="7" t="str">
        <f>+BEAC!$A$3</f>
        <v>RCA</v>
      </c>
      <c r="B3" s="7"/>
      <c r="C3" s="7"/>
      <c r="D3" s="6"/>
      <c r="E3" s="8"/>
      <c r="F3" s="8"/>
      <c r="G3" s="8"/>
      <c r="H3" s="8"/>
      <c r="I3" s="8"/>
      <c r="J3" s="8"/>
      <c r="K3" s="8"/>
      <c r="L3" s="9" t="s">
        <v>30</v>
      </c>
      <c r="M3" s="8"/>
      <c r="N3" s="8"/>
      <c r="O3" s="4"/>
      <c r="P3" s="4"/>
    </row>
    <row r="4" spans="1:16" s="14" customFormat="1" ht="24.75" customHeight="1" x14ac:dyDescent="0.3">
      <c r="A4" s="133" t="s">
        <v>31</v>
      </c>
      <c r="B4" s="183"/>
      <c r="C4" s="198" t="s">
        <v>32</v>
      </c>
      <c r="D4" s="198" t="s">
        <v>3</v>
      </c>
      <c r="E4" s="11" t="s">
        <v>4</v>
      </c>
      <c r="F4" s="12"/>
      <c r="G4" s="13"/>
      <c r="H4" s="11" t="s">
        <v>33</v>
      </c>
      <c r="I4" s="182"/>
      <c r="J4" s="182"/>
      <c r="K4" s="182"/>
      <c r="L4" s="184"/>
      <c r="M4" s="198" t="s">
        <v>34</v>
      </c>
      <c r="N4" s="206" t="s">
        <v>8</v>
      </c>
      <c r="O4" s="3"/>
      <c r="P4" s="3"/>
    </row>
    <row r="5" spans="1:16" s="14" customFormat="1" ht="28.5" customHeight="1" thickBot="1" x14ac:dyDescent="0.35">
      <c r="A5" s="213" t="s">
        <v>35</v>
      </c>
      <c r="B5" s="197"/>
      <c r="C5" s="199"/>
      <c r="D5" s="199"/>
      <c r="E5" s="16" t="s">
        <v>36</v>
      </c>
      <c r="F5" s="16" t="s">
        <v>37</v>
      </c>
      <c r="G5" s="17" t="s">
        <v>11</v>
      </c>
      <c r="H5" s="18" t="s">
        <v>13</v>
      </c>
      <c r="I5" s="18" t="s">
        <v>15</v>
      </c>
      <c r="J5" s="18" t="s">
        <v>38</v>
      </c>
      <c r="K5" s="18" t="s">
        <v>39</v>
      </c>
      <c r="L5" s="19" t="s">
        <v>11</v>
      </c>
      <c r="M5" s="199"/>
      <c r="N5" s="207"/>
      <c r="O5" s="3"/>
      <c r="P5" s="3"/>
    </row>
    <row r="6" spans="1:16" ht="15" customHeight="1" x14ac:dyDescent="0.2">
      <c r="A6" s="20"/>
      <c r="B6" s="21"/>
      <c r="C6" s="69"/>
      <c r="D6" s="70"/>
      <c r="E6" s="71"/>
      <c r="F6" s="71"/>
      <c r="G6" s="71"/>
      <c r="H6" s="71"/>
      <c r="I6" s="71"/>
      <c r="J6" s="71"/>
      <c r="K6" s="71"/>
      <c r="L6" s="71"/>
      <c r="M6" s="71"/>
      <c r="N6" s="72"/>
      <c r="O6" s="4"/>
      <c r="P6" s="4"/>
    </row>
    <row r="7" spans="1:16" ht="15" customHeight="1" x14ac:dyDescent="0.3">
      <c r="A7" s="22">
        <f>+'[5]BULLETIN ANNUEL'!B$83</f>
        <v>2008</v>
      </c>
      <c r="B7" s="23"/>
      <c r="C7" s="24">
        <f>+'[5]BULLETIN ANNUEL'!C$83</f>
        <v>8871</v>
      </c>
      <c r="D7" s="24">
        <f>+'[5]BULLETIN ANNUEL'!D$83</f>
        <v>17858</v>
      </c>
      <c r="E7" s="24">
        <f>+'[5]BULLETIN ANNUEL'!E$83</f>
        <v>19853</v>
      </c>
      <c r="F7" s="24">
        <f>+'[5]BULLETIN ANNUEL'!F$83</f>
        <v>1078</v>
      </c>
      <c r="G7" s="24">
        <f>+'[5]BULLETIN ANNUEL'!G$83</f>
        <v>20931</v>
      </c>
      <c r="H7" s="24">
        <f>+'[5]BULLETIN ANNUEL'!H$83</f>
        <v>0</v>
      </c>
      <c r="I7" s="24">
        <f>+'[5]BULLETIN ANNUEL'!I$83</f>
        <v>9</v>
      </c>
      <c r="J7" s="24">
        <f>+'[5]BULLETIN ANNUEL'!J$83</f>
        <v>2136</v>
      </c>
      <c r="K7" s="24">
        <f>+'[5]BULLETIN ANNUEL'!K$83</f>
        <v>62010</v>
      </c>
      <c r="L7" s="24">
        <f>+'[5]BULLETIN ANNUEL'!L$83</f>
        <v>64155</v>
      </c>
      <c r="M7" s="24">
        <f>+'[5]BULLETIN ANNUEL'!M$83</f>
        <v>3376</v>
      </c>
      <c r="N7" s="25">
        <f>+'[5]BULLETIN ANNUEL'!N$83</f>
        <v>115191</v>
      </c>
      <c r="O7" s="26"/>
      <c r="P7" s="26"/>
    </row>
    <row r="8" spans="1:16" ht="15" customHeight="1" x14ac:dyDescent="0.3">
      <c r="A8" s="22">
        <f>+'[5]BULLETIN ANNUEL'!B$83</f>
        <v>2008</v>
      </c>
      <c r="B8" s="23"/>
      <c r="C8" s="24">
        <f>+'[5]BULLETIN ANNUEL'!C$83</f>
        <v>8871</v>
      </c>
      <c r="D8" s="24">
        <f>+'[5]BULLETIN ANNUEL'!D$83</f>
        <v>17858</v>
      </c>
      <c r="E8" s="24">
        <f>+'[5]BULLETIN ANNUEL'!E$83</f>
        <v>19853</v>
      </c>
      <c r="F8" s="24">
        <f>+'[5]BULLETIN ANNUEL'!F$83</f>
        <v>1078</v>
      </c>
      <c r="G8" s="24">
        <f>+'[5]BULLETIN ANNUEL'!G$83</f>
        <v>20931</v>
      </c>
      <c r="H8" s="24">
        <f>+'[5]BULLETIN ANNUEL'!H$83</f>
        <v>0</v>
      </c>
      <c r="I8" s="24">
        <f>+'[5]BULLETIN ANNUEL'!I$83</f>
        <v>9</v>
      </c>
      <c r="J8" s="24">
        <f>+'[5]BULLETIN ANNUEL'!J$83</f>
        <v>2136</v>
      </c>
      <c r="K8" s="24">
        <f>+'[5]BULLETIN ANNUEL'!K$83</f>
        <v>62010</v>
      </c>
      <c r="L8" s="24">
        <f>+'[5]BULLETIN ANNUEL'!L$83</f>
        <v>64155</v>
      </c>
      <c r="M8" s="24">
        <f>+'[5]BULLETIN ANNUEL'!M$83</f>
        <v>3376</v>
      </c>
      <c r="N8" s="25">
        <f>+'[5]BULLETIN ANNUEL'!N$83</f>
        <v>115191</v>
      </c>
      <c r="O8" s="26"/>
      <c r="P8" s="26"/>
    </row>
    <row r="9" spans="1:16" ht="15" customHeight="1" x14ac:dyDescent="0.3">
      <c r="A9" s="22">
        <f>+'[6]BULLETIN ANNUEL'!B$83</f>
        <v>2009</v>
      </c>
      <c r="B9" s="23"/>
      <c r="C9" s="24">
        <f>+'[6]BULLETIN ANNUEL'!C$83</f>
        <v>26737</v>
      </c>
      <c r="D9" s="24">
        <f>+'[6]BULLETIN ANNUEL'!D$83</f>
        <v>28114</v>
      </c>
      <c r="E9" s="24">
        <f>+'[6]BULLETIN ANNUEL'!E$83</f>
        <v>11999</v>
      </c>
      <c r="F9" s="24">
        <f>+'[6]BULLETIN ANNUEL'!F$83</f>
        <v>4525</v>
      </c>
      <c r="G9" s="24">
        <f>+'[6]BULLETIN ANNUEL'!G$83</f>
        <v>16524</v>
      </c>
      <c r="H9" s="24">
        <f>+'[6]BULLETIN ANNUEL'!H$83</f>
        <v>0</v>
      </c>
      <c r="I9" s="24">
        <f>+'[6]BULLETIN ANNUEL'!I$83</f>
        <v>0</v>
      </c>
      <c r="J9" s="24">
        <f>+'[6]BULLETIN ANNUEL'!J$83</f>
        <v>1709</v>
      </c>
      <c r="K9" s="24">
        <f>+'[6]BULLETIN ANNUEL'!K$83</f>
        <v>61508</v>
      </c>
      <c r="L9" s="24">
        <f>+'[6]BULLETIN ANNUEL'!L$83</f>
        <v>63217</v>
      </c>
      <c r="M9" s="24">
        <f>+'[6]BULLETIN ANNUEL'!M$83</f>
        <v>5038</v>
      </c>
      <c r="N9" s="25">
        <f>+'[6]BULLETIN ANNUEL'!N$83</f>
        <v>139630</v>
      </c>
      <c r="O9" s="26"/>
      <c r="P9" s="26"/>
    </row>
    <row r="10" spans="1:16" ht="15" customHeight="1" x14ac:dyDescent="0.3">
      <c r="A10" s="22">
        <f>+'[7]BULLETIN ANNUEL'!B$83</f>
        <v>2010</v>
      </c>
      <c r="B10" s="23"/>
      <c r="C10" s="24">
        <f>+'[7]BULLETIN ANNUEL'!C$83</f>
        <v>13924</v>
      </c>
      <c r="D10" s="24">
        <f>+'[7]BULLETIN ANNUEL'!D$83</f>
        <v>27159</v>
      </c>
      <c r="E10" s="24">
        <f>+'[7]BULLETIN ANNUEL'!E$83</f>
        <v>15141</v>
      </c>
      <c r="F10" s="24">
        <f>+'[7]BULLETIN ANNUEL'!F$83</f>
        <v>1102</v>
      </c>
      <c r="G10" s="24">
        <f>+'[7]BULLETIN ANNUEL'!G$83</f>
        <v>16243</v>
      </c>
      <c r="H10" s="24">
        <f>+'[7]BULLETIN ANNUEL'!H$83</f>
        <v>0</v>
      </c>
      <c r="I10" s="24">
        <f>+'[7]BULLETIN ANNUEL'!I$83</f>
        <v>0</v>
      </c>
      <c r="J10" s="24">
        <f>+'[7]BULLETIN ANNUEL'!J$83</f>
        <v>1638</v>
      </c>
      <c r="K10" s="24">
        <f>+'[7]BULLETIN ANNUEL'!K$83</f>
        <v>87045</v>
      </c>
      <c r="L10" s="24">
        <f>+'[7]BULLETIN ANNUEL'!L$83</f>
        <v>88683</v>
      </c>
      <c r="M10" s="24">
        <f>+'[7]BULLETIN ANNUEL'!M$83</f>
        <v>15964</v>
      </c>
      <c r="N10" s="25">
        <f>+'[7]BULLETIN ANNUEL'!N$83</f>
        <v>161973</v>
      </c>
      <c r="O10" s="26"/>
      <c r="P10" s="26"/>
    </row>
    <row r="11" spans="1:16" ht="15" customHeight="1" x14ac:dyDescent="0.3">
      <c r="A11" s="22">
        <f>+'[8]BULLETIN ANNUEL'!$B$83</f>
        <v>2011</v>
      </c>
      <c r="B11" s="27"/>
      <c r="C11" s="24">
        <f>+'[8]BULLETIN ANNUEL'!C$83</f>
        <v>11651</v>
      </c>
      <c r="D11" s="24">
        <f>+'[8]BULLETIN ANNUEL'!D$83</f>
        <v>37886</v>
      </c>
      <c r="E11" s="24">
        <f>+'[8]BULLETIN ANNUEL'!E$83</f>
        <v>26042</v>
      </c>
      <c r="F11" s="24">
        <f>+'[8]BULLETIN ANNUEL'!F$83</f>
        <v>-1877</v>
      </c>
      <c r="G11" s="24">
        <f>+'[8]BULLETIN ANNUEL'!G$83</f>
        <v>24165</v>
      </c>
      <c r="H11" s="24">
        <f>+'[8]BULLETIN ANNUEL'!H$83</f>
        <v>0</v>
      </c>
      <c r="I11" s="24">
        <f>+'[8]BULLETIN ANNUEL'!I$83</f>
        <v>0</v>
      </c>
      <c r="J11" s="24">
        <f>+'[8]BULLETIN ANNUEL'!J$83</f>
        <v>2828</v>
      </c>
      <c r="K11" s="24">
        <f>+'[8]BULLETIN ANNUEL'!K$83</f>
        <v>102392</v>
      </c>
      <c r="L11" s="24">
        <f>+'[8]BULLETIN ANNUEL'!L$83</f>
        <v>105220</v>
      </c>
      <c r="M11" s="24">
        <f>+'[8]BULLETIN ANNUEL'!M$83</f>
        <v>10375</v>
      </c>
      <c r="N11" s="25">
        <f>+'[8]BULLETIN ANNUEL'!N$83</f>
        <v>189297</v>
      </c>
      <c r="O11" s="26"/>
      <c r="P11" s="26"/>
    </row>
    <row r="12" spans="1:16" ht="15" customHeight="1" x14ac:dyDescent="0.3">
      <c r="A12" s="22">
        <f>+'[9]BULLETIN ANNUEL'!$B$83</f>
        <v>2012</v>
      </c>
      <c r="B12" s="27"/>
      <c r="C12" s="24">
        <f>+'[9]BULLETIN ANNUEL'!C$83</f>
        <v>9295</v>
      </c>
      <c r="D12" s="24">
        <f>+'[9]BULLETIN ANNUEL'!D$83</f>
        <v>24480</v>
      </c>
      <c r="E12" s="24">
        <f>+'[9]BULLETIN ANNUEL'!E$83</f>
        <v>20830</v>
      </c>
      <c r="F12" s="24">
        <f>+'[9]BULLETIN ANNUEL'!F$83</f>
        <v>-1591</v>
      </c>
      <c r="G12" s="24">
        <f>+'[9]BULLETIN ANNUEL'!G$83</f>
        <v>19239</v>
      </c>
      <c r="H12" s="24">
        <f>+'[9]BULLETIN ANNUEL'!H$83</f>
        <v>0</v>
      </c>
      <c r="I12" s="24">
        <f>+'[9]BULLETIN ANNUEL'!I$83</f>
        <v>100</v>
      </c>
      <c r="J12" s="24">
        <f>+'[9]BULLETIN ANNUEL'!J$83</f>
        <v>3128</v>
      </c>
      <c r="K12" s="24">
        <f>+'[9]BULLETIN ANNUEL'!K$83</f>
        <v>132257</v>
      </c>
      <c r="L12" s="24">
        <f>+'[9]BULLETIN ANNUEL'!L$83</f>
        <v>135485</v>
      </c>
      <c r="M12" s="24">
        <f>+'[9]BULLETIN ANNUEL'!M$83</f>
        <v>16182</v>
      </c>
      <c r="N12" s="25">
        <f>+'[9]BULLETIN ANNUEL'!N$83</f>
        <v>204681</v>
      </c>
      <c r="O12" s="26"/>
      <c r="P12" s="26"/>
    </row>
    <row r="13" spans="1:16" ht="15" customHeight="1" x14ac:dyDescent="0.3">
      <c r="A13" s="22">
        <f>+'[10]BULLETIN ANNUEL'!$B$83</f>
        <v>2013</v>
      </c>
      <c r="B13" s="27"/>
      <c r="C13" s="24">
        <f>+'[10]BULLETIN ANNUEL'!C$83</f>
        <v>12957</v>
      </c>
      <c r="D13" s="24">
        <f>+'[10]BULLETIN ANNUEL'!D$83</f>
        <v>18929</v>
      </c>
      <c r="E13" s="24">
        <f>+'[10]BULLETIN ANNUEL'!E$83</f>
        <v>20423</v>
      </c>
      <c r="F13" s="24">
        <f>+'[10]BULLETIN ANNUEL'!F$83</f>
        <v>-3414</v>
      </c>
      <c r="G13" s="24">
        <f>+'[10]BULLETIN ANNUEL'!G$83</f>
        <v>17009</v>
      </c>
      <c r="H13" s="24">
        <f>+'[10]BULLETIN ANNUEL'!H$83</f>
        <v>0</v>
      </c>
      <c r="I13" s="24">
        <f>+'[10]BULLETIN ANNUEL'!I$83</f>
        <v>1231</v>
      </c>
      <c r="J13" s="24">
        <f>+'[10]BULLETIN ANNUEL'!J$83</f>
        <v>3437</v>
      </c>
      <c r="K13" s="24">
        <f>+'[10]BULLETIN ANNUEL'!K$83</f>
        <v>107406</v>
      </c>
      <c r="L13" s="24">
        <f>+'[10]BULLETIN ANNUEL'!L$83</f>
        <v>112074</v>
      </c>
      <c r="M13" s="24">
        <f>+'[10]BULLETIN ANNUEL'!M$83</f>
        <v>19833</v>
      </c>
      <c r="N13" s="25">
        <f>+'[10]BULLETIN ANNUEL'!N$83</f>
        <v>180802</v>
      </c>
      <c r="O13" s="26"/>
      <c r="P13" s="26"/>
    </row>
    <row r="14" spans="1:16" ht="15" customHeight="1" x14ac:dyDescent="0.3">
      <c r="A14" s="22">
        <f>+'[11]BULLETIN ANNUEL'!$B$83</f>
        <v>2014</v>
      </c>
      <c r="B14" s="27"/>
      <c r="C14" s="24">
        <f>+'[11]BULLETIN ANNUEL'!C$83</f>
        <v>26348</v>
      </c>
      <c r="D14" s="24">
        <f>+'[11]BULLETIN ANNUEL'!D$83</f>
        <v>23154</v>
      </c>
      <c r="E14" s="24">
        <f>+'[11]BULLETIN ANNUEL'!E$83</f>
        <v>30289</v>
      </c>
      <c r="F14" s="24">
        <f>+'[11]BULLETIN ANNUEL'!F$83</f>
        <v>929</v>
      </c>
      <c r="G14" s="24">
        <f>+'[11]BULLETIN ANNUEL'!G$83</f>
        <v>31218</v>
      </c>
      <c r="H14" s="24">
        <f>+'[11]BULLETIN ANNUEL'!H$83</f>
        <v>0</v>
      </c>
      <c r="I14" s="24">
        <f>+'[11]BULLETIN ANNUEL'!I$83</f>
        <v>667</v>
      </c>
      <c r="J14" s="24">
        <f>+'[11]BULLETIN ANNUEL'!J$83</f>
        <v>2895</v>
      </c>
      <c r="K14" s="24">
        <f>+'[11]BULLETIN ANNUEL'!K$83</f>
        <v>115765</v>
      </c>
      <c r="L14" s="24">
        <f>+'[11]BULLETIN ANNUEL'!L$83</f>
        <v>119327</v>
      </c>
      <c r="M14" s="24">
        <f>+'[11]BULLETIN ANNUEL'!M$83</f>
        <v>-5589</v>
      </c>
      <c r="N14" s="25">
        <f>+'[11]BULLETIN ANNUEL'!N$83</f>
        <v>194458</v>
      </c>
      <c r="O14" s="26"/>
      <c r="P14" s="26"/>
    </row>
    <row r="15" spans="1:16" ht="15" customHeight="1" x14ac:dyDescent="0.3">
      <c r="A15" s="22">
        <f>+'[12]BULLETIN ANNUEL'!$B$83</f>
        <v>2015</v>
      </c>
      <c r="B15" s="27"/>
      <c r="C15" s="24">
        <f>+'[12]BULLETIN ANNUEL'!C$83</f>
        <v>26824</v>
      </c>
      <c r="D15" s="24">
        <f>+'[12]BULLETIN ANNUEL'!D$83</f>
        <v>25848</v>
      </c>
      <c r="E15" s="24">
        <f>+'[12]BULLETIN ANNUEL'!E$83</f>
        <v>38860</v>
      </c>
      <c r="F15" s="24">
        <f>+'[12]BULLETIN ANNUEL'!F$83</f>
        <v>905</v>
      </c>
      <c r="G15" s="24">
        <f>+'[12]BULLETIN ANNUEL'!G$83</f>
        <v>39765</v>
      </c>
      <c r="H15" s="24">
        <f>+'[12]BULLETIN ANNUEL'!H$83</f>
        <v>0</v>
      </c>
      <c r="I15" s="24">
        <f>+'[12]BULLETIN ANNUEL'!I$83</f>
        <v>3207</v>
      </c>
      <c r="J15" s="24">
        <f>+'[12]BULLETIN ANNUEL'!J$83</f>
        <v>3229</v>
      </c>
      <c r="K15" s="24">
        <f>+'[12]BULLETIN ANNUEL'!K$83</f>
        <v>113229</v>
      </c>
      <c r="L15" s="24">
        <f>+'[12]BULLETIN ANNUEL'!L$83</f>
        <v>119665</v>
      </c>
      <c r="M15" s="24">
        <f>+'[12]BULLETIN ANNUEL'!M$83</f>
        <v>-6783</v>
      </c>
      <c r="N15" s="25">
        <f>+'[12]BULLETIN ANNUEL'!N$83</f>
        <v>205319</v>
      </c>
      <c r="O15" s="26"/>
      <c r="P15" s="26"/>
    </row>
    <row r="16" spans="1:16" ht="15" customHeight="1" x14ac:dyDescent="0.25">
      <c r="A16" s="28"/>
      <c r="B16" s="29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6"/>
      <c r="P16" s="26"/>
    </row>
    <row r="17" spans="1:16" ht="15" customHeight="1" x14ac:dyDescent="0.3">
      <c r="A17" s="30">
        <f>+'[11]BULLETIN ANNUEL'!$B$18</f>
        <v>2014</v>
      </c>
      <c r="B17" s="31" t="str">
        <f>+'[11]BULLETIN ANNUEL'!A$20</f>
        <v>MARS</v>
      </c>
      <c r="C17" s="24">
        <f>+'[11]BULLETIN ANNUEL'!C$74</f>
        <v>15814</v>
      </c>
      <c r="D17" s="24">
        <f>+'[11]BULLETIN ANNUEL'!D$74</f>
        <v>12209</v>
      </c>
      <c r="E17" s="24">
        <f>+'[11]BULLETIN ANNUEL'!E$74</f>
        <v>19460</v>
      </c>
      <c r="F17" s="24">
        <f>+'[11]BULLETIN ANNUEL'!F$74</f>
        <v>-3396</v>
      </c>
      <c r="G17" s="24">
        <f>+'[11]BULLETIN ANNUEL'!G$74</f>
        <v>16064</v>
      </c>
      <c r="H17" s="24">
        <f>+'[11]BULLETIN ANNUEL'!H$74</f>
        <v>0</v>
      </c>
      <c r="I17" s="24">
        <f>+'[11]BULLETIN ANNUEL'!I$74</f>
        <v>1354</v>
      </c>
      <c r="J17" s="24">
        <f>+'[11]BULLETIN ANNUEL'!J$74</f>
        <v>3553</v>
      </c>
      <c r="K17" s="24">
        <f>+'[11]BULLETIN ANNUEL'!K$74</f>
        <v>118596</v>
      </c>
      <c r="L17" s="24">
        <f>+'[11]BULLETIN ANNUEL'!L$74</f>
        <v>123503</v>
      </c>
      <c r="M17" s="24">
        <f>+'[11]BULLETIN ANNUEL'!M$74</f>
        <v>13796</v>
      </c>
      <c r="N17" s="25">
        <f>+'[11]BULLETIN ANNUEL'!N$74</f>
        <v>181386</v>
      </c>
      <c r="O17" s="26"/>
      <c r="P17" s="26"/>
    </row>
    <row r="18" spans="1:16" ht="15" customHeight="1" x14ac:dyDescent="0.3">
      <c r="A18" s="30"/>
      <c r="B18" s="31" t="str">
        <f>+'[11]BULLETIN ANNUEL'!A$23</f>
        <v>JUIN</v>
      </c>
      <c r="C18" s="24">
        <f>+'[11]BULLETIN ANNUEL'!C$77</f>
        <v>20862</v>
      </c>
      <c r="D18" s="24">
        <f>+'[11]BULLETIN ANNUEL'!D$77</f>
        <v>21273</v>
      </c>
      <c r="E18" s="24">
        <f>+'[11]BULLETIN ANNUEL'!E$77</f>
        <v>21187</v>
      </c>
      <c r="F18" s="24">
        <f>+'[11]BULLETIN ANNUEL'!F$77</f>
        <v>-3303</v>
      </c>
      <c r="G18" s="24">
        <f>+'[11]BULLETIN ANNUEL'!G$77</f>
        <v>17884</v>
      </c>
      <c r="H18" s="24">
        <f>+'[11]BULLETIN ANNUEL'!H$77</f>
        <v>0</v>
      </c>
      <c r="I18" s="24">
        <f>+'[11]BULLETIN ANNUEL'!I$77</f>
        <v>940</v>
      </c>
      <c r="J18" s="24">
        <f>+'[11]BULLETIN ANNUEL'!J$77</f>
        <v>3566</v>
      </c>
      <c r="K18" s="24">
        <f>+'[11]BULLETIN ANNUEL'!K$77</f>
        <v>107967</v>
      </c>
      <c r="L18" s="24">
        <f>+'[11]BULLETIN ANNUEL'!L$77</f>
        <v>112473</v>
      </c>
      <c r="M18" s="24">
        <f>+'[11]BULLETIN ANNUEL'!M$77</f>
        <v>-79</v>
      </c>
      <c r="N18" s="25">
        <f>+'[11]BULLETIN ANNUEL'!N$77</f>
        <v>172413</v>
      </c>
      <c r="O18" s="26"/>
      <c r="P18" s="26"/>
    </row>
    <row r="19" spans="1:16" ht="15" customHeight="1" x14ac:dyDescent="0.3">
      <c r="A19" s="30"/>
      <c r="B19" s="31" t="str">
        <f>+'[11]BULLETIN ANNUEL'!A$26</f>
        <v>SEPT</v>
      </c>
      <c r="C19" s="24">
        <f>+'[11]BULLETIN ANNUEL'!C$80</f>
        <v>19550</v>
      </c>
      <c r="D19" s="24">
        <f>+'[11]BULLETIN ANNUEL'!D$80</f>
        <v>19265</v>
      </c>
      <c r="E19" s="24">
        <f>+'[11]BULLETIN ANNUEL'!E$80</f>
        <v>22925</v>
      </c>
      <c r="F19" s="24">
        <f>+'[11]BULLETIN ANNUEL'!F$80</f>
        <v>-3746</v>
      </c>
      <c r="G19" s="24">
        <f>+'[11]BULLETIN ANNUEL'!G$80</f>
        <v>19179</v>
      </c>
      <c r="H19" s="24">
        <f>+'[11]BULLETIN ANNUEL'!H$80</f>
        <v>0</v>
      </c>
      <c r="I19" s="24">
        <f>+'[11]BULLETIN ANNUEL'!I$80</f>
        <v>439</v>
      </c>
      <c r="J19" s="24">
        <f>+'[11]BULLETIN ANNUEL'!J$80</f>
        <v>4093</v>
      </c>
      <c r="K19" s="24">
        <f>+'[11]BULLETIN ANNUEL'!K$80</f>
        <v>118773</v>
      </c>
      <c r="L19" s="24">
        <f>+'[11]BULLETIN ANNUEL'!L$80</f>
        <v>123305</v>
      </c>
      <c r="M19" s="24">
        <f>+'[11]BULLETIN ANNUEL'!M$80</f>
        <v>-184</v>
      </c>
      <c r="N19" s="25">
        <f>+'[11]BULLETIN ANNUEL'!N$80</f>
        <v>181115</v>
      </c>
      <c r="O19" s="26"/>
      <c r="P19" s="26"/>
    </row>
    <row r="20" spans="1:16" ht="15" customHeight="1" x14ac:dyDescent="0.3">
      <c r="A20" s="30"/>
      <c r="B20" s="31" t="str">
        <f>+'[11]BULLETIN ANNUEL'!A$29</f>
        <v>DEC</v>
      </c>
      <c r="C20" s="24">
        <f>+'[11]BULLETIN ANNUEL'!C$83</f>
        <v>26348</v>
      </c>
      <c r="D20" s="24">
        <f>+'[11]BULLETIN ANNUEL'!D$83</f>
        <v>23154</v>
      </c>
      <c r="E20" s="24">
        <f>+'[11]BULLETIN ANNUEL'!E$83</f>
        <v>30289</v>
      </c>
      <c r="F20" s="24">
        <f>+'[11]BULLETIN ANNUEL'!F$83</f>
        <v>929</v>
      </c>
      <c r="G20" s="24">
        <f>+'[11]BULLETIN ANNUEL'!G$83</f>
        <v>31218</v>
      </c>
      <c r="H20" s="24">
        <f>+'[11]BULLETIN ANNUEL'!H$83</f>
        <v>0</v>
      </c>
      <c r="I20" s="24">
        <f>+'[11]BULLETIN ANNUEL'!I$83</f>
        <v>667</v>
      </c>
      <c r="J20" s="24">
        <f>+'[11]BULLETIN ANNUEL'!J$83</f>
        <v>2895</v>
      </c>
      <c r="K20" s="24">
        <f>+'[11]BULLETIN ANNUEL'!K$83</f>
        <v>115765</v>
      </c>
      <c r="L20" s="24">
        <f>+'[11]BULLETIN ANNUEL'!L$83</f>
        <v>119327</v>
      </c>
      <c r="M20" s="24">
        <f>+'[11]BULLETIN ANNUEL'!M$83</f>
        <v>-5589</v>
      </c>
      <c r="N20" s="25">
        <f>+'[11]BULLETIN ANNUEL'!N$83</f>
        <v>194458</v>
      </c>
      <c r="O20" s="26"/>
      <c r="P20" s="26"/>
    </row>
    <row r="21" spans="1:16" ht="15" customHeight="1" x14ac:dyDescent="0.3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6"/>
      <c r="P21" s="26"/>
    </row>
    <row r="22" spans="1:16" ht="15" customHeight="1" x14ac:dyDescent="0.3">
      <c r="A22" s="30">
        <f>+'[12]BULLETIN ANNUEL'!$B$18</f>
        <v>2015</v>
      </c>
      <c r="B22" s="31" t="str">
        <f>+'[12]BULLETIN ANNUEL'!A$20</f>
        <v>MARS</v>
      </c>
      <c r="C22" s="24">
        <f>+'[12]BULLETIN ANNUEL'!C$74</f>
        <v>21617</v>
      </c>
      <c r="D22" s="24">
        <f>+'[12]BULLETIN ANNUEL'!D$74</f>
        <v>21964</v>
      </c>
      <c r="E22" s="24">
        <f>+'[12]BULLETIN ANNUEL'!E$74</f>
        <v>33987</v>
      </c>
      <c r="F22" s="24">
        <f>+'[12]BULLETIN ANNUEL'!F$74</f>
        <v>1143</v>
      </c>
      <c r="G22" s="24">
        <f>+'[12]BULLETIN ANNUEL'!G$74</f>
        <v>35130</v>
      </c>
      <c r="H22" s="24">
        <f>+'[12]BULLETIN ANNUEL'!H$74</f>
        <v>0</v>
      </c>
      <c r="I22" s="24">
        <f>+'[12]BULLETIN ANNUEL'!I$74</f>
        <v>635</v>
      </c>
      <c r="J22" s="24">
        <f>+'[12]BULLETIN ANNUEL'!J$74</f>
        <v>2606</v>
      </c>
      <c r="K22" s="24">
        <f>+'[12]BULLETIN ANNUEL'!K$74</f>
        <v>116576</v>
      </c>
      <c r="L22" s="24">
        <f>+'[12]BULLETIN ANNUEL'!L$74</f>
        <v>119817</v>
      </c>
      <c r="M22" s="24">
        <f>+'[12]BULLETIN ANNUEL'!M$74</f>
        <v>-924</v>
      </c>
      <c r="N22" s="25">
        <f>+'[12]BULLETIN ANNUEL'!N$74</f>
        <v>197604</v>
      </c>
      <c r="O22" s="26"/>
      <c r="P22" s="26"/>
    </row>
    <row r="23" spans="1:16" ht="15" customHeight="1" x14ac:dyDescent="0.3">
      <c r="A23" s="30"/>
      <c r="B23" s="31" t="str">
        <f>+'[12]BULLETIN ANNUEL'!A$23</f>
        <v>JUIN</v>
      </c>
      <c r="C23" s="24">
        <f>+'[12]BULLETIN ANNUEL'!C$77</f>
        <v>19293</v>
      </c>
      <c r="D23" s="24">
        <f>+'[12]BULLETIN ANNUEL'!D$77</f>
        <v>25140</v>
      </c>
      <c r="E23" s="24">
        <f>+'[12]BULLETIN ANNUEL'!E$77</f>
        <v>38541</v>
      </c>
      <c r="F23" s="24">
        <f>+'[12]BULLETIN ANNUEL'!F$77</f>
        <v>1041</v>
      </c>
      <c r="G23" s="24">
        <f>+'[12]BULLETIN ANNUEL'!G$77</f>
        <v>39582</v>
      </c>
      <c r="H23" s="24">
        <f>+'[12]BULLETIN ANNUEL'!H$77</f>
        <v>0</v>
      </c>
      <c r="I23" s="24">
        <f>+'[12]BULLETIN ANNUEL'!I$77</f>
        <v>1987</v>
      </c>
      <c r="J23" s="24">
        <f>+'[12]BULLETIN ANNUEL'!J$77</f>
        <v>3052</v>
      </c>
      <c r="K23" s="24">
        <f>+'[12]BULLETIN ANNUEL'!K$77</f>
        <v>117121</v>
      </c>
      <c r="L23" s="24">
        <f>+'[12]BULLETIN ANNUEL'!L$77</f>
        <v>122160</v>
      </c>
      <c r="M23" s="24">
        <f>+'[12]BULLETIN ANNUEL'!M$77</f>
        <v>-86</v>
      </c>
      <c r="N23" s="25">
        <f>+'[12]BULLETIN ANNUEL'!N$77</f>
        <v>206089</v>
      </c>
      <c r="O23" s="26"/>
      <c r="P23" s="26"/>
    </row>
    <row r="24" spans="1:16" ht="15" customHeight="1" x14ac:dyDescent="0.3">
      <c r="A24" s="30"/>
      <c r="B24" s="31" t="str">
        <f>+'[12]BULLETIN ANNUEL'!A$26</f>
        <v>SEPT</v>
      </c>
      <c r="C24" s="24">
        <f>+'[12]BULLETIN ANNUEL'!C$80</f>
        <v>23785</v>
      </c>
      <c r="D24" s="24">
        <f>+'[12]BULLETIN ANNUEL'!D$80</f>
        <v>23174</v>
      </c>
      <c r="E24" s="24">
        <f>+'[12]BULLETIN ANNUEL'!E$80</f>
        <v>38097</v>
      </c>
      <c r="F24" s="24">
        <f>+'[12]BULLETIN ANNUEL'!F$80</f>
        <v>968</v>
      </c>
      <c r="G24" s="24">
        <f>+'[12]BULLETIN ANNUEL'!G$80</f>
        <v>39065</v>
      </c>
      <c r="H24" s="24">
        <f>+'[12]BULLETIN ANNUEL'!H$80</f>
        <v>0</v>
      </c>
      <c r="I24" s="24">
        <f>+'[12]BULLETIN ANNUEL'!I$80</f>
        <v>2839</v>
      </c>
      <c r="J24" s="24">
        <f>+'[12]BULLETIN ANNUEL'!J$80</f>
        <v>2895</v>
      </c>
      <c r="K24" s="24">
        <f>+'[12]BULLETIN ANNUEL'!K$80</f>
        <v>118133</v>
      </c>
      <c r="L24" s="24">
        <f>+'[12]BULLETIN ANNUEL'!L$80</f>
        <v>123867</v>
      </c>
      <c r="M24" s="24">
        <f>+'[12]BULLETIN ANNUEL'!M$80</f>
        <v>-9538</v>
      </c>
      <c r="N24" s="25">
        <f>+'[12]BULLETIN ANNUEL'!N$80</f>
        <v>200353</v>
      </c>
      <c r="O24" s="26"/>
      <c r="P24" s="26"/>
    </row>
    <row r="25" spans="1:16" ht="15" customHeight="1" x14ac:dyDescent="0.3">
      <c r="A25" s="30"/>
      <c r="B25" s="31" t="str">
        <f>+'[12]BULLETIN ANNUEL'!A$29</f>
        <v>DEC</v>
      </c>
      <c r="C25" s="24">
        <f>+'[12]BULLETIN ANNUEL'!C$83</f>
        <v>26824</v>
      </c>
      <c r="D25" s="24">
        <f>+'[12]BULLETIN ANNUEL'!D$83</f>
        <v>25848</v>
      </c>
      <c r="E25" s="24">
        <f>+'[12]BULLETIN ANNUEL'!E$83</f>
        <v>38860</v>
      </c>
      <c r="F25" s="24">
        <f>+'[12]BULLETIN ANNUEL'!F$83</f>
        <v>905</v>
      </c>
      <c r="G25" s="24">
        <f>+'[12]BULLETIN ANNUEL'!G$83</f>
        <v>39765</v>
      </c>
      <c r="H25" s="24">
        <f>+'[12]BULLETIN ANNUEL'!H$83</f>
        <v>0</v>
      </c>
      <c r="I25" s="24">
        <f>+'[12]BULLETIN ANNUEL'!I$83</f>
        <v>3207</v>
      </c>
      <c r="J25" s="24">
        <f>+'[12]BULLETIN ANNUEL'!J$83</f>
        <v>3229</v>
      </c>
      <c r="K25" s="24">
        <f>+'[12]BULLETIN ANNUEL'!K$83</f>
        <v>113229</v>
      </c>
      <c r="L25" s="24">
        <f>+'[12]BULLETIN ANNUEL'!L$83</f>
        <v>119665</v>
      </c>
      <c r="M25" s="24">
        <f>+'[12]BULLETIN ANNUEL'!M$83</f>
        <v>-6783</v>
      </c>
      <c r="N25" s="25">
        <f>+'[12]BULLETIN ANNUEL'!N$83</f>
        <v>205319</v>
      </c>
      <c r="O25" s="26"/>
      <c r="P25" s="26"/>
    </row>
    <row r="26" spans="1:16" ht="15" customHeight="1" x14ac:dyDescent="0.3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6"/>
      <c r="P26" s="26"/>
    </row>
    <row r="27" spans="1:16" ht="15" customHeight="1" x14ac:dyDescent="0.3">
      <c r="A27" s="30">
        <f>+'[14]BULLETIN ANNUEL'!$B$18</f>
        <v>2016</v>
      </c>
      <c r="B27" s="31" t="str">
        <f>+'[14]BULLETIN ANNUEL'!A$18</f>
        <v>JANV</v>
      </c>
      <c r="C27" s="24">
        <f>+'[14]BULLETIN ANNUEL'!C$72</f>
        <v>24273</v>
      </c>
      <c r="D27" s="24">
        <f>+'[14]BULLETIN ANNUEL'!D$72</f>
        <v>32616</v>
      </c>
      <c r="E27" s="24">
        <f>+'[14]BULLETIN ANNUEL'!E$72</f>
        <v>31941</v>
      </c>
      <c r="F27" s="24">
        <f>+'[14]BULLETIN ANNUEL'!F$72</f>
        <v>851</v>
      </c>
      <c r="G27" s="24">
        <f>+'[14]BULLETIN ANNUEL'!G$72</f>
        <v>32792</v>
      </c>
      <c r="H27" s="24">
        <f>+'[14]BULLETIN ANNUEL'!H$72</f>
        <v>0</v>
      </c>
      <c r="I27" s="24">
        <f>+'[14]BULLETIN ANNUEL'!I$72</f>
        <v>3292</v>
      </c>
      <c r="J27" s="24">
        <f>+'[14]BULLETIN ANNUEL'!J$72</f>
        <v>3210</v>
      </c>
      <c r="K27" s="24">
        <f>+'[14]BULLETIN ANNUEL'!K$72</f>
        <v>120222</v>
      </c>
      <c r="L27" s="24">
        <f>+'[14]BULLETIN ANNUEL'!L$72</f>
        <v>126724</v>
      </c>
      <c r="M27" s="24">
        <f>+'[14]BULLETIN ANNUEL'!M$72</f>
        <v>-5181</v>
      </c>
      <c r="N27" s="25">
        <f>+'[14]BULLETIN ANNUEL'!N$72</f>
        <v>211224</v>
      </c>
      <c r="O27" s="26"/>
      <c r="P27" s="26"/>
    </row>
    <row r="28" spans="1:16" ht="15" customHeight="1" x14ac:dyDescent="0.3">
      <c r="A28" s="30"/>
      <c r="B28" s="31" t="str">
        <f>+'[14]BULLETIN ANNUEL'!A$19</f>
        <v>FEV</v>
      </c>
      <c r="C28" s="24">
        <f>+'[14]BULLETIN ANNUEL'!C$73</f>
        <v>26700</v>
      </c>
      <c r="D28" s="24">
        <f>+'[14]BULLETIN ANNUEL'!D$73</f>
        <v>22640</v>
      </c>
      <c r="E28" s="24">
        <f>+'[14]BULLETIN ANNUEL'!E$73</f>
        <v>41231</v>
      </c>
      <c r="F28" s="24">
        <f>+'[14]BULLETIN ANNUEL'!F$73</f>
        <v>884</v>
      </c>
      <c r="G28" s="24">
        <f>+'[14]BULLETIN ANNUEL'!G$73</f>
        <v>42115</v>
      </c>
      <c r="H28" s="24">
        <f>+'[14]BULLETIN ANNUEL'!H$73</f>
        <v>0</v>
      </c>
      <c r="I28" s="24">
        <f>+'[14]BULLETIN ANNUEL'!I$73</f>
        <v>2994</v>
      </c>
      <c r="J28" s="24">
        <f>+'[14]BULLETIN ANNUEL'!J$73</f>
        <v>3031</v>
      </c>
      <c r="K28" s="24">
        <f>+'[14]BULLETIN ANNUEL'!K$73</f>
        <v>121844</v>
      </c>
      <c r="L28" s="24">
        <f>+'[14]BULLETIN ANNUEL'!L$73</f>
        <v>127869</v>
      </c>
      <c r="M28" s="24">
        <f>+'[14]BULLETIN ANNUEL'!M$73</f>
        <v>-10542</v>
      </c>
      <c r="N28" s="25">
        <f>+'[14]BULLETIN ANNUEL'!N$73</f>
        <v>208782</v>
      </c>
      <c r="O28" s="26"/>
      <c r="P28" s="26"/>
    </row>
    <row r="29" spans="1:16" ht="15" customHeight="1" x14ac:dyDescent="0.3">
      <c r="A29" s="30"/>
      <c r="B29" s="31" t="str">
        <f>+'[14]BULLETIN ANNUEL'!A$20</f>
        <v>MARS</v>
      </c>
      <c r="C29" s="24">
        <f>+'[14]BULLETIN ANNUEL'!C$74</f>
        <v>46438</v>
      </c>
      <c r="D29" s="24">
        <f>+'[14]BULLETIN ANNUEL'!D$74</f>
        <v>24028</v>
      </c>
      <c r="E29" s="24">
        <f>+'[14]BULLETIN ANNUEL'!E$74</f>
        <v>39145</v>
      </c>
      <c r="F29" s="24">
        <f>+'[14]BULLETIN ANNUEL'!F$74</f>
        <v>825</v>
      </c>
      <c r="G29" s="24">
        <f>+'[14]BULLETIN ANNUEL'!G$74</f>
        <v>39970</v>
      </c>
      <c r="H29" s="24">
        <f>+'[14]BULLETIN ANNUEL'!H$74</f>
        <v>0</v>
      </c>
      <c r="I29" s="24">
        <f>+'[14]BULLETIN ANNUEL'!I$74</f>
        <v>3099</v>
      </c>
      <c r="J29" s="24">
        <f>+'[14]BULLETIN ANNUEL'!J$74</f>
        <v>2997</v>
      </c>
      <c r="K29" s="24">
        <f>+'[14]BULLETIN ANNUEL'!K$74</f>
        <v>122473</v>
      </c>
      <c r="L29" s="24">
        <f>+'[14]BULLETIN ANNUEL'!L$74</f>
        <v>128569</v>
      </c>
      <c r="M29" s="24">
        <f>+'[14]BULLETIN ANNUEL'!M$74</f>
        <v>-27384</v>
      </c>
      <c r="N29" s="25">
        <f>+'[14]BULLETIN ANNUEL'!N$74</f>
        <v>211621</v>
      </c>
      <c r="O29" s="26"/>
      <c r="P29" s="26"/>
    </row>
    <row r="30" spans="1:16" ht="15" customHeight="1" x14ac:dyDescent="0.3">
      <c r="A30" s="30"/>
      <c r="B30" s="31" t="str">
        <f>+'[14]BULLETIN ANNUEL'!A$21</f>
        <v>AVRIL</v>
      </c>
      <c r="C30" s="24">
        <f>+'[14]BULLETIN ANNUEL'!C$75</f>
        <v>31006</v>
      </c>
      <c r="D30" s="24">
        <f>+'[14]BULLETIN ANNUEL'!D$75</f>
        <v>21700</v>
      </c>
      <c r="E30" s="24">
        <f>+'[14]BULLETIN ANNUEL'!E$75</f>
        <v>38367</v>
      </c>
      <c r="F30" s="24">
        <f>+'[14]BULLETIN ANNUEL'!F$75</f>
        <v>810</v>
      </c>
      <c r="G30" s="24">
        <f>+'[14]BULLETIN ANNUEL'!G$75</f>
        <v>39177</v>
      </c>
      <c r="H30" s="24">
        <f>+'[14]BULLETIN ANNUEL'!H$75</f>
        <v>0</v>
      </c>
      <c r="I30" s="24">
        <f>+'[14]BULLETIN ANNUEL'!I$75</f>
        <v>3777</v>
      </c>
      <c r="J30" s="24">
        <f>+'[14]BULLETIN ANNUEL'!J$75</f>
        <v>3143</v>
      </c>
      <c r="K30" s="24">
        <f>+'[14]BULLETIN ANNUEL'!K$75</f>
        <v>117678</v>
      </c>
      <c r="L30" s="24">
        <f>+'[14]BULLETIN ANNUEL'!L$75</f>
        <v>124598</v>
      </c>
      <c r="M30" s="24">
        <f>+'[14]BULLETIN ANNUEL'!M$75</f>
        <v>-5477</v>
      </c>
      <c r="N30" s="25">
        <f>+'[14]BULLETIN ANNUEL'!N$75</f>
        <v>211004</v>
      </c>
      <c r="O30" s="26"/>
      <c r="P30" s="26"/>
    </row>
    <row r="31" spans="1:16" ht="15" customHeight="1" x14ac:dyDescent="0.3">
      <c r="A31" s="30"/>
      <c r="B31" s="31" t="str">
        <f>+'[14]BULLETIN ANNUEL'!A$22</f>
        <v>MAI</v>
      </c>
      <c r="C31" s="24">
        <f>+'[14]BULLETIN ANNUEL'!C$76</f>
        <v>25593</v>
      </c>
      <c r="D31" s="24">
        <f>+'[14]BULLETIN ANNUEL'!D$76</f>
        <v>23052</v>
      </c>
      <c r="E31" s="24">
        <f>+'[14]BULLETIN ANNUEL'!E$76</f>
        <v>36932</v>
      </c>
      <c r="F31" s="24">
        <f>+'[14]BULLETIN ANNUEL'!F$76</f>
        <v>691</v>
      </c>
      <c r="G31" s="24">
        <f>+'[14]BULLETIN ANNUEL'!G$76</f>
        <v>37623</v>
      </c>
      <c r="H31" s="24">
        <f>+'[14]BULLETIN ANNUEL'!H$76</f>
        <v>0</v>
      </c>
      <c r="I31" s="24">
        <f>+'[14]BULLETIN ANNUEL'!I$76</f>
        <v>2090</v>
      </c>
      <c r="J31" s="24">
        <f>+'[14]BULLETIN ANNUEL'!J$76</f>
        <v>2861</v>
      </c>
      <c r="K31" s="24">
        <f>+'[14]BULLETIN ANNUEL'!K$76</f>
        <v>112826</v>
      </c>
      <c r="L31" s="24">
        <f>+'[14]BULLETIN ANNUEL'!L$76</f>
        <v>117777</v>
      </c>
      <c r="M31" s="24">
        <f>+'[14]BULLETIN ANNUEL'!M$76</f>
        <v>662</v>
      </c>
      <c r="N31" s="25">
        <f>+'[14]BULLETIN ANNUEL'!N$76</f>
        <v>204707</v>
      </c>
      <c r="O31" s="26"/>
      <c r="P31" s="26"/>
    </row>
    <row r="32" spans="1:16" ht="15" customHeight="1" x14ac:dyDescent="0.3">
      <c r="A32" s="30"/>
      <c r="B32" s="31">
        <f>+'[14]BULLETIN ANNUEL'!A$23</f>
        <v>0</v>
      </c>
      <c r="C32" s="24">
        <f>+'[14]BULLETIN ANNUEL'!C$77</f>
        <v>0</v>
      </c>
      <c r="D32" s="24">
        <f>+'[14]BULLETIN ANNUEL'!D$77</f>
        <v>0</v>
      </c>
      <c r="E32" s="24">
        <f>+'[14]BULLETIN ANNUEL'!E$77</f>
        <v>0</v>
      </c>
      <c r="F32" s="24">
        <f>+'[14]BULLETIN ANNUEL'!F$77</f>
        <v>0</v>
      </c>
      <c r="G32" s="24">
        <f>+'[14]BULLETIN ANNUEL'!G$77</f>
        <v>0</v>
      </c>
      <c r="H32" s="24">
        <f>+'[14]BULLETIN ANNUEL'!H$77</f>
        <v>0</v>
      </c>
      <c r="I32" s="24">
        <f>+'[14]BULLETIN ANNUEL'!I$77</f>
        <v>0</v>
      </c>
      <c r="J32" s="24">
        <f>+'[14]BULLETIN ANNUEL'!J$77</f>
        <v>0</v>
      </c>
      <c r="K32" s="24">
        <f>+'[14]BULLETIN ANNUEL'!K$77</f>
        <v>0</v>
      </c>
      <c r="L32" s="24">
        <f>+'[14]BULLETIN ANNUEL'!L$77</f>
        <v>0</v>
      </c>
      <c r="M32" s="24">
        <f>+'[14]BULLETIN ANNUEL'!M$77</f>
        <v>0</v>
      </c>
      <c r="N32" s="25">
        <f>+'[14]BULLETIN ANNUEL'!N$77</f>
        <v>0</v>
      </c>
      <c r="O32" s="26"/>
      <c r="P32" s="26"/>
    </row>
    <row r="33" spans="1:16" ht="15" customHeight="1" x14ac:dyDescent="0.3">
      <c r="A33" s="30"/>
      <c r="B33" s="31">
        <f>+'[14]BULLETIN ANNUEL'!A$24</f>
        <v>0</v>
      </c>
      <c r="C33" s="24">
        <f>+'[14]BULLETIN ANNUEL'!C$78</f>
        <v>0</v>
      </c>
      <c r="D33" s="24">
        <f>+'[14]BULLETIN ANNUEL'!D$78</f>
        <v>0</v>
      </c>
      <c r="E33" s="24">
        <f>+'[14]BULLETIN ANNUEL'!E$78</f>
        <v>0</v>
      </c>
      <c r="F33" s="24">
        <f>+'[14]BULLETIN ANNUEL'!F$78</f>
        <v>0</v>
      </c>
      <c r="G33" s="24">
        <f>+'[14]BULLETIN ANNUEL'!G$78</f>
        <v>0</v>
      </c>
      <c r="H33" s="24">
        <f>+'[14]BULLETIN ANNUEL'!H$78</f>
        <v>0</v>
      </c>
      <c r="I33" s="24">
        <f>+'[14]BULLETIN ANNUEL'!I$78</f>
        <v>0</v>
      </c>
      <c r="J33" s="24">
        <f>+'[14]BULLETIN ANNUEL'!J$78</f>
        <v>0</v>
      </c>
      <c r="K33" s="24">
        <f>+'[14]BULLETIN ANNUEL'!K$78</f>
        <v>0</v>
      </c>
      <c r="L33" s="24">
        <f>+'[14]BULLETIN ANNUEL'!L$78</f>
        <v>0</v>
      </c>
      <c r="M33" s="24">
        <f>+'[14]BULLETIN ANNUEL'!M$78</f>
        <v>0</v>
      </c>
      <c r="N33" s="25">
        <f>+'[14]BULLETIN ANNUEL'!N$78</f>
        <v>0</v>
      </c>
      <c r="O33" s="26"/>
      <c r="P33" s="26"/>
    </row>
    <row r="34" spans="1:16" ht="15" customHeight="1" x14ac:dyDescent="0.3">
      <c r="A34" s="30"/>
      <c r="B34" s="31">
        <f>+'[14]BULLETIN ANNUEL'!A$25</f>
        <v>0</v>
      </c>
      <c r="C34" s="24">
        <f>+'[14]BULLETIN ANNUEL'!C$79</f>
        <v>0</v>
      </c>
      <c r="D34" s="24">
        <f>+'[14]BULLETIN ANNUEL'!D$79</f>
        <v>0</v>
      </c>
      <c r="E34" s="24">
        <f>+'[14]BULLETIN ANNUEL'!E$79</f>
        <v>0</v>
      </c>
      <c r="F34" s="24">
        <f>+'[14]BULLETIN ANNUEL'!F$79</f>
        <v>0</v>
      </c>
      <c r="G34" s="24">
        <f>+'[14]BULLETIN ANNUEL'!G$79</f>
        <v>0</v>
      </c>
      <c r="H34" s="24">
        <f>+'[14]BULLETIN ANNUEL'!H$79</f>
        <v>0</v>
      </c>
      <c r="I34" s="24">
        <f>+'[14]BULLETIN ANNUEL'!I$79</f>
        <v>0</v>
      </c>
      <c r="J34" s="24">
        <f>+'[14]BULLETIN ANNUEL'!J$79</f>
        <v>0</v>
      </c>
      <c r="K34" s="24">
        <f>+'[14]BULLETIN ANNUEL'!K$79</f>
        <v>0</v>
      </c>
      <c r="L34" s="24">
        <f>+'[14]BULLETIN ANNUEL'!L$79</f>
        <v>0</v>
      </c>
      <c r="M34" s="24">
        <f>+'[14]BULLETIN ANNUEL'!M$79</f>
        <v>0</v>
      </c>
      <c r="N34" s="25">
        <f>+'[14]BULLETIN ANNUEL'!N$79</f>
        <v>0</v>
      </c>
      <c r="O34" s="26"/>
      <c r="P34" s="26"/>
    </row>
    <row r="35" spans="1:16" ht="15" customHeight="1" x14ac:dyDescent="0.3">
      <c r="A35" s="30"/>
      <c r="B35" s="31">
        <f>+'[14]BULLETIN ANNUEL'!A$26</f>
        <v>0</v>
      </c>
      <c r="C35" s="24">
        <f>+'[14]BULLETIN ANNUEL'!C$80</f>
        <v>0</v>
      </c>
      <c r="D35" s="24">
        <f>+'[14]BULLETIN ANNUEL'!D$80</f>
        <v>0</v>
      </c>
      <c r="E35" s="24">
        <f>+'[14]BULLETIN ANNUEL'!E$80</f>
        <v>0</v>
      </c>
      <c r="F35" s="24">
        <f>+'[14]BULLETIN ANNUEL'!F$80</f>
        <v>0</v>
      </c>
      <c r="G35" s="24">
        <f>+'[14]BULLETIN ANNUEL'!G$80</f>
        <v>0</v>
      </c>
      <c r="H35" s="24">
        <f>+'[14]BULLETIN ANNUEL'!H$80</f>
        <v>0</v>
      </c>
      <c r="I35" s="24">
        <f>+'[14]BULLETIN ANNUEL'!I$80</f>
        <v>0</v>
      </c>
      <c r="J35" s="24">
        <f>+'[14]BULLETIN ANNUEL'!J$80</f>
        <v>0</v>
      </c>
      <c r="K35" s="24">
        <f>+'[14]BULLETIN ANNUEL'!K$80</f>
        <v>0</v>
      </c>
      <c r="L35" s="24">
        <f>+'[14]BULLETIN ANNUEL'!L$80</f>
        <v>0</v>
      </c>
      <c r="M35" s="24">
        <f>+'[14]BULLETIN ANNUEL'!M$80</f>
        <v>0</v>
      </c>
      <c r="N35" s="25">
        <f>+'[14]BULLETIN ANNUEL'!N$80</f>
        <v>0</v>
      </c>
      <c r="O35" s="26"/>
      <c r="P35" s="26"/>
    </row>
    <row r="36" spans="1:16" ht="15" customHeight="1" x14ac:dyDescent="0.3">
      <c r="A36" s="30"/>
      <c r="B36" s="31">
        <f>+'[14]BULLETIN ANNUEL'!A$27</f>
        <v>0</v>
      </c>
      <c r="C36" s="24">
        <f>+'[14]BULLETIN ANNUEL'!C$81</f>
        <v>0</v>
      </c>
      <c r="D36" s="24">
        <f>+'[14]BULLETIN ANNUEL'!D$81</f>
        <v>0</v>
      </c>
      <c r="E36" s="24">
        <f>+'[14]BULLETIN ANNUEL'!E$81</f>
        <v>0</v>
      </c>
      <c r="F36" s="24">
        <f>+'[14]BULLETIN ANNUEL'!F$81</f>
        <v>0</v>
      </c>
      <c r="G36" s="24">
        <f>+'[14]BULLETIN ANNUEL'!G$81</f>
        <v>0</v>
      </c>
      <c r="H36" s="24">
        <f>+'[14]BULLETIN ANNUEL'!H$81</f>
        <v>0</v>
      </c>
      <c r="I36" s="24">
        <f>+'[14]BULLETIN ANNUEL'!I$81</f>
        <v>0</v>
      </c>
      <c r="J36" s="24">
        <f>+'[14]BULLETIN ANNUEL'!J$81</f>
        <v>0</v>
      </c>
      <c r="K36" s="24">
        <f>+'[14]BULLETIN ANNUEL'!K$81</f>
        <v>0</v>
      </c>
      <c r="L36" s="24">
        <f>+'[14]BULLETIN ANNUEL'!L$81</f>
        <v>0</v>
      </c>
      <c r="M36" s="24">
        <f>+'[14]BULLETIN ANNUEL'!M$81</f>
        <v>0</v>
      </c>
      <c r="N36" s="25">
        <f>+'[14]BULLETIN ANNUEL'!N$81</f>
        <v>0</v>
      </c>
      <c r="O36" s="26"/>
      <c r="P36" s="26"/>
    </row>
    <row r="37" spans="1:16" ht="15" customHeight="1" x14ac:dyDescent="0.3">
      <c r="A37" s="30"/>
      <c r="B37" s="31">
        <f>+'[14]BULLETIN ANNUEL'!A$28</f>
        <v>0</v>
      </c>
      <c r="C37" s="24">
        <f>+'[14]BULLETIN ANNUEL'!C$82</f>
        <v>0</v>
      </c>
      <c r="D37" s="24">
        <f>+'[14]BULLETIN ANNUEL'!D$82</f>
        <v>0</v>
      </c>
      <c r="E37" s="24">
        <f>+'[14]BULLETIN ANNUEL'!E$82</f>
        <v>0</v>
      </c>
      <c r="F37" s="24">
        <f>+'[14]BULLETIN ANNUEL'!F$82</f>
        <v>0</v>
      </c>
      <c r="G37" s="24">
        <f>+'[14]BULLETIN ANNUEL'!G$82</f>
        <v>0</v>
      </c>
      <c r="H37" s="24">
        <f>+'[14]BULLETIN ANNUEL'!H$82</f>
        <v>0</v>
      </c>
      <c r="I37" s="24">
        <f>+'[14]BULLETIN ANNUEL'!I$82</f>
        <v>0</v>
      </c>
      <c r="J37" s="24">
        <f>+'[14]BULLETIN ANNUEL'!J$82</f>
        <v>0</v>
      </c>
      <c r="K37" s="24">
        <f>+'[14]BULLETIN ANNUEL'!K$82</f>
        <v>0</v>
      </c>
      <c r="L37" s="24">
        <f>+'[14]BULLETIN ANNUEL'!L$82</f>
        <v>0</v>
      </c>
      <c r="M37" s="24">
        <f>+'[14]BULLETIN ANNUEL'!M$82</f>
        <v>0</v>
      </c>
      <c r="N37" s="25">
        <f>+'[14]BULLETIN ANNUEL'!N$82</f>
        <v>0</v>
      </c>
      <c r="O37" s="26"/>
      <c r="P37" s="26"/>
    </row>
    <row r="38" spans="1:16" ht="15" customHeight="1" x14ac:dyDescent="0.3">
      <c r="A38" s="30"/>
      <c r="B38" s="31">
        <f>+'[14]BULLETIN ANNUEL'!A$29</f>
        <v>0</v>
      </c>
      <c r="C38" s="24">
        <f>+'[14]BULLETIN ANNUEL'!C$83</f>
        <v>0</v>
      </c>
      <c r="D38" s="24">
        <f>+'[14]BULLETIN ANNUEL'!D$83</f>
        <v>0</v>
      </c>
      <c r="E38" s="24">
        <f>+'[14]BULLETIN ANNUEL'!E$83</f>
        <v>0</v>
      </c>
      <c r="F38" s="24">
        <f>+'[14]BULLETIN ANNUEL'!F$83</f>
        <v>0</v>
      </c>
      <c r="G38" s="24">
        <f>+'[14]BULLETIN ANNUEL'!G$83</f>
        <v>0</v>
      </c>
      <c r="H38" s="24">
        <f>+'[14]BULLETIN ANNUEL'!H$83</f>
        <v>0</v>
      </c>
      <c r="I38" s="24">
        <f>+'[14]BULLETIN ANNUEL'!I$83</f>
        <v>0</v>
      </c>
      <c r="J38" s="24">
        <f>+'[14]BULLETIN ANNUEL'!J$83</f>
        <v>0</v>
      </c>
      <c r="K38" s="24">
        <f>+'[14]BULLETIN ANNUEL'!K$83</f>
        <v>0</v>
      </c>
      <c r="L38" s="24">
        <f>+'[14]BULLETIN ANNUEL'!L$83</f>
        <v>0</v>
      </c>
      <c r="M38" s="24">
        <f>+'[14]BULLETIN ANNUEL'!M$83</f>
        <v>0</v>
      </c>
      <c r="N38" s="25">
        <f>+'[14]BULLETIN ANNUEL'!N$83</f>
        <v>0</v>
      </c>
      <c r="O38" s="26"/>
      <c r="P38" s="26"/>
    </row>
    <row r="39" spans="1:16" ht="15" customHeight="1" thickBot="1" x14ac:dyDescent="0.3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</row>
    <row r="40" spans="1:16" ht="21" customHeight="1" x14ac:dyDescent="0.3">
      <c r="A40" s="194" t="s">
        <v>40</v>
      </c>
      <c r="B40" s="195"/>
      <c r="C40" s="202" t="s">
        <v>41</v>
      </c>
      <c r="D40" s="202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2" t="s">
        <v>45</v>
      </c>
      <c r="L40" s="202" t="s">
        <v>20</v>
      </c>
      <c r="M40" s="208" t="s">
        <v>21</v>
      </c>
      <c r="N40" s="209"/>
      <c r="O40" s="26"/>
      <c r="P40" s="26"/>
    </row>
    <row r="41" spans="1:16" ht="28.5" customHeight="1" x14ac:dyDescent="0.3">
      <c r="A41" s="212" t="s">
        <v>46</v>
      </c>
      <c r="B41" s="201"/>
      <c r="C41" s="203"/>
      <c r="D41" s="203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49</v>
      </c>
      <c r="J41" s="59" t="s">
        <v>11</v>
      </c>
      <c r="K41" s="203"/>
      <c r="L41" s="203"/>
      <c r="M41" s="210"/>
      <c r="N41" s="211"/>
      <c r="O41" s="26"/>
      <c r="P41" s="26"/>
    </row>
    <row r="42" spans="1:16" ht="15" customHeight="1" x14ac:dyDescent="0.3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73"/>
      <c r="N42" s="35"/>
      <c r="O42" s="26"/>
      <c r="P42" s="26"/>
    </row>
    <row r="43" spans="1:16" ht="15" customHeight="1" x14ac:dyDescent="0.3">
      <c r="A43" s="22">
        <f>+'[4]BULLETIN ANNUEL'!B$83</f>
        <v>2007</v>
      </c>
      <c r="B43" s="23"/>
      <c r="C43" s="24">
        <f>+'[4]BULLETIN ANNUEL'!C$109</f>
        <v>38273</v>
      </c>
      <c r="D43" s="24">
        <f>+'[4]BULLETIN ANNUEL'!D$109</f>
        <v>21198</v>
      </c>
      <c r="E43" s="24">
        <f>+'[4]BULLETIN ANNUEL'!E$109</f>
        <v>2958</v>
      </c>
      <c r="F43" s="24">
        <f>+'[4]BULLETIN ANNUEL'!F$109</f>
        <v>5438</v>
      </c>
      <c r="G43" s="24">
        <f>+'[4]BULLETIN ANNUEL'!G$109</f>
        <v>8396</v>
      </c>
      <c r="H43" s="24">
        <f>+'[4]BULLETIN ANNUEL'!H$109</f>
        <v>4032</v>
      </c>
      <c r="I43" s="24">
        <f>+'[4]BULLETIN ANNUEL'!I$109</f>
        <v>5049</v>
      </c>
      <c r="J43" s="24">
        <f>+'[4]BULLETIN ANNUEL'!J$109</f>
        <v>9081</v>
      </c>
      <c r="K43" s="24">
        <f>+'[4]BULLETIN ANNUEL'!K$109</f>
        <v>0</v>
      </c>
      <c r="L43" s="24">
        <f>+'[4]BULLETIN ANNUEL'!L$109</f>
        <v>31589</v>
      </c>
      <c r="M43" s="34"/>
      <c r="N43" s="35">
        <f>+'[4]BULLETIN ANNUEL'!M$109</f>
        <v>-9530</v>
      </c>
      <c r="O43" s="26"/>
      <c r="P43" s="26"/>
    </row>
    <row r="44" spans="1:16" ht="15" customHeight="1" x14ac:dyDescent="0.3">
      <c r="A44" s="22">
        <f>+'[5]BULLETIN ANNUEL'!B$83</f>
        <v>2008</v>
      </c>
      <c r="B44" s="23"/>
      <c r="C44" s="24">
        <f>+'[5]BULLETIN ANNUEL'!C$109</f>
        <v>40006</v>
      </c>
      <c r="D44" s="24">
        <f>+'[5]BULLETIN ANNUEL'!D$109</f>
        <v>24343</v>
      </c>
      <c r="E44" s="24">
        <f>+'[5]BULLETIN ANNUEL'!E$109</f>
        <v>1165</v>
      </c>
      <c r="F44" s="24">
        <f>+'[5]BULLETIN ANNUEL'!F$109</f>
        <v>6529</v>
      </c>
      <c r="G44" s="24">
        <f>+'[5]BULLETIN ANNUEL'!G$109</f>
        <v>7694</v>
      </c>
      <c r="H44" s="24">
        <f>+'[5]BULLETIN ANNUEL'!H$109</f>
        <v>7899</v>
      </c>
      <c r="I44" s="24">
        <f>+'[5]BULLETIN ANNUEL'!I$109</f>
        <v>6010</v>
      </c>
      <c r="J44" s="24">
        <f>+'[5]BULLETIN ANNUEL'!J$109</f>
        <v>13909</v>
      </c>
      <c r="K44" s="24">
        <f>+'[5]BULLETIN ANNUEL'!K$109</f>
        <v>0</v>
      </c>
      <c r="L44" s="24">
        <f>+'[5]BULLETIN ANNUEL'!L$109</f>
        <v>33274</v>
      </c>
      <c r="M44" s="36"/>
      <c r="N44" s="35">
        <f>+'[5]BULLETIN ANNUEL'!M$109</f>
        <v>-4035</v>
      </c>
      <c r="O44" s="26"/>
      <c r="P44" s="26"/>
    </row>
    <row r="45" spans="1:16" ht="15" customHeight="1" x14ac:dyDescent="0.3">
      <c r="A45" s="22">
        <f>+'[6]BULLETIN ANNUEL'!B$83</f>
        <v>2009</v>
      </c>
      <c r="B45" s="23"/>
      <c r="C45" s="24">
        <f>+'[6]BULLETIN ANNUEL'!C$109</f>
        <v>55018</v>
      </c>
      <c r="D45" s="24">
        <f>+'[6]BULLETIN ANNUEL'!D$109</f>
        <v>29806</v>
      </c>
      <c r="E45" s="24">
        <f>+'[6]BULLETIN ANNUEL'!E$109</f>
        <v>5404</v>
      </c>
      <c r="F45" s="24">
        <f>+'[6]BULLETIN ANNUEL'!F$109</f>
        <v>6532</v>
      </c>
      <c r="G45" s="24">
        <f>+'[6]BULLETIN ANNUEL'!G$109</f>
        <v>11936</v>
      </c>
      <c r="H45" s="24">
        <f>+'[6]BULLETIN ANNUEL'!H$109</f>
        <v>10548</v>
      </c>
      <c r="I45" s="24">
        <f>+'[6]BULLETIN ANNUEL'!I$109</f>
        <v>3973</v>
      </c>
      <c r="J45" s="24">
        <f>+'[6]BULLETIN ANNUEL'!J$109</f>
        <v>14521</v>
      </c>
      <c r="K45" s="24">
        <f>+'[6]BULLETIN ANNUEL'!K$109</f>
        <v>0</v>
      </c>
      <c r="L45" s="24">
        <f>+'[6]BULLETIN ANNUEL'!L$109</f>
        <v>35440</v>
      </c>
      <c r="M45" s="36"/>
      <c r="N45" s="35">
        <f>+'[6]BULLETIN ANNUEL'!M$109</f>
        <v>-1216</v>
      </c>
      <c r="O45" s="26"/>
      <c r="P45" s="26"/>
    </row>
    <row r="46" spans="1:16" ht="15" customHeight="1" x14ac:dyDescent="0.3">
      <c r="A46" s="22">
        <f>+'[7]BULLETIN ANNUEL'!B$83</f>
        <v>2010</v>
      </c>
      <c r="B46" s="23"/>
      <c r="C46" s="24">
        <f>+'[7]BULLETIN ANNUEL'!C$109</f>
        <v>55018</v>
      </c>
      <c r="D46" s="24">
        <f>+'[7]BULLETIN ANNUEL'!D$109</f>
        <v>29806</v>
      </c>
      <c r="E46" s="24">
        <f>+'[7]BULLETIN ANNUEL'!E$109</f>
        <v>3881</v>
      </c>
      <c r="F46" s="24">
        <f>+'[7]BULLETIN ANNUEL'!F$109</f>
        <v>9342</v>
      </c>
      <c r="G46" s="24">
        <f>+'[7]BULLETIN ANNUEL'!G$109</f>
        <v>13223</v>
      </c>
      <c r="H46" s="24">
        <f>+'[7]BULLETIN ANNUEL'!H$109</f>
        <v>13902</v>
      </c>
      <c r="I46" s="24">
        <f>+'[7]BULLETIN ANNUEL'!I$109</f>
        <v>2748</v>
      </c>
      <c r="J46" s="24">
        <f>+'[7]BULLETIN ANNUEL'!J$109</f>
        <v>16650</v>
      </c>
      <c r="K46" s="24">
        <f>+'[7]BULLETIN ANNUEL'!K$109</f>
        <v>0</v>
      </c>
      <c r="L46" s="24">
        <f>+'[7]BULLETIN ANNUEL'!L$109</f>
        <v>38349</v>
      </c>
      <c r="M46" s="36"/>
      <c r="N46" s="35">
        <f>+'[7]BULLETIN ANNUEL'!M$109</f>
        <v>8927</v>
      </c>
      <c r="O46" s="26"/>
      <c r="P46" s="26"/>
    </row>
    <row r="47" spans="1:16" ht="15" customHeight="1" x14ac:dyDescent="0.3">
      <c r="A47" s="22">
        <f>+'[8]BULLETIN ANNUEL'!$B$83</f>
        <v>2011</v>
      </c>
      <c r="B47" s="27"/>
      <c r="C47" s="24">
        <f>+'[8]BULLETIN ANNUEL'!C$109</f>
        <v>61691</v>
      </c>
      <c r="D47" s="24">
        <f>+'[8]BULLETIN ANNUEL'!D$109</f>
        <v>39005</v>
      </c>
      <c r="E47" s="24">
        <f>+'[8]BULLETIN ANNUEL'!E$109</f>
        <v>3374</v>
      </c>
      <c r="F47" s="24">
        <f>+'[8]BULLETIN ANNUEL'!F$109</f>
        <v>10060</v>
      </c>
      <c r="G47" s="24">
        <f>+'[8]BULLETIN ANNUEL'!G$109</f>
        <v>13434</v>
      </c>
      <c r="H47" s="24">
        <f>+'[8]BULLETIN ANNUEL'!H$109</f>
        <v>14981</v>
      </c>
      <c r="I47" s="24">
        <f>+'[8]BULLETIN ANNUEL'!I$109</f>
        <v>4740</v>
      </c>
      <c r="J47" s="24">
        <f>+'[8]BULLETIN ANNUEL'!J$109</f>
        <v>19721</v>
      </c>
      <c r="K47" s="24">
        <f>+'[8]BULLETIN ANNUEL'!K$109</f>
        <v>0</v>
      </c>
      <c r="L47" s="24">
        <f>+'[8]BULLETIN ANNUEL'!L$109</f>
        <v>47508</v>
      </c>
      <c r="M47" s="34"/>
      <c r="N47" s="35">
        <f>+'[8]BULLETIN ANNUEL'!M$109</f>
        <v>7938</v>
      </c>
      <c r="O47" s="26"/>
      <c r="P47" s="26"/>
    </row>
    <row r="48" spans="1:16" ht="15" customHeight="1" x14ac:dyDescent="0.3">
      <c r="A48" s="22">
        <f>+'[9]BULLETIN ANNUEL'!$B$83</f>
        <v>2012</v>
      </c>
      <c r="B48" s="27"/>
      <c r="C48" s="24">
        <f>+'[9]BULLETIN ANNUEL'!C$109</f>
        <v>63265</v>
      </c>
      <c r="D48" s="24">
        <f>+'[9]BULLETIN ANNUEL'!D$109</f>
        <v>41630</v>
      </c>
      <c r="E48" s="24">
        <f>+'[9]BULLETIN ANNUEL'!E$109</f>
        <v>4583</v>
      </c>
      <c r="F48" s="24">
        <f>+'[9]BULLETIN ANNUEL'!F$109</f>
        <v>9583</v>
      </c>
      <c r="G48" s="24">
        <f>+'[9]BULLETIN ANNUEL'!G$109</f>
        <v>14166</v>
      </c>
      <c r="H48" s="24">
        <f>+'[9]BULLETIN ANNUEL'!H$109</f>
        <v>20015</v>
      </c>
      <c r="I48" s="24">
        <f>+'[9]BULLETIN ANNUEL'!I$109</f>
        <v>8655</v>
      </c>
      <c r="J48" s="24">
        <f>+'[9]BULLETIN ANNUEL'!J$109</f>
        <v>28670</v>
      </c>
      <c r="K48" s="24">
        <f>+'[9]BULLETIN ANNUEL'!K$109</f>
        <v>0</v>
      </c>
      <c r="L48" s="24">
        <f>+'[9]BULLETIN ANNUEL'!L$109</f>
        <v>51718</v>
      </c>
      <c r="M48" s="34"/>
      <c r="N48" s="35">
        <f>+'[9]BULLETIN ANNUEL'!M$109</f>
        <v>5232</v>
      </c>
      <c r="O48" s="26"/>
      <c r="P48" s="26"/>
    </row>
    <row r="49" spans="1:16" ht="15" customHeight="1" x14ac:dyDescent="0.3">
      <c r="A49" s="22">
        <f>+'[10]BULLETIN ANNUEL'!$B$83</f>
        <v>2013</v>
      </c>
      <c r="B49" s="27"/>
      <c r="C49" s="24">
        <f>+'[10]BULLETIN ANNUEL'!C$109</f>
        <v>54791</v>
      </c>
      <c r="D49" s="24">
        <f>+'[10]BULLETIN ANNUEL'!D$109</f>
        <v>38998</v>
      </c>
      <c r="E49" s="24">
        <f>+'[10]BULLETIN ANNUEL'!E$109</f>
        <v>3611</v>
      </c>
      <c r="F49" s="24">
        <f>+'[10]BULLETIN ANNUEL'!F$109</f>
        <v>4019</v>
      </c>
      <c r="G49" s="24">
        <f>+'[10]BULLETIN ANNUEL'!G$109</f>
        <v>7630</v>
      </c>
      <c r="H49" s="24">
        <f>+'[10]BULLETIN ANNUEL'!H$109</f>
        <v>16910</v>
      </c>
      <c r="I49" s="24">
        <f>+'[10]BULLETIN ANNUEL'!I$109</f>
        <v>1808</v>
      </c>
      <c r="J49" s="24">
        <f>+'[10]BULLETIN ANNUEL'!J$109</f>
        <v>18718</v>
      </c>
      <c r="K49" s="24">
        <f>+'[10]BULLETIN ANNUEL'!K$109</f>
        <v>0</v>
      </c>
      <c r="L49" s="24">
        <f>+'[10]BULLETIN ANNUEL'!L$109</f>
        <v>61387</v>
      </c>
      <c r="M49" s="34"/>
      <c r="N49" s="35">
        <f>+'[10]BULLETIN ANNUEL'!M$109</f>
        <v>-722</v>
      </c>
      <c r="O49" s="26"/>
      <c r="P49" s="26"/>
    </row>
    <row r="50" spans="1:16" ht="15" customHeight="1" x14ac:dyDescent="0.3">
      <c r="A50" s="22">
        <f>+'[11]BULLETIN ANNUEL'!$B$83</f>
        <v>2014</v>
      </c>
      <c r="B50" s="27"/>
      <c r="C50" s="24">
        <f>+'[11]BULLETIN ANNUEL'!C$109</f>
        <v>65427</v>
      </c>
      <c r="D50" s="24">
        <f>+'[11]BULLETIN ANNUEL'!D$109</f>
        <v>42133</v>
      </c>
      <c r="E50" s="24">
        <f>+'[11]BULLETIN ANNUEL'!E$109</f>
        <v>7537</v>
      </c>
      <c r="F50" s="24">
        <f>+'[11]BULLETIN ANNUEL'!F$109</f>
        <v>4347</v>
      </c>
      <c r="G50" s="24">
        <f>+'[11]BULLETIN ANNUEL'!G$109</f>
        <v>11884</v>
      </c>
      <c r="H50" s="24">
        <f>+'[11]BULLETIN ANNUEL'!H$109</f>
        <v>9741</v>
      </c>
      <c r="I50" s="24">
        <f>+'[11]BULLETIN ANNUEL'!I$109</f>
        <v>9310</v>
      </c>
      <c r="J50" s="24">
        <f>+'[11]BULLETIN ANNUEL'!J$109</f>
        <v>19051</v>
      </c>
      <c r="K50" s="24">
        <f>+'[11]BULLETIN ANNUEL'!K$109</f>
        <v>0</v>
      </c>
      <c r="L50" s="24">
        <f>+'[11]BULLETIN ANNUEL'!L$109</f>
        <v>63833</v>
      </c>
      <c r="M50" s="34"/>
      <c r="N50" s="35">
        <f>+'[11]BULLETIN ANNUEL'!M$109</f>
        <v>-7870</v>
      </c>
      <c r="O50" s="26"/>
      <c r="P50" s="26"/>
    </row>
    <row r="51" spans="1:16" ht="15" customHeight="1" x14ac:dyDescent="0.3">
      <c r="A51" s="22">
        <f>+'[12]BULLETIN ANNUEL'!$B$83</f>
        <v>2015</v>
      </c>
      <c r="B51" s="27"/>
      <c r="C51" s="24">
        <f>+'[12]BULLETIN ANNUEL'!C$109</f>
        <v>70738</v>
      </c>
      <c r="D51" s="24">
        <f>+'[12]BULLETIN ANNUEL'!D$109</f>
        <v>51665</v>
      </c>
      <c r="E51" s="24">
        <f>+'[12]BULLETIN ANNUEL'!E$109</f>
        <v>7291</v>
      </c>
      <c r="F51" s="24">
        <f>+'[12]BULLETIN ANNUEL'!F$109</f>
        <v>7510</v>
      </c>
      <c r="G51" s="24">
        <f>+'[12]BULLETIN ANNUEL'!G$109</f>
        <v>14801</v>
      </c>
      <c r="H51" s="24">
        <f>+'[12]BULLETIN ANNUEL'!H$109</f>
        <v>6776</v>
      </c>
      <c r="I51" s="24">
        <f>+'[12]BULLETIN ANNUEL'!I$109</f>
        <v>3822</v>
      </c>
      <c r="J51" s="24">
        <f>+'[12]BULLETIN ANNUEL'!J$109</f>
        <v>10598</v>
      </c>
      <c r="K51" s="24">
        <f>+'[12]BULLETIN ANNUEL'!K$109</f>
        <v>0</v>
      </c>
      <c r="L51" s="24">
        <f>+'[12]BULLETIN ANNUEL'!L$109</f>
        <v>73168</v>
      </c>
      <c r="M51" s="34"/>
      <c r="N51" s="35">
        <f>+'[12]BULLETIN ANNUEL'!M$109</f>
        <v>-15651</v>
      </c>
      <c r="O51" s="26"/>
      <c r="P51" s="26"/>
    </row>
    <row r="52" spans="1:16" ht="15" customHeight="1" x14ac:dyDescent="0.25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34"/>
      <c r="N52" s="35"/>
      <c r="O52" s="26"/>
      <c r="P52" s="26"/>
    </row>
    <row r="53" spans="1:16" ht="15" customHeight="1" x14ac:dyDescent="0.3">
      <c r="A53" s="30">
        <f>+'[11]BULLETIN ANNUEL'!$B$18</f>
        <v>2014</v>
      </c>
      <c r="B53" s="31" t="str">
        <f>+'[11]BULLETIN ANNUEL'!A$20</f>
        <v>MARS</v>
      </c>
      <c r="C53" s="24">
        <f>+'[11]BULLETIN ANNUEL'!C$100</f>
        <v>57310</v>
      </c>
      <c r="D53" s="24">
        <f>+'[11]BULLETIN ANNUEL'!D$100</f>
        <v>37174</v>
      </c>
      <c r="E53" s="24">
        <f>+'[11]BULLETIN ANNUEL'!E$100</f>
        <v>3406</v>
      </c>
      <c r="F53" s="24">
        <f>+'[11]BULLETIN ANNUEL'!F$100</f>
        <v>4157</v>
      </c>
      <c r="G53" s="24">
        <f>+'[11]BULLETIN ANNUEL'!G$100</f>
        <v>7563</v>
      </c>
      <c r="H53" s="24">
        <f>+'[11]BULLETIN ANNUEL'!H$100</f>
        <v>10961</v>
      </c>
      <c r="I53" s="24">
        <f>+'[11]BULLETIN ANNUEL'!I$100</f>
        <v>1778</v>
      </c>
      <c r="J53" s="24">
        <f>+'[11]BULLETIN ANNUEL'!J$100</f>
        <v>12739</v>
      </c>
      <c r="K53" s="24">
        <f>+'[11]BULLETIN ANNUEL'!K$100</f>
        <v>0</v>
      </c>
      <c r="L53" s="24">
        <f>+'[11]BULLETIN ANNUEL'!L$100</f>
        <v>60970</v>
      </c>
      <c r="M53" s="34"/>
      <c r="N53" s="35">
        <f>+'[11]BULLETIN ANNUEL'!M$100</f>
        <v>5630</v>
      </c>
      <c r="O53" s="26"/>
      <c r="P53" s="26"/>
    </row>
    <row r="54" spans="1:16" ht="15" customHeight="1" x14ac:dyDescent="0.3">
      <c r="A54" s="30"/>
      <c r="B54" s="31" t="str">
        <f>+'[11]BULLETIN ANNUEL'!A$23</f>
        <v>JUIN</v>
      </c>
      <c r="C54" s="24">
        <f>+'[11]BULLETIN ANNUEL'!C$103</f>
        <v>55923</v>
      </c>
      <c r="D54" s="24">
        <f>+'[11]BULLETIN ANNUEL'!D$103</f>
        <v>39170</v>
      </c>
      <c r="E54" s="24">
        <f>+'[11]BULLETIN ANNUEL'!E$103</f>
        <v>4820</v>
      </c>
      <c r="F54" s="24">
        <f>+'[11]BULLETIN ANNUEL'!F$103</f>
        <v>4433</v>
      </c>
      <c r="G54" s="24">
        <f>+'[11]BULLETIN ANNUEL'!G$103</f>
        <v>9253</v>
      </c>
      <c r="H54" s="24">
        <f>+'[11]BULLETIN ANNUEL'!H$103</f>
        <v>8513</v>
      </c>
      <c r="I54" s="24">
        <f>+'[11]BULLETIN ANNUEL'!I$103</f>
        <v>1777</v>
      </c>
      <c r="J54" s="24">
        <f>+'[11]BULLETIN ANNUEL'!J$103</f>
        <v>10290</v>
      </c>
      <c r="K54" s="24">
        <f>+'[11]BULLETIN ANNUEL'!K$103</f>
        <v>0</v>
      </c>
      <c r="L54" s="24">
        <f>+'[11]BULLETIN ANNUEL'!L$103</f>
        <v>61404</v>
      </c>
      <c r="M54" s="34"/>
      <c r="N54" s="35">
        <f>+'[11]BULLETIN ANNUEL'!M$103</f>
        <v>-3627</v>
      </c>
      <c r="O54" s="26"/>
      <c r="P54" s="26"/>
    </row>
    <row r="55" spans="1:16" ht="15" customHeight="1" x14ac:dyDescent="0.3">
      <c r="A55" s="30"/>
      <c r="B55" s="31" t="str">
        <f>+'[11]BULLETIN ANNUEL'!A$26</f>
        <v>SEPT</v>
      </c>
      <c r="C55" s="24">
        <f>+'[11]BULLETIN ANNUEL'!C$106</f>
        <v>60563</v>
      </c>
      <c r="D55" s="24">
        <f>+'[11]BULLETIN ANNUEL'!D$106</f>
        <v>39334</v>
      </c>
      <c r="E55" s="24">
        <f>+'[11]BULLETIN ANNUEL'!E$106</f>
        <v>4239</v>
      </c>
      <c r="F55" s="24">
        <f>+'[11]BULLETIN ANNUEL'!F$106</f>
        <v>3809</v>
      </c>
      <c r="G55" s="24">
        <f>+'[11]BULLETIN ANNUEL'!G$106</f>
        <v>8048</v>
      </c>
      <c r="H55" s="24">
        <f>+'[11]BULLETIN ANNUEL'!H$106</f>
        <v>8428</v>
      </c>
      <c r="I55" s="24">
        <f>+'[11]BULLETIN ANNUEL'!I$106</f>
        <v>6459</v>
      </c>
      <c r="J55" s="24">
        <f>+'[11]BULLETIN ANNUEL'!J$106</f>
        <v>14887</v>
      </c>
      <c r="K55" s="24">
        <f>+'[11]BULLETIN ANNUEL'!K$106</f>
        <v>595</v>
      </c>
      <c r="L55" s="24">
        <f>+'[11]BULLETIN ANNUEL'!L$106</f>
        <v>61619</v>
      </c>
      <c r="M55" s="34"/>
      <c r="N55" s="35">
        <f>+'[11]BULLETIN ANNUEL'!M$106</f>
        <v>-3931</v>
      </c>
      <c r="O55" s="26"/>
      <c r="P55" s="26"/>
    </row>
    <row r="56" spans="1:16" ht="15" customHeight="1" x14ac:dyDescent="0.3">
      <c r="A56" s="30"/>
      <c r="B56" s="31" t="str">
        <f>+'[11]BULLETIN ANNUEL'!A$29</f>
        <v>DEC</v>
      </c>
      <c r="C56" s="24">
        <f>+'[11]BULLETIN ANNUEL'!C$109</f>
        <v>65427</v>
      </c>
      <c r="D56" s="24">
        <f>+'[11]BULLETIN ANNUEL'!D$109</f>
        <v>42133</v>
      </c>
      <c r="E56" s="24">
        <f>+'[11]BULLETIN ANNUEL'!E$109</f>
        <v>7537</v>
      </c>
      <c r="F56" s="24">
        <f>+'[11]BULLETIN ANNUEL'!F$109</f>
        <v>4347</v>
      </c>
      <c r="G56" s="24">
        <f>+'[11]BULLETIN ANNUEL'!G$109</f>
        <v>11884</v>
      </c>
      <c r="H56" s="24">
        <f>+'[11]BULLETIN ANNUEL'!H$109</f>
        <v>9741</v>
      </c>
      <c r="I56" s="24">
        <f>+'[11]BULLETIN ANNUEL'!I$109</f>
        <v>9310</v>
      </c>
      <c r="J56" s="24">
        <f>+'[11]BULLETIN ANNUEL'!J$109</f>
        <v>19051</v>
      </c>
      <c r="K56" s="24">
        <f>+'[11]BULLETIN ANNUEL'!K$109</f>
        <v>0</v>
      </c>
      <c r="L56" s="24">
        <f>+'[11]BULLETIN ANNUEL'!L$109</f>
        <v>63833</v>
      </c>
      <c r="M56" s="34"/>
      <c r="N56" s="35">
        <f>+'[11]BULLETIN ANNUEL'!M$109</f>
        <v>-7870</v>
      </c>
      <c r="O56" s="26"/>
      <c r="P56" s="26"/>
    </row>
    <row r="57" spans="1:16" ht="15" customHeight="1" x14ac:dyDescent="0.3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34"/>
      <c r="N57" s="35"/>
      <c r="O57" s="26"/>
      <c r="P57" s="26"/>
    </row>
    <row r="58" spans="1:16" ht="15" customHeight="1" x14ac:dyDescent="0.3">
      <c r="A58" s="30">
        <f>+'[12]BULLETIN ANNUEL'!$B$18</f>
        <v>2015</v>
      </c>
      <c r="B58" s="31" t="str">
        <f>+'[12]BULLETIN ANNUEL'!A$20</f>
        <v>MARS</v>
      </c>
      <c r="C58" s="24">
        <f>+'[12]BULLETIN ANNUEL'!C$100</f>
        <v>65223</v>
      </c>
      <c r="D58" s="24">
        <f>+'[12]BULLETIN ANNUEL'!D$100</f>
        <v>43479</v>
      </c>
      <c r="E58" s="24">
        <f>+'[12]BULLETIN ANNUEL'!E$100</f>
        <v>8133</v>
      </c>
      <c r="F58" s="24">
        <f>+'[12]BULLETIN ANNUEL'!F$100</f>
        <v>4900</v>
      </c>
      <c r="G58" s="24">
        <f>+'[12]BULLETIN ANNUEL'!G$100</f>
        <v>13033</v>
      </c>
      <c r="H58" s="24">
        <f>+'[12]BULLETIN ANNUEL'!H$100</f>
        <v>7700</v>
      </c>
      <c r="I58" s="24">
        <f>+'[12]BULLETIN ANNUEL'!I$100</f>
        <v>8043</v>
      </c>
      <c r="J58" s="24">
        <f>+'[12]BULLETIN ANNUEL'!J$100</f>
        <v>15743</v>
      </c>
      <c r="K58" s="24">
        <f>+'[12]BULLETIN ANNUEL'!K$100</f>
        <v>1000</v>
      </c>
      <c r="L58" s="24">
        <f>+'[12]BULLETIN ANNUEL'!L$100</f>
        <v>67163</v>
      </c>
      <c r="M58" s="34"/>
      <c r="N58" s="35">
        <f>+'[12]BULLETIN ANNUEL'!M$100</f>
        <v>-8037</v>
      </c>
      <c r="O58" s="26"/>
      <c r="P58" s="26"/>
    </row>
    <row r="59" spans="1:16" ht="15" customHeight="1" x14ac:dyDescent="0.3">
      <c r="A59" s="30"/>
      <c r="B59" s="31" t="str">
        <f>+'[12]BULLETIN ANNUEL'!A$23</f>
        <v>JUIN</v>
      </c>
      <c r="C59" s="24">
        <f>+'[12]BULLETIN ANNUEL'!C$103</f>
        <v>65063</v>
      </c>
      <c r="D59" s="24">
        <f>+'[12]BULLETIN ANNUEL'!D$103</f>
        <v>50462</v>
      </c>
      <c r="E59" s="24">
        <f>+'[12]BULLETIN ANNUEL'!E$103</f>
        <v>9337</v>
      </c>
      <c r="F59" s="24">
        <f>+'[12]BULLETIN ANNUEL'!F$103</f>
        <v>4587</v>
      </c>
      <c r="G59" s="24">
        <f>+'[12]BULLETIN ANNUEL'!G$103</f>
        <v>13924</v>
      </c>
      <c r="H59" s="24">
        <f>+'[12]BULLETIN ANNUEL'!H$103</f>
        <v>5672</v>
      </c>
      <c r="I59" s="24">
        <f>+'[12]BULLETIN ANNUEL'!I$103</f>
        <v>5580</v>
      </c>
      <c r="J59" s="24">
        <f>+'[12]BULLETIN ANNUEL'!J$103</f>
        <v>11252</v>
      </c>
      <c r="K59" s="24">
        <f>+'[12]BULLETIN ANNUEL'!K$103</f>
        <v>3000</v>
      </c>
      <c r="L59" s="24">
        <f>+'[12]BULLETIN ANNUEL'!L$103</f>
        <v>68011</v>
      </c>
      <c r="M59" s="34"/>
      <c r="N59" s="35">
        <f>+'[12]BULLETIN ANNUEL'!M$103</f>
        <v>-5623</v>
      </c>
      <c r="O59" s="26"/>
      <c r="P59" s="26"/>
    </row>
    <row r="60" spans="1:16" ht="15" customHeight="1" x14ac:dyDescent="0.3">
      <c r="A60" s="30"/>
      <c r="B60" s="31" t="str">
        <f>+'[12]BULLETIN ANNUEL'!A$26</f>
        <v>SEPT</v>
      </c>
      <c r="C60" s="24">
        <f>+'[12]BULLETIN ANNUEL'!C$106</f>
        <v>66638</v>
      </c>
      <c r="D60" s="24">
        <f>+'[12]BULLETIN ANNUEL'!D$106</f>
        <v>50667</v>
      </c>
      <c r="E60" s="24">
        <f>+'[12]BULLETIN ANNUEL'!E$106</f>
        <v>6844</v>
      </c>
      <c r="F60" s="24">
        <f>+'[12]BULLETIN ANNUEL'!F$106</f>
        <v>5572</v>
      </c>
      <c r="G60" s="24">
        <f>+'[12]BULLETIN ANNUEL'!G$106</f>
        <v>12416</v>
      </c>
      <c r="H60" s="24">
        <f>+'[12]BULLETIN ANNUEL'!H$106</f>
        <v>6070</v>
      </c>
      <c r="I60" s="24">
        <f>+'[12]BULLETIN ANNUEL'!I$106</f>
        <v>5079</v>
      </c>
      <c r="J60" s="24">
        <f>+'[12]BULLETIN ANNUEL'!J$106</f>
        <v>11149</v>
      </c>
      <c r="K60" s="24">
        <f>+'[12]BULLETIN ANNUEL'!K$106</f>
        <v>500</v>
      </c>
      <c r="L60" s="24">
        <f>+'[12]BULLETIN ANNUEL'!L$106</f>
        <v>70627</v>
      </c>
      <c r="M60" s="34"/>
      <c r="N60" s="35">
        <f>+'[12]BULLETIN ANNUEL'!M$106</f>
        <v>-11644</v>
      </c>
      <c r="O60" s="26"/>
      <c r="P60" s="26"/>
    </row>
    <row r="61" spans="1:16" ht="15" customHeight="1" x14ac:dyDescent="0.3">
      <c r="A61" s="30"/>
      <c r="B61" s="31" t="str">
        <f>+'[12]BULLETIN ANNUEL'!A$29</f>
        <v>DEC</v>
      </c>
      <c r="C61" s="24">
        <f>+'[12]BULLETIN ANNUEL'!C$109</f>
        <v>70738</v>
      </c>
      <c r="D61" s="24">
        <f>+'[12]BULLETIN ANNUEL'!D$109</f>
        <v>51665</v>
      </c>
      <c r="E61" s="24">
        <f>+'[12]BULLETIN ANNUEL'!E$109</f>
        <v>7291</v>
      </c>
      <c r="F61" s="24">
        <f>+'[12]BULLETIN ANNUEL'!F$109</f>
        <v>7510</v>
      </c>
      <c r="G61" s="24">
        <f>+'[12]BULLETIN ANNUEL'!G$109</f>
        <v>14801</v>
      </c>
      <c r="H61" s="24">
        <f>+'[12]BULLETIN ANNUEL'!H$109</f>
        <v>6776</v>
      </c>
      <c r="I61" s="24">
        <f>+'[12]BULLETIN ANNUEL'!I$109</f>
        <v>3822</v>
      </c>
      <c r="J61" s="24">
        <f>+'[12]BULLETIN ANNUEL'!J$109</f>
        <v>10598</v>
      </c>
      <c r="K61" s="24">
        <f>+'[12]BULLETIN ANNUEL'!K$109</f>
        <v>0</v>
      </c>
      <c r="L61" s="24">
        <f>+'[12]BULLETIN ANNUEL'!L$109</f>
        <v>73168</v>
      </c>
      <c r="M61" s="34"/>
      <c r="N61" s="35">
        <f>+'[12]BULLETIN ANNUEL'!M$109</f>
        <v>-15651</v>
      </c>
      <c r="O61" s="26"/>
      <c r="P61" s="26"/>
    </row>
    <row r="62" spans="1:16" ht="15" customHeight="1" x14ac:dyDescent="0.3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34"/>
      <c r="N62" s="35"/>
      <c r="O62" s="26"/>
      <c r="P62" s="26"/>
    </row>
    <row r="63" spans="1:16" ht="15" customHeight="1" x14ac:dyDescent="0.3">
      <c r="A63" s="30">
        <f>+'[14]BULLETIN ANNUEL'!$B$18</f>
        <v>2016</v>
      </c>
      <c r="B63" s="31" t="str">
        <f>+'[14]BULLETIN ANNUEL'!A$18</f>
        <v>JANV</v>
      </c>
      <c r="C63" s="24">
        <f>+'[14]BULLETIN ANNUEL'!C$98</f>
        <v>73958</v>
      </c>
      <c r="D63" s="24">
        <f>+'[14]BULLETIN ANNUEL'!D$98</f>
        <v>54685</v>
      </c>
      <c r="E63" s="24">
        <f>+'[14]BULLETIN ANNUEL'!E$98</f>
        <v>7338</v>
      </c>
      <c r="F63" s="24">
        <f>+'[14]BULLETIN ANNUEL'!F$98</f>
        <v>7290</v>
      </c>
      <c r="G63" s="24">
        <f>+'[14]BULLETIN ANNUEL'!G$98</f>
        <v>14628</v>
      </c>
      <c r="H63" s="24">
        <f>+'[14]BULLETIN ANNUEL'!H$98</f>
        <v>6841</v>
      </c>
      <c r="I63" s="24">
        <f>+'[14]BULLETIN ANNUEL'!I$98</f>
        <v>5098</v>
      </c>
      <c r="J63" s="24">
        <f>+'[14]BULLETIN ANNUEL'!J$98</f>
        <v>11939</v>
      </c>
      <c r="K63" s="24">
        <f>+'[14]BULLETIN ANNUEL'!K$98</f>
        <v>0</v>
      </c>
      <c r="L63" s="24">
        <f>+'[14]BULLETIN ANNUEL'!L$98</f>
        <v>73911</v>
      </c>
      <c r="M63" s="34"/>
      <c r="N63" s="35">
        <f>+'[14]BULLETIN ANNUEL'!M$98</f>
        <v>-17897</v>
      </c>
      <c r="O63" s="26"/>
      <c r="P63" s="26"/>
    </row>
    <row r="64" spans="1:16" ht="15" customHeight="1" x14ac:dyDescent="0.3">
      <c r="A64" s="30"/>
      <c r="B64" s="31" t="str">
        <f>+'[14]BULLETIN ANNUEL'!A$19</f>
        <v>FEV</v>
      </c>
      <c r="C64" s="24">
        <f>+'[14]BULLETIN ANNUEL'!C$99</f>
        <v>75111</v>
      </c>
      <c r="D64" s="24">
        <f>+'[14]BULLETIN ANNUEL'!D$99</f>
        <v>51201</v>
      </c>
      <c r="E64" s="24">
        <f>+'[14]BULLETIN ANNUEL'!E$99</f>
        <v>6376</v>
      </c>
      <c r="F64" s="24">
        <f>+'[14]BULLETIN ANNUEL'!F$99</f>
        <v>6567</v>
      </c>
      <c r="G64" s="24">
        <f>+'[14]BULLETIN ANNUEL'!G$99</f>
        <v>12943</v>
      </c>
      <c r="H64" s="24">
        <f>+'[14]BULLETIN ANNUEL'!H$99</f>
        <v>6911</v>
      </c>
      <c r="I64" s="24">
        <f>+'[14]BULLETIN ANNUEL'!I$99</f>
        <v>3274</v>
      </c>
      <c r="J64" s="24">
        <f>+'[14]BULLETIN ANNUEL'!J$99</f>
        <v>10185</v>
      </c>
      <c r="K64" s="24">
        <f>+'[14]BULLETIN ANNUEL'!K$99</f>
        <v>0</v>
      </c>
      <c r="L64" s="24">
        <f>+'[14]BULLETIN ANNUEL'!L$99</f>
        <v>73020</v>
      </c>
      <c r="M64" s="34"/>
      <c r="N64" s="35">
        <f>+'[14]BULLETIN ANNUEL'!M$99</f>
        <v>-13678</v>
      </c>
      <c r="O64" s="26"/>
      <c r="P64" s="26"/>
    </row>
    <row r="65" spans="1:16" ht="15" customHeight="1" x14ac:dyDescent="0.3">
      <c r="A65" s="30"/>
      <c r="B65" s="31" t="str">
        <f>+'[14]BULLETIN ANNUEL'!A$20</f>
        <v>MARS</v>
      </c>
      <c r="C65" s="24">
        <f>+'[14]BULLETIN ANNUEL'!C$100</f>
        <v>76345</v>
      </c>
      <c r="D65" s="24">
        <f>+'[14]BULLETIN ANNUEL'!D$100</f>
        <v>51681</v>
      </c>
      <c r="E65" s="24">
        <f>+'[14]BULLETIN ANNUEL'!E$100</f>
        <v>5533</v>
      </c>
      <c r="F65" s="24">
        <f>+'[14]BULLETIN ANNUEL'!F$100</f>
        <v>6574</v>
      </c>
      <c r="G65" s="24">
        <f>+'[14]BULLETIN ANNUEL'!G$100</f>
        <v>12107</v>
      </c>
      <c r="H65" s="24">
        <f>+'[14]BULLETIN ANNUEL'!H$100</f>
        <v>9603</v>
      </c>
      <c r="I65" s="24">
        <f>+'[14]BULLETIN ANNUEL'!I$100</f>
        <v>3190</v>
      </c>
      <c r="J65" s="24">
        <f>+'[14]BULLETIN ANNUEL'!J$100</f>
        <v>12793</v>
      </c>
      <c r="K65" s="24">
        <f>+'[14]BULLETIN ANNUEL'!K$100</f>
        <v>0</v>
      </c>
      <c r="L65" s="24">
        <f>+'[14]BULLETIN ANNUEL'!L$100</f>
        <v>72580</v>
      </c>
      <c r="M65" s="34"/>
      <c r="N65" s="35">
        <f>+'[14]BULLETIN ANNUEL'!M$100</f>
        <v>-13885</v>
      </c>
      <c r="O65" s="26"/>
      <c r="P65" s="26"/>
    </row>
    <row r="66" spans="1:16" ht="15" customHeight="1" x14ac:dyDescent="0.3">
      <c r="A66" s="30"/>
      <c r="B66" s="31" t="str">
        <f>+'[14]BULLETIN ANNUEL'!A$21</f>
        <v>AVRIL</v>
      </c>
      <c r="C66" s="24">
        <f>+'[14]BULLETIN ANNUEL'!C$101</f>
        <v>75221</v>
      </c>
      <c r="D66" s="24">
        <f>+'[14]BULLETIN ANNUEL'!D$101</f>
        <v>51594</v>
      </c>
      <c r="E66" s="24">
        <f>+'[14]BULLETIN ANNUEL'!E$101</f>
        <v>7076</v>
      </c>
      <c r="F66" s="24">
        <f>+'[14]BULLETIN ANNUEL'!F$101</f>
        <v>7081</v>
      </c>
      <c r="G66" s="24">
        <f>+'[14]BULLETIN ANNUEL'!G$101</f>
        <v>14157</v>
      </c>
      <c r="H66" s="24">
        <f>+'[14]BULLETIN ANNUEL'!H$101</f>
        <v>7153</v>
      </c>
      <c r="I66" s="24">
        <f>+'[14]BULLETIN ANNUEL'!I$101</f>
        <v>3270</v>
      </c>
      <c r="J66" s="24">
        <f>+'[14]BULLETIN ANNUEL'!J$101</f>
        <v>10423</v>
      </c>
      <c r="K66" s="24">
        <f>+'[14]BULLETIN ANNUEL'!K$101</f>
        <v>0</v>
      </c>
      <c r="L66" s="24">
        <f>+'[14]BULLETIN ANNUEL'!L$101</f>
        <v>72694</v>
      </c>
      <c r="M66" s="34"/>
      <c r="N66" s="35">
        <f>+'[14]BULLETIN ANNUEL'!M$101</f>
        <v>-13085</v>
      </c>
      <c r="O66" s="26"/>
      <c r="P66" s="26"/>
    </row>
    <row r="67" spans="1:16" ht="15" customHeight="1" x14ac:dyDescent="0.3">
      <c r="A67" s="30"/>
      <c r="B67" s="31" t="str">
        <f>+'[14]BULLETIN ANNUEL'!A$22</f>
        <v>MAI</v>
      </c>
      <c r="C67" s="24">
        <f>+'[14]BULLETIN ANNUEL'!C$102</f>
        <v>70732</v>
      </c>
      <c r="D67" s="24">
        <f>+'[14]BULLETIN ANNUEL'!D$102</f>
        <v>53097</v>
      </c>
      <c r="E67" s="24">
        <f>+'[14]BULLETIN ANNUEL'!E$102</f>
        <v>7168</v>
      </c>
      <c r="F67" s="24">
        <f>+'[14]BULLETIN ANNUEL'!F$102</f>
        <v>6476</v>
      </c>
      <c r="G67" s="24">
        <f>+'[14]BULLETIN ANNUEL'!G$102</f>
        <v>13644</v>
      </c>
      <c r="H67" s="24">
        <f>+'[14]BULLETIN ANNUEL'!H$102</f>
        <v>6139</v>
      </c>
      <c r="I67" s="24">
        <f>+'[14]BULLETIN ANNUEL'!I$102</f>
        <v>3040</v>
      </c>
      <c r="J67" s="24">
        <f>+'[14]BULLETIN ANNUEL'!J$102</f>
        <v>9179</v>
      </c>
      <c r="K67" s="24">
        <f>+'[14]BULLETIN ANNUEL'!K$102</f>
        <v>0</v>
      </c>
      <c r="L67" s="24">
        <f>+'[14]BULLETIN ANNUEL'!L$102</f>
        <v>72642</v>
      </c>
      <c r="M67" s="34"/>
      <c r="N67" s="35">
        <f>+'[14]BULLETIN ANNUEL'!M$102</f>
        <v>-14587</v>
      </c>
      <c r="O67" s="26"/>
      <c r="P67" s="26"/>
    </row>
    <row r="68" spans="1:16" ht="15" customHeight="1" x14ac:dyDescent="0.3">
      <c r="A68" s="30"/>
      <c r="B68" s="31">
        <f>+'[14]BULLETIN ANNUEL'!A$23</f>
        <v>0</v>
      </c>
      <c r="C68" s="24">
        <f>+'[14]BULLETIN ANNUEL'!C$103</f>
        <v>0</v>
      </c>
      <c r="D68" s="24">
        <f>+'[14]BULLETIN ANNUEL'!D$103</f>
        <v>0</v>
      </c>
      <c r="E68" s="24">
        <f>+'[14]BULLETIN ANNUEL'!E$103</f>
        <v>0</v>
      </c>
      <c r="F68" s="24">
        <f>+'[14]BULLETIN ANNUEL'!F$103</f>
        <v>0</v>
      </c>
      <c r="G68" s="24">
        <f>+'[14]BULLETIN ANNUEL'!G$103</f>
        <v>0</v>
      </c>
      <c r="H68" s="24">
        <f>+'[14]BULLETIN ANNUEL'!H$103</f>
        <v>0</v>
      </c>
      <c r="I68" s="24">
        <f>+'[14]BULLETIN ANNUEL'!I$103</f>
        <v>0</v>
      </c>
      <c r="J68" s="24">
        <f>+'[14]BULLETIN ANNUEL'!J$103</f>
        <v>0</v>
      </c>
      <c r="K68" s="24">
        <f>+'[14]BULLETIN ANNUEL'!K$103</f>
        <v>0</v>
      </c>
      <c r="L68" s="24">
        <f>+'[14]BULLETIN ANNUEL'!L$103</f>
        <v>0</v>
      </c>
      <c r="M68" s="34"/>
      <c r="N68" s="35">
        <f>+'[14]BULLETIN ANNUEL'!M$103</f>
        <v>0</v>
      </c>
      <c r="O68" s="26"/>
      <c r="P68" s="26"/>
    </row>
    <row r="69" spans="1:16" ht="15" customHeight="1" x14ac:dyDescent="0.3">
      <c r="A69" s="30"/>
      <c r="B69" s="31">
        <f>+'[14]BULLETIN ANNUEL'!A$24</f>
        <v>0</v>
      </c>
      <c r="C69" s="24">
        <f>+'[14]BULLETIN ANNUEL'!C$104</f>
        <v>0</v>
      </c>
      <c r="D69" s="24">
        <f>+'[14]BULLETIN ANNUEL'!D$104</f>
        <v>0</v>
      </c>
      <c r="E69" s="24">
        <f>+'[14]BULLETIN ANNUEL'!E$104</f>
        <v>0</v>
      </c>
      <c r="F69" s="24">
        <f>+'[14]BULLETIN ANNUEL'!F$104</f>
        <v>0</v>
      </c>
      <c r="G69" s="24">
        <f>+'[14]BULLETIN ANNUEL'!G$104</f>
        <v>0</v>
      </c>
      <c r="H69" s="24">
        <f>+'[14]BULLETIN ANNUEL'!H$104</f>
        <v>0</v>
      </c>
      <c r="I69" s="24">
        <f>+'[14]BULLETIN ANNUEL'!I$104</f>
        <v>0</v>
      </c>
      <c r="J69" s="24">
        <f>+'[14]BULLETIN ANNUEL'!J$104</f>
        <v>0</v>
      </c>
      <c r="K69" s="24">
        <f>+'[14]BULLETIN ANNUEL'!K$104</f>
        <v>0</v>
      </c>
      <c r="L69" s="24">
        <f>+'[14]BULLETIN ANNUEL'!L$104</f>
        <v>0</v>
      </c>
      <c r="M69" s="34"/>
      <c r="N69" s="35">
        <f>+'[14]BULLETIN ANNUEL'!M$104</f>
        <v>0</v>
      </c>
      <c r="O69" s="26"/>
      <c r="P69" s="26"/>
    </row>
    <row r="70" spans="1:16" ht="15" customHeight="1" x14ac:dyDescent="0.3">
      <c r="A70" s="30"/>
      <c r="B70" s="31">
        <f>+'[14]BULLETIN ANNUEL'!A$25</f>
        <v>0</v>
      </c>
      <c r="C70" s="24">
        <f>+'[14]BULLETIN ANNUEL'!C$105</f>
        <v>0</v>
      </c>
      <c r="D70" s="24">
        <f>+'[14]BULLETIN ANNUEL'!D$105</f>
        <v>0</v>
      </c>
      <c r="E70" s="24">
        <f>+'[14]BULLETIN ANNUEL'!E$105</f>
        <v>0</v>
      </c>
      <c r="F70" s="24">
        <f>+'[14]BULLETIN ANNUEL'!F$105</f>
        <v>0</v>
      </c>
      <c r="G70" s="24">
        <f>+'[14]BULLETIN ANNUEL'!G$105</f>
        <v>0</v>
      </c>
      <c r="H70" s="24">
        <f>+'[14]BULLETIN ANNUEL'!H$105</f>
        <v>0</v>
      </c>
      <c r="I70" s="24">
        <f>+'[14]BULLETIN ANNUEL'!I$105</f>
        <v>0</v>
      </c>
      <c r="J70" s="24">
        <f>+'[14]BULLETIN ANNUEL'!J$105</f>
        <v>0</v>
      </c>
      <c r="K70" s="24">
        <f>+'[14]BULLETIN ANNUEL'!K$105</f>
        <v>0</v>
      </c>
      <c r="L70" s="24">
        <f>+'[14]BULLETIN ANNUEL'!L$105</f>
        <v>0</v>
      </c>
      <c r="M70" s="34"/>
      <c r="N70" s="35">
        <f>+'[14]BULLETIN ANNUEL'!M$105</f>
        <v>0</v>
      </c>
      <c r="O70" s="26"/>
      <c r="P70" s="26"/>
    </row>
    <row r="71" spans="1:16" ht="15" customHeight="1" x14ac:dyDescent="0.3">
      <c r="A71" s="30"/>
      <c r="B71" s="31">
        <f>+'[14]BULLETIN ANNUEL'!A$26</f>
        <v>0</v>
      </c>
      <c r="C71" s="24">
        <f>+'[14]BULLETIN ANNUEL'!C$106</f>
        <v>0</v>
      </c>
      <c r="D71" s="24">
        <f>+'[14]BULLETIN ANNUEL'!D$106</f>
        <v>0</v>
      </c>
      <c r="E71" s="24">
        <f>+'[14]BULLETIN ANNUEL'!E$106</f>
        <v>0</v>
      </c>
      <c r="F71" s="24">
        <f>+'[14]BULLETIN ANNUEL'!F$106</f>
        <v>0</v>
      </c>
      <c r="G71" s="24">
        <f>+'[14]BULLETIN ANNUEL'!G$106</f>
        <v>0</v>
      </c>
      <c r="H71" s="24">
        <f>+'[14]BULLETIN ANNUEL'!H$106</f>
        <v>0</v>
      </c>
      <c r="I71" s="24">
        <f>+'[14]BULLETIN ANNUEL'!I$106</f>
        <v>0</v>
      </c>
      <c r="J71" s="24">
        <f>+'[14]BULLETIN ANNUEL'!J$106</f>
        <v>0</v>
      </c>
      <c r="K71" s="24">
        <f>+'[14]BULLETIN ANNUEL'!K$106</f>
        <v>0</v>
      </c>
      <c r="L71" s="24">
        <f>+'[14]BULLETIN ANNUEL'!L$106</f>
        <v>0</v>
      </c>
      <c r="M71" s="34"/>
      <c r="N71" s="35">
        <f>+'[14]BULLETIN ANNUEL'!M$106</f>
        <v>0</v>
      </c>
      <c r="O71" s="26"/>
      <c r="P71" s="26"/>
    </row>
    <row r="72" spans="1:16" ht="15" customHeight="1" x14ac:dyDescent="0.3">
      <c r="A72" s="30"/>
      <c r="B72" s="31">
        <f>+'[14]BULLETIN ANNUEL'!A$27</f>
        <v>0</v>
      </c>
      <c r="C72" s="24">
        <f>+'[14]BULLETIN ANNUEL'!C$107</f>
        <v>0</v>
      </c>
      <c r="D72" s="24">
        <f>+'[14]BULLETIN ANNUEL'!D$107</f>
        <v>0</v>
      </c>
      <c r="E72" s="24">
        <f>+'[14]BULLETIN ANNUEL'!E$107</f>
        <v>0</v>
      </c>
      <c r="F72" s="24">
        <f>+'[14]BULLETIN ANNUEL'!F$107</f>
        <v>0</v>
      </c>
      <c r="G72" s="24">
        <f>+'[14]BULLETIN ANNUEL'!G$107</f>
        <v>0</v>
      </c>
      <c r="H72" s="24">
        <f>+'[14]BULLETIN ANNUEL'!H$107</f>
        <v>0</v>
      </c>
      <c r="I72" s="24">
        <f>+'[14]BULLETIN ANNUEL'!I$107</f>
        <v>0</v>
      </c>
      <c r="J72" s="24">
        <f>+'[14]BULLETIN ANNUEL'!J$107</f>
        <v>0</v>
      </c>
      <c r="K72" s="24">
        <f>+'[14]BULLETIN ANNUEL'!K$107</f>
        <v>0</v>
      </c>
      <c r="L72" s="24">
        <f>+'[14]BULLETIN ANNUEL'!L$107</f>
        <v>0</v>
      </c>
      <c r="M72" s="34"/>
      <c r="N72" s="35">
        <f>+'[14]BULLETIN ANNUEL'!M$107</f>
        <v>0</v>
      </c>
      <c r="O72" s="26"/>
      <c r="P72" s="26"/>
    </row>
    <row r="73" spans="1:16" ht="15" customHeight="1" x14ac:dyDescent="0.3">
      <c r="A73" s="30"/>
      <c r="B73" s="31">
        <f>+'[14]BULLETIN ANNUEL'!A$28</f>
        <v>0</v>
      </c>
      <c r="C73" s="24">
        <f>+'[14]BULLETIN ANNUEL'!C$108</f>
        <v>0</v>
      </c>
      <c r="D73" s="24">
        <f>+'[14]BULLETIN ANNUEL'!D$108</f>
        <v>0</v>
      </c>
      <c r="E73" s="24">
        <f>+'[14]BULLETIN ANNUEL'!E$108</f>
        <v>0</v>
      </c>
      <c r="F73" s="24">
        <f>+'[14]BULLETIN ANNUEL'!F$108</f>
        <v>0</v>
      </c>
      <c r="G73" s="24">
        <f>+'[14]BULLETIN ANNUEL'!G$108</f>
        <v>0</v>
      </c>
      <c r="H73" s="24">
        <f>+'[14]BULLETIN ANNUEL'!H$108</f>
        <v>0</v>
      </c>
      <c r="I73" s="24">
        <f>+'[14]BULLETIN ANNUEL'!I$108</f>
        <v>0</v>
      </c>
      <c r="J73" s="24">
        <f>+'[14]BULLETIN ANNUEL'!J$108</f>
        <v>0</v>
      </c>
      <c r="K73" s="24">
        <f>+'[14]BULLETIN ANNUEL'!K$108</f>
        <v>0</v>
      </c>
      <c r="L73" s="24">
        <f>+'[14]BULLETIN ANNUEL'!L$108</f>
        <v>0</v>
      </c>
      <c r="M73" s="34"/>
      <c r="N73" s="35">
        <f>+'[14]BULLETIN ANNUEL'!M$108</f>
        <v>0</v>
      </c>
      <c r="O73" s="26"/>
      <c r="P73" s="26"/>
    </row>
    <row r="74" spans="1:16" ht="15" customHeight="1" x14ac:dyDescent="0.3">
      <c r="A74" s="30"/>
      <c r="B74" s="31">
        <f>+'[14]BULLETIN ANNUEL'!A$29</f>
        <v>0</v>
      </c>
      <c r="C74" s="24">
        <f>+'[14]BULLETIN ANNUEL'!C$109</f>
        <v>0</v>
      </c>
      <c r="D74" s="24">
        <f>+'[14]BULLETIN ANNUEL'!D$109</f>
        <v>0</v>
      </c>
      <c r="E74" s="24">
        <f>+'[14]BULLETIN ANNUEL'!E$109</f>
        <v>0</v>
      </c>
      <c r="F74" s="24">
        <f>+'[14]BULLETIN ANNUEL'!F$109</f>
        <v>0</v>
      </c>
      <c r="G74" s="24">
        <f>+'[14]BULLETIN ANNUEL'!G$109</f>
        <v>0</v>
      </c>
      <c r="H74" s="24">
        <f>+'[14]BULLETIN ANNUEL'!H$109</f>
        <v>0</v>
      </c>
      <c r="I74" s="24">
        <f>+'[14]BULLETIN ANNUEL'!I$109</f>
        <v>0</v>
      </c>
      <c r="J74" s="24">
        <f>+'[14]BULLETIN ANNUEL'!J$109</f>
        <v>0</v>
      </c>
      <c r="K74" s="24">
        <f>+'[14]BULLETIN ANNUEL'!K$109</f>
        <v>0</v>
      </c>
      <c r="L74" s="24">
        <f>+'[14]BULLETIN ANNUEL'!L$109</f>
        <v>0</v>
      </c>
      <c r="M74" s="34"/>
      <c r="N74" s="35">
        <f>+'[14]BULLETIN ANNUEL'!M$109</f>
        <v>0</v>
      </c>
      <c r="O74" s="26"/>
      <c r="P74" s="26"/>
    </row>
    <row r="75" spans="1:16" ht="15" customHeight="1" thickBot="1" x14ac:dyDescent="0.3">
      <c r="A75" s="37"/>
      <c r="B75" s="38"/>
      <c r="C75" s="74"/>
      <c r="D75" s="74"/>
      <c r="E75" s="74"/>
      <c r="F75" s="74"/>
      <c r="G75" s="74"/>
      <c r="H75" s="74"/>
      <c r="I75" s="74"/>
      <c r="J75" s="74"/>
      <c r="K75" s="74"/>
      <c r="L75" s="67"/>
      <c r="M75" s="75"/>
      <c r="N75" s="76"/>
      <c r="O75" s="26"/>
      <c r="P75" s="26"/>
    </row>
    <row r="76" spans="1:16" ht="13.2" x14ac:dyDescent="0.25">
      <c r="A76" s="40"/>
      <c r="B76" s="40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"/>
      <c r="P76" s="4"/>
    </row>
    <row r="77" spans="1:16" ht="18.600000000000001" customHeight="1" x14ac:dyDescent="0.25">
      <c r="A77" s="40"/>
      <c r="B77" s="8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"/>
      <c r="P77" s="4"/>
    </row>
    <row r="78" spans="1:16" ht="18.600000000000001" customHeight="1" x14ac:dyDescent="0.25">
      <c r="A78" s="40"/>
      <c r="B78" s="8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"/>
      <c r="P78" s="4"/>
    </row>
    <row r="79" spans="1:16" ht="18.600000000000001" customHeight="1" x14ac:dyDescent="0.25">
      <c r="A79" s="40"/>
      <c r="B79" s="8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"/>
      <c r="P79" s="4"/>
    </row>
    <row r="80" spans="1:16" ht="18.600000000000001" customHeight="1" x14ac:dyDescent="0.25">
      <c r="A80" s="40"/>
      <c r="B80" s="8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"/>
      <c r="P80" s="4"/>
    </row>
    <row r="81" spans="1:16" ht="18.600000000000001" customHeight="1" x14ac:dyDescent="0.25">
      <c r="A81" s="40"/>
      <c r="B81" s="8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"/>
      <c r="P81" s="4"/>
    </row>
    <row r="82" spans="1:16" ht="18.600000000000001" customHeight="1" x14ac:dyDescent="0.25">
      <c r="A82" s="40"/>
      <c r="B82" s="8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"/>
      <c r="P82" s="4"/>
    </row>
    <row r="83" spans="1:16" ht="18.600000000000001" customHeight="1" x14ac:dyDescent="0.25">
      <c r="A83" s="40"/>
      <c r="B83" s="8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"/>
      <c r="P83" s="4"/>
    </row>
    <row r="84" spans="1:16" ht="18.600000000000001" customHeight="1" x14ac:dyDescent="0.25">
      <c r="A84" s="40"/>
      <c r="B84" s="8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"/>
      <c r="P84" s="4"/>
    </row>
    <row r="85" spans="1:16" ht="18.600000000000001" customHeight="1" x14ac:dyDescent="0.25">
      <c r="A85" s="40"/>
      <c r="B85" s="8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"/>
      <c r="P85" s="4"/>
    </row>
    <row r="86" spans="1:16" ht="18.600000000000001" customHeight="1" x14ac:dyDescent="0.25">
      <c r="A86" s="40"/>
      <c r="B86" s="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"/>
      <c r="P86" s="4"/>
    </row>
    <row r="87" spans="1:16" ht="18.600000000000001" customHeight="1" x14ac:dyDescent="0.25">
      <c r="A87" s="40"/>
      <c r="B87" s="8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"/>
      <c r="P87" s="4"/>
    </row>
    <row r="88" spans="1:16" ht="18.600000000000001" customHeight="1" x14ac:dyDescent="0.25">
      <c r="A88" s="40"/>
      <c r="B88" s="8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"/>
      <c r="P88" s="4"/>
    </row>
    <row r="89" spans="1:16" ht="18.600000000000001" customHeight="1" x14ac:dyDescent="0.25">
      <c r="A89" s="40"/>
      <c r="B89" s="8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"/>
      <c r="P89" s="4"/>
    </row>
    <row r="90" spans="1:16" ht="18.600000000000001" customHeight="1" x14ac:dyDescent="0.25">
      <c r="A90" s="40"/>
      <c r="B90" s="8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"/>
      <c r="P90" s="4"/>
    </row>
    <row r="91" spans="1:16" ht="18.600000000000001" customHeight="1" x14ac:dyDescent="0.25">
      <c r="A91" s="40"/>
      <c r="B91" s="8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"/>
      <c r="P91" s="4"/>
    </row>
    <row r="92" spans="1:16" ht="18.600000000000001" customHeight="1" x14ac:dyDescent="0.25">
      <c r="A92" s="40"/>
      <c r="B92" s="8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"/>
      <c r="P92" s="4"/>
    </row>
    <row r="93" spans="1:16" ht="18.600000000000001" customHeight="1" x14ac:dyDescent="0.25">
      <c r="A93" s="40"/>
      <c r="B93" s="8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"/>
      <c r="P93" s="4"/>
    </row>
    <row r="94" spans="1:16" ht="18.600000000000001" customHeight="1" x14ac:dyDescent="0.25">
      <c r="A94" s="40"/>
      <c r="B94" s="8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"/>
      <c r="P94" s="4"/>
    </row>
    <row r="95" spans="1:16" ht="18.600000000000001" customHeight="1" x14ac:dyDescent="0.25">
      <c r="A95" s="40"/>
      <c r="B95" s="8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</sheetData>
  <mergeCells count="12">
    <mergeCell ref="A41:B41"/>
    <mergeCell ref="A40:B40"/>
    <mergeCell ref="C40:C41"/>
    <mergeCell ref="A5:B5"/>
    <mergeCell ref="C4:C5"/>
    <mergeCell ref="M4:M5"/>
    <mergeCell ref="D40:D41"/>
    <mergeCell ref="K40:K41"/>
    <mergeCell ref="L40:L41"/>
    <mergeCell ref="M40:N41"/>
    <mergeCell ref="N4:N5"/>
    <mergeCell ref="D4:D5"/>
  </mergeCells>
  <phoneticPr fontId="0" type="noConversion"/>
  <printOptions horizontalCentered="1"/>
  <pageMargins left="0.34" right="0.27" top="0.57999999999999996" bottom="0.48" header="0.37" footer="0.21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7"/>
  <sheetViews>
    <sheetView showGridLines="0" zoomScaleNormal="100" workbookViewId="0">
      <pane xSplit="2" topLeftCell="C1" activePane="topRight" state="frozen"/>
      <selection activeCell="C86" sqref="C86"/>
      <selection pane="topRight" activeCell="A7" sqref="A7:N7"/>
    </sheetView>
  </sheetViews>
  <sheetFormatPr baseColWidth="10" defaultColWidth="11.44140625" defaultRowHeight="18.600000000000001" customHeight="1" x14ac:dyDescent="0.25"/>
  <cols>
    <col min="1" max="1" width="7.44140625" style="8" customWidth="1"/>
    <col min="2" max="2" width="8.5546875" style="8" customWidth="1"/>
    <col min="3" max="3" width="8.6640625" style="8" customWidth="1"/>
    <col min="4" max="4" width="9.109375" style="8" customWidth="1"/>
    <col min="5" max="5" width="10.6640625" style="8" customWidth="1"/>
    <col min="6" max="6" width="9.5546875" style="8" customWidth="1"/>
    <col min="7" max="7" width="12.5546875" style="8" customWidth="1"/>
    <col min="8" max="8" width="9.5546875" style="8" customWidth="1"/>
    <col min="9" max="9" width="9.88671875" style="8" customWidth="1"/>
    <col min="10" max="10" width="9.5546875" style="8" customWidth="1"/>
    <col min="11" max="11" width="10.33203125" style="8" customWidth="1"/>
    <col min="12" max="12" width="9.6640625" style="8" customWidth="1"/>
    <col min="13" max="13" width="11.109375" style="8" customWidth="1"/>
    <col min="14" max="14" width="10.33203125" style="8" customWidth="1"/>
    <col min="15" max="16384" width="11.44140625" style="8"/>
  </cols>
  <sheetData>
    <row r="2" spans="1:14" ht="18.600000000000001" customHeight="1" x14ac:dyDescent="0.3">
      <c r="A2" s="60" t="s">
        <v>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8.600000000000001" customHeight="1" thickBot="1" x14ac:dyDescent="0.3">
      <c r="A3" s="7" t="str">
        <f>+BCM!$A$3</f>
        <v>RCA</v>
      </c>
      <c r="B3" s="7"/>
      <c r="C3" s="7"/>
      <c r="D3" s="6"/>
      <c r="E3" s="9"/>
      <c r="F3" s="9"/>
      <c r="G3" s="9"/>
      <c r="H3" s="9"/>
      <c r="I3" s="9"/>
      <c r="J3" s="9"/>
      <c r="K3" s="9"/>
      <c r="L3" s="9"/>
      <c r="M3" s="9" t="s">
        <v>51</v>
      </c>
      <c r="N3" s="9"/>
    </row>
    <row r="4" spans="1:14" ht="39" customHeight="1" x14ac:dyDescent="0.25">
      <c r="A4" s="194" t="s">
        <v>52</v>
      </c>
      <c r="B4" s="214"/>
      <c r="C4" s="198" t="s">
        <v>53</v>
      </c>
      <c r="D4" s="198" t="s">
        <v>54</v>
      </c>
      <c r="E4" s="198" t="s">
        <v>55</v>
      </c>
      <c r="F4" s="11" t="s">
        <v>4</v>
      </c>
      <c r="G4" s="12"/>
      <c r="H4" s="13"/>
      <c r="I4" s="11" t="s">
        <v>33</v>
      </c>
      <c r="J4" s="12"/>
      <c r="K4" s="12"/>
      <c r="L4" s="12"/>
      <c r="M4" s="198" t="s">
        <v>34</v>
      </c>
      <c r="N4" s="206" t="s">
        <v>8</v>
      </c>
    </row>
    <row r="5" spans="1:14" ht="24.75" customHeight="1" thickBot="1" x14ac:dyDescent="0.3">
      <c r="A5" s="215"/>
      <c r="B5" s="216"/>
      <c r="C5" s="199"/>
      <c r="D5" s="199"/>
      <c r="E5" s="199"/>
      <c r="F5" s="16" t="s">
        <v>36</v>
      </c>
      <c r="G5" s="16" t="s">
        <v>37</v>
      </c>
      <c r="H5" s="17" t="s">
        <v>11</v>
      </c>
      <c r="I5" s="16" t="s">
        <v>15</v>
      </c>
      <c r="J5" s="16" t="s">
        <v>38</v>
      </c>
      <c r="K5" s="16" t="s">
        <v>39</v>
      </c>
      <c r="L5" s="17" t="s">
        <v>11</v>
      </c>
      <c r="M5" s="199"/>
      <c r="N5" s="207"/>
    </row>
    <row r="6" spans="1:14" ht="15" customHeight="1" x14ac:dyDescent="0.25">
      <c r="A6" s="61"/>
      <c r="B6" s="62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</row>
    <row r="7" spans="1:14" ht="15" customHeight="1" x14ac:dyDescent="0.25">
      <c r="A7" s="22">
        <f>+'[4]BULLETIN ANNUEL'!B$83</f>
        <v>2007</v>
      </c>
      <c r="B7" s="27"/>
      <c r="C7" s="24">
        <f>+'[4]BULLETIN ANNUEL'!C$138</f>
        <v>0</v>
      </c>
      <c r="D7" s="24">
        <f>+'[4]BULLETIN ANNUEL'!D$138</f>
        <v>0</v>
      </c>
      <c r="E7" s="24">
        <f>+'[4]BULLETIN ANNUEL'!E$138</f>
        <v>0</v>
      </c>
      <c r="F7" s="24">
        <f>+'[4]BULLETIN ANNUEL'!F$138</f>
        <v>0</v>
      </c>
      <c r="G7" s="24">
        <f>+'[4]BULLETIN ANNUEL'!G$138</f>
        <v>0</v>
      </c>
      <c r="H7" s="24">
        <f>+'[4]BULLETIN ANNUEL'!H$138</f>
        <v>0</v>
      </c>
      <c r="I7" s="24">
        <f>+'[4]BULLETIN ANNUEL'!I$138</f>
        <v>0</v>
      </c>
      <c r="J7" s="24">
        <f>+'[4]BULLETIN ANNUEL'!J$138</f>
        <v>0</v>
      </c>
      <c r="K7" s="24">
        <f>+'[4]BULLETIN ANNUEL'!K$138</f>
        <v>0</v>
      </c>
      <c r="L7" s="24">
        <f>+'[4]BULLETIN ANNUEL'!L$138</f>
        <v>0</v>
      </c>
      <c r="M7" s="24">
        <f>+'[4]BULLETIN ANNUEL'!M$138</f>
        <v>0</v>
      </c>
      <c r="N7" s="25">
        <f>+'[4]BULLETIN ANNUEL'!N$138</f>
        <v>0</v>
      </c>
    </row>
    <row r="8" spans="1:14" ht="15" customHeight="1" x14ac:dyDescent="0.25">
      <c r="A8" s="22">
        <f>+'[5]BULLETIN ANNUEL'!B$83</f>
        <v>2008</v>
      </c>
      <c r="B8" s="27"/>
      <c r="C8" s="24">
        <f>+'[5]BULLETIN ANNUEL'!C$138</f>
        <v>0</v>
      </c>
      <c r="D8" s="24">
        <f>+'[5]BULLETIN ANNUEL'!D$138</f>
        <v>0</v>
      </c>
      <c r="E8" s="24">
        <f>+'[5]BULLETIN ANNUEL'!E$138</f>
        <v>0</v>
      </c>
      <c r="F8" s="24">
        <f>+'[5]BULLETIN ANNUEL'!F$138</f>
        <v>0</v>
      </c>
      <c r="G8" s="24">
        <f>+'[5]BULLETIN ANNUEL'!G$138</f>
        <v>0</v>
      </c>
      <c r="H8" s="24">
        <f>+'[5]BULLETIN ANNUEL'!H$138</f>
        <v>0</v>
      </c>
      <c r="I8" s="24">
        <f>+'[5]BULLETIN ANNUEL'!I$138</f>
        <v>0</v>
      </c>
      <c r="J8" s="24">
        <f>+'[5]BULLETIN ANNUEL'!J$138</f>
        <v>0</v>
      </c>
      <c r="K8" s="24">
        <f>+'[5]BULLETIN ANNUEL'!K$138</f>
        <v>0</v>
      </c>
      <c r="L8" s="24">
        <f>+'[5]BULLETIN ANNUEL'!L$138</f>
        <v>0</v>
      </c>
      <c r="M8" s="24">
        <f>+'[5]BULLETIN ANNUEL'!M$138</f>
        <v>0</v>
      </c>
      <c r="N8" s="25">
        <f>+'[5]BULLETIN ANNUEL'!N$138</f>
        <v>0</v>
      </c>
    </row>
    <row r="9" spans="1:14" ht="15" customHeight="1" x14ac:dyDescent="0.25">
      <c r="A9" s="22">
        <f>+'[6]BULLETIN ANNUEL'!B$83</f>
        <v>2009</v>
      </c>
      <c r="B9" s="27"/>
      <c r="C9" s="24">
        <f>+'[6]BULLETIN ANNUEL'!C$138</f>
        <v>0</v>
      </c>
      <c r="D9" s="24">
        <f>+'[6]BULLETIN ANNUEL'!D$138</f>
        <v>0</v>
      </c>
      <c r="E9" s="24">
        <f>+'[6]BULLETIN ANNUEL'!E$138</f>
        <v>0</v>
      </c>
      <c r="F9" s="24">
        <f>+'[6]BULLETIN ANNUEL'!F$138</f>
        <v>0</v>
      </c>
      <c r="G9" s="24">
        <f>+'[6]BULLETIN ANNUEL'!G$138</f>
        <v>0</v>
      </c>
      <c r="H9" s="24">
        <f>+'[6]BULLETIN ANNUEL'!H$138</f>
        <v>0</v>
      </c>
      <c r="I9" s="24">
        <f>+'[6]BULLETIN ANNUEL'!I$138</f>
        <v>0</v>
      </c>
      <c r="J9" s="24">
        <f>+'[6]BULLETIN ANNUEL'!J$138</f>
        <v>0</v>
      </c>
      <c r="K9" s="24">
        <f>+'[6]BULLETIN ANNUEL'!K$138</f>
        <v>0</v>
      </c>
      <c r="L9" s="24">
        <f>+'[6]BULLETIN ANNUEL'!L$138</f>
        <v>0</v>
      </c>
      <c r="M9" s="24">
        <f>+'[6]BULLETIN ANNUEL'!M$138</f>
        <v>0</v>
      </c>
      <c r="N9" s="25">
        <f>+'[6]BULLETIN ANNUEL'!N$138</f>
        <v>0</v>
      </c>
    </row>
    <row r="10" spans="1:14" ht="15" customHeight="1" x14ac:dyDescent="0.25">
      <c r="A10" s="22">
        <f>+'[7]BULLETIN ANNUEL'!B$83</f>
        <v>2010</v>
      </c>
      <c r="B10" s="27"/>
      <c r="C10" s="24">
        <f>+'[7]BULLETIN ANNUEL'!C$138</f>
        <v>0</v>
      </c>
      <c r="D10" s="24">
        <f>+'[7]BULLETIN ANNUEL'!D$138</f>
        <v>0</v>
      </c>
      <c r="E10" s="24">
        <f>+'[7]BULLETIN ANNUEL'!E$138</f>
        <v>0</v>
      </c>
      <c r="F10" s="24">
        <f>+'[7]BULLETIN ANNUEL'!F$138</f>
        <v>0</v>
      </c>
      <c r="G10" s="24">
        <f>+'[7]BULLETIN ANNUEL'!G$138</f>
        <v>0</v>
      </c>
      <c r="H10" s="24">
        <f>+'[7]BULLETIN ANNUEL'!H$138</f>
        <v>0</v>
      </c>
      <c r="I10" s="24">
        <f>+'[7]BULLETIN ANNUEL'!I$138</f>
        <v>0</v>
      </c>
      <c r="J10" s="24">
        <f>+'[7]BULLETIN ANNUEL'!J$138</f>
        <v>0</v>
      </c>
      <c r="K10" s="24">
        <f>+'[7]BULLETIN ANNUEL'!K$138</f>
        <v>0</v>
      </c>
      <c r="L10" s="24">
        <f>+'[7]BULLETIN ANNUEL'!L$138</f>
        <v>0</v>
      </c>
      <c r="M10" s="24">
        <f>+'[7]BULLETIN ANNUEL'!M$138</f>
        <v>0</v>
      </c>
      <c r="N10" s="25">
        <f>+'[7]BULLETIN ANNUEL'!N$138</f>
        <v>0</v>
      </c>
    </row>
    <row r="11" spans="1:14" ht="15" customHeight="1" x14ac:dyDescent="0.25">
      <c r="A11" s="22">
        <f>+'[8]BULLETIN ANNUEL'!$B$83</f>
        <v>2011</v>
      </c>
      <c r="B11" s="27"/>
      <c r="C11" s="24">
        <f>+'[8]BULLETIN ANNUEL'!C$138</f>
        <v>0</v>
      </c>
      <c r="D11" s="24">
        <f>+'[8]BULLETIN ANNUEL'!D$138</f>
        <v>0</v>
      </c>
      <c r="E11" s="24">
        <f>+'[8]BULLETIN ANNUEL'!E$138</f>
        <v>0</v>
      </c>
      <c r="F11" s="24">
        <f>+'[8]BULLETIN ANNUEL'!F$138</f>
        <v>0</v>
      </c>
      <c r="G11" s="24">
        <f>+'[8]BULLETIN ANNUEL'!G$138</f>
        <v>0</v>
      </c>
      <c r="H11" s="24">
        <f>+'[8]BULLETIN ANNUEL'!H$138</f>
        <v>0</v>
      </c>
      <c r="I11" s="24">
        <f>+'[8]BULLETIN ANNUEL'!I$138</f>
        <v>0</v>
      </c>
      <c r="J11" s="24">
        <f>+'[8]BULLETIN ANNUEL'!J$138</f>
        <v>0</v>
      </c>
      <c r="K11" s="24">
        <f>+'[8]BULLETIN ANNUEL'!K$138</f>
        <v>0</v>
      </c>
      <c r="L11" s="24">
        <f>+'[8]BULLETIN ANNUEL'!L$138</f>
        <v>0</v>
      </c>
      <c r="M11" s="24">
        <f>+'[8]BULLETIN ANNUEL'!M$138</f>
        <v>0</v>
      </c>
      <c r="N11" s="25">
        <f>+'[8]BULLETIN ANNUEL'!N$138</f>
        <v>0</v>
      </c>
    </row>
    <row r="12" spans="1:14" ht="15" customHeight="1" x14ac:dyDescent="0.25">
      <c r="A12" s="22">
        <f>+'[9]BULLETIN ANNUEL'!$B$83</f>
        <v>2012</v>
      </c>
      <c r="B12" s="27"/>
      <c r="C12" s="24">
        <f>+'[9]BULLETIN ANNUEL'!C$138</f>
        <v>0</v>
      </c>
      <c r="D12" s="24">
        <f>+'[9]BULLETIN ANNUEL'!D$138</f>
        <v>0</v>
      </c>
      <c r="E12" s="24">
        <f>+'[9]BULLETIN ANNUEL'!E$138</f>
        <v>0</v>
      </c>
      <c r="F12" s="24">
        <f>+'[9]BULLETIN ANNUEL'!F$138</f>
        <v>0</v>
      </c>
      <c r="G12" s="24">
        <f>+'[9]BULLETIN ANNUEL'!G$138</f>
        <v>0</v>
      </c>
      <c r="H12" s="24">
        <f>+'[9]BULLETIN ANNUEL'!H$138</f>
        <v>0</v>
      </c>
      <c r="I12" s="24">
        <f>+'[9]BULLETIN ANNUEL'!I$138</f>
        <v>0</v>
      </c>
      <c r="J12" s="24">
        <f>+'[9]BULLETIN ANNUEL'!J$138</f>
        <v>0</v>
      </c>
      <c r="K12" s="24">
        <f>+'[9]BULLETIN ANNUEL'!K$138</f>
        <v>0</v>
      </c>
      <c r="L12" s="24">
        <f>+'[9]BULLETIN ANNUEL'!L$138</f>
        <v>0</v>
      </c>
      <c r="M12" s="24">
        <f>+'[9]BULLETIN ANNUEL'!M$138</f>
        <v>0</v>
      </c>
      <c r="N12" s="25">
        <f>+'[9]BULLETIN ANNUEL'!N$138</f>
        <v>0</v>
      </c>
    </row>
    <row r="13" spans="1:14" ht="15" customHeight="1" x14ac:dyDescent="0.25">
      <c r="A13" s="22">
        <f>+'[10]BULLETIN ANNUEL'!$B$83</f>
        <v>2013</v>
      </c>
      <c r="B13" s="27"/>
      <c r="C13" s="24">
        <f>+'[10]BULLETIN ANNUEL'!C$138</f>
        <v>0</v>
      </c>
      <c r="D13" s="24">
        <f>+'[10]BULLETIN ANNUEL'!D$138</f>
        <v>0</v>
      </c>
      <c r="E13" s="24">
        <f>+'[10]BULLETIN ANNUEL'!E$138</f>
        <v>0</v>
      </c>
      <c r="F13" s="24">
        <f>+'[10]BULLETIN ANNUEL'!F$138</f>
        <v>0</v>
      </c>
      <c r="G13" s="24">
        <f>+'[10]BULLETIN ANNUEL'!G$138</f>
        <v>0</v>
      </c>
      <c r="H13" s="24">
        <f>+'[10]BULLETIN ANNUEL'!H$138</f>
        <v>0</v>
      </c>
      <c r="I13" s="24">
        <f>+'[10]BULLETIN ANNUEL'!I$138</f>
        <v>0</v>
      </c>
      <c r="J13" s="24">
        <f>+'[10]BULLETIN ANNUEL'!J$138</f>
        <v>0</v>
      </c>
      <c r="K13" s="24">
        <f>+'[10]BULLETIN ANNUEL'!K$138</f>
        <v>0</v>
      </c>
      <c r="L13" s="24">
        <f>+'[10]BULLETIN ANNUEL'!L$138</f>
        <v>0</v>
      </c>
      <c r="M13" s="24">
        <f>+'[10]BULLETIN ANNUEL'!M$138</f>
        <v>0</v>
      </c>
      <c r="N13" s="25">
        <f>+'[10]BULLETIN ANNUEL'!N$138</f>
        <v>0</v>
      </c>
    </row>
    <row r="14" spans="1:14" ht="15" customHeight="1" x14ac:dyDescent="0.25">
      <c r="A14" s="22">
        <f>+'[11]BULLETIN ANNUEL'!$B$83</f>
        <v>2014</v>
      </c>
      <c r="B14" s="27"/>
      <c r="C14" s="24">
        <f>+'[11]BULLETIN ANNUEL'!C$138</f>
        <v>0</v>
      </c>
      <c r="D14" s="24">
        <f>+'[11]BULLETIN ANNUEL'!D$138</f>
        <v>0</v>
      </c>
      <c r="E14" s="24">
        <f>+'[11]BULLETIN ANNUEL'!E$138</f>
        <v>0</v>
      </c>
      <c r="F14" s="24">
        <f>+'[11]BULLETIN ANNUEL'!F$138</f>
        <v>0</v>
      </c>
      <c r="G14" s="24">
        <f>+'[11]BULLETIN ANNUEL'!G$138</f>
        <v>0</v>
      </c>
      <c r="H14" s="24">
        <f>+'[11]BULLETIN ANNUEL'!H$138</f>
        <v>0</v>
      </c>
      <c r="I14" s="24">
        <f>+'[11]BULLETIN ANNUEL'!I$138</f>
        <v>0</v>
      </c>
      <c r="J14" s="24">
        <f>+'[11]BULLETIN ANNUEL'!J$138</f>
        <v>0</v>
      </c>
      <c r="K14" s="24">
        <f>+'[11]BULLETIN ANNUEL'!K$138</f>
        <v>0</v>
      </c>
      <c r="L14" s="24">
        <f>+'[11]BULLETIN ANNUEL'!L$138</f>
        <v>0</v>
      </c>
      <c r="M14" s="24">
        <f>+'[11]BULLETIN ANNUEL'!M$138</f>
        <v>0</v>
      </c>
      <c r="N14" s="25">
        <f>+'[11]BULLETIN ANNUEL'!N$138</f>
        <v>0</v>
      </c>
    </row>
    <row r="15" spans="1:14" ht="15" customHeight="1" x14ac:dyDescent="0.25">
      <c r="A15" s="22">
        <f>+'[12]BULLETIN ANNUEL'!$B$83</f>
        <v>2015</v>
      </c>
      <c r="B15" s="27"/>
      <c r="C15" s="24">
        <f>+'[12]BULLETIN ANNUEL'!C$138</f>
        <v>0</v>
      </c>
      <c r="D15" s="24">
        <f>+'[12]BULLETIN ANNUEL'!D$138</f>
        <v>0</v>
      </c>
      <c r="E15" s="24">
        <f>+'[12]BULLETIN ANNUEL'!E$138</f>
        <v>0</v>
      </c>
      <c r="F15" s="24">
        <f>+'[12]BULLETIN ANNUEL'!F$138</f>
        <v>0</v>
      </c>
      <c r="G15" s="24">
        <f>+'[12]BULLETIN ANNUEL'!G$138</f>
        <v>0</v>
      </c>
      <c r="H15" s="24">
        <f>+'[12]BULLETIN ANNUEL'!H$138</f>
        <v>0</v>
      </c>
      <c r="I15" s="24">
        <f>+'[12]BULLETIN ANNUEL'!I$138</f>
        <v>0</v>
      </c>
      <c r="J15" s="24">
        <f>+'[12]BULLETIN ANNUEL'!J$138</f>
        <v>0</v>
      </c>
      <c r="K15" s="24">
        <f>+'[12]BULLETIN ANNUEL'!K$138</f>
        <v>0</v>
      </c>
      <c r="L15" s="24">
        <f>+'[12]BULLETIN ANNUEL'!L$138</f>
        <v>0</v>
      </c>
      <c r="M15" s="24">
        <f>+'[12]BULLETIN ANNUEL'!M$138</f>
        <v>0</v>
      </c>
      <c r="N15" s="25">
        <f>+'[12]BULLETIN ANNUEL'!N$138</f>
        <v>0</v>
      </c>
    </row>
    <row r="16" spans="1:14" ht="15" customHeight="1" x14ac:dyDescent="0.25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 x14ac:dyDescent="0.25">
      <c r="A17" s="30">
        <f>+'[11]BULLETIN ANNUEL'!$B$18</f>
        <v>2014</v>
      </c>
      <c r="B17" s="31" t="str">
        <f>+'[11]BULLETIN ANNUEL'!A$20</f>
        <v>MARS</v>
      </c>
      <c r="C17" s="24">
        <f>+'[11]BULLETIN ANNUEL'!C$129</f>
        <v>0</v>
      </c>
      <c r="D17" s="24">
        <f>+'[11]BULLETIN ANNUEL'!D$129</f>
        <v>0</v>
      </c>
      <c r="E17" s="24">
        <f>+'[11]BULLETIN ANNUEL'!E$129</f>
        <v>0</v>
      </c>
      <c r="F17" s="24">
        <f>+'[11]BULLETIN ANNUEL'!F$129</f>
        <v>0</v>
      </c>
      <c r="G17" s="24">
        <f>+'[11]BULLETIN ANNUEL'!G$129</f>
        <v>0</v>
      </c>
      <c r="H17" s="24">
        <f>+'[11]BULLETIN ANNUEL'!H$129</f>
        <v>0</v>
      </c>
      <c r="I17" s="24">
        <f>+'[11]BULLETIN ANNUEL'!I$129</f>
        <v>0</v>
      </c>
      <c r="J17" s="24">
        <f>+'[11]BULLETIN ANNUEL'!J$129</f>
        <v>0</v>
      </c>
      <c r="K17" s="24">
        <f>+'[11]BULLETIN ANNUEL'!K$129</f>
        <v>0</v>
      </c>
      <c r="L17" s="24">
        <f>+'[11]BULLETIN ANNUEL'!L$129</f>
        <v>0</v>
      </c>
      <c r="M17" s="24">
        <f>+'[11]BULLETIN ANNUEL'!M$129</f>
        <v>0</v>
      </c>
      <c r="N17" s="25">
        <f>+'[11]BULLETIN ANNUEL'!N$129</f>
        <v>0</v>
      </c>
    </row>
    <row r="18" spans="1:14" ht="15" customHeight="1" x14ac:dyDescent="0.25">
      <c r="A18" s="30"/>
      <c r="B18" s="31" t="str">
        <f>+'[11]BULLETIN ANNUEL'!A$23</f>
        <v>JUIN</v>
      </c>
      <c r="C18" s="24">
        <f>+'[11]BULLETIN ANNUEL'!C$132</f>
        <v>0</v>
      </c>
      <c r="D18" s="24">
        <f>+'[11]BULLETIN ANNUEL'!D$132</f>
        <v>0</v>
      </c>
      <c r="E18" s="24">
        <f>+'[11]BULLETIN ANNUEL'!E$132</f>
        <v>0</v>
      </c>
      <c r="F18" s="24">
        <f>+'[11]BULLETIN ANNUEL'!F$132</f>
        <v>0</v>
      </c>
      <c r="G18" s="24">
        <f>+'[11]BULLETIN ANNUEL'!G$132</f>
        <v>0</v>
      </c>
      <c r="H18" s="24">
        <f>+'[11]BULLETIN ANNUEL'!H$132</f>
        <v>0</v>
      </c>
      <c r="I18" s="24">
        <f>+'[11]BULLETIN ANNUEL'!I$132</f>
        <v>0</v>
      </c>
      <c r="J18" s="24">
        <f>+'[11]BULLETIN ANNUEL'!J$132</f>
        <v>0</v>
      </c>
      <c r="K18" s="24">
        <f>+'[11]BULLETIN ANNUEL'!K$132</f>
        <v>0</v>
      </c>
      <c r="L18" s="24">
        <f>+'[11]BULLETIN ANNUEL'!L$132</f>
        <v>0</v>
      </c>
      <c r="M18" s="24">
        <f>+'[11]BULLETIN ANNUEL'!M$132</f>
        <v>0</v>
      </c>
      <c r="N18" s="25">
        <f>+'[11]BULLETIN ANNUEL'!N$132</f>
        <v>0</v>
      </c>
    </row>
    <row r="19" spans="1:14" ht="15" customHeight="1" x14ac:dyDescent="0.25">
      <c r="A19" s="30"/>
      <c r="B19" s="31" t="str">
        <f>+'[11]BULLETIN ANNUEL'!A$26</f>
        <v>SEPT</v>
      </c>
      <c r="C19" s="24">
        <f>+'[11]BULLETIN ANNUEL'!C$135</f>
        <v>0</v>
      </c>
      <c r="D19" s="24">
        <f>+'[11]BULLETIN ANNUEL'!D$135</f>
        <v>0</v>
      </c>
      <c r="E19" s="24">
        <f>+'[11]BULLETIN ANNUEL'!E$135</f>
        <v>0</v>
      </c>
      <c r="F19" s="24">
        <f>+'[11]BULLETIN ANNUEL'!F$135</f>
        <v>0</v>
      </c>
      <c r="G19" s="24">
        <f>+'[11]BULLETIN ANNUEL'!G$135</f>
        <v>0</v>
      </c>
      <c r="H19" s="24">
        <f>+'[11]BULLETIN ANNUEL'!H$135</f>
        <v>0</v>
      </c>
      <c r="I19" s="24">
        <f>+'[11]BULLETIN ANNUEL'!I$135</f>
        <v>0</v>
      </c>
      <c r="J19" s="24">
        <f>+'[11]BULLETIN ANNUEL'!J$135</f>
        <v>0</v>
      </c>
      <c r="K19" s="24">
        <f>+'[11]BULLETIN ANNUEL'!K$135</f>
        <v>0</v>
      </c>
      <c r="L19" s="24">
        <f>+'[11]BULLETIN ANNUEL'!L$135</f>
        <v>0</v>
      </c>
      <c r="M19" s="24">
        <f>+'[11]BULLETIN ANNUEL'!M$135</f>
        <v>0</v>
      </c>
      <c r="N19" s="25">
        <f>+'[11]BULLETIN ANNUEL'!N$135</f>
        <v>0</v>
      </c>
    </row>
    <row r="20" spans="1:14" ht="15" customHeight="1" x14ac:dyDescent="0.25">
      <c r="A20" s="30"/>
      <c r="B20" s="31" t="str">
        <f>+'[11]BULLETIN ANNUEL'!A$29</f>
        <v>DEC</v>
      </c>
      <c r="C20" s="24">
        <f>+'[11]BULLETIN ANNUEL'!C$138</f>
        <v>0</v>
      </c>
      <c r="D20" s="24">
        <f>+'[11]BULLETIN ANNUEL'!D$138</f>
        <v>0</v>
      </c>
      <c r="E20" s="24">
        <f>+'[11]BULLETIN ANNUEL'!E$138</f>
        <v>0</v>
      </c>
      <c r="F20" s="24">
        <f>+'[11]BULLETIN ANNUEL'!F$138</f>
        <v>0</v>
      </c>
      <c r="G20" s="24">
        <f>+'[11]BULLETIN ANNUEL'!G$138</f>
        <v>0</v>
      </c>
      <c r="H20" s="24">
        <f>+'[11]BULLETIN ANNUEL'!H$138</f>
        <v>0</v>
      </c>
      <c r="I20" s="24">
        <f>+'[11]BULLETIN ANNUEL'!I$138</f>
        <v>0</v>
      </c>
      <c r="J20" s="24">
        <f>+'[11]BULLETIN ANNUEL'!J$138</f>
        <v>0</v>
      </c>
      <c r="K20" s="24">
        <f>+'[11]BULLETIN ANNUEL'!K$138</f>
        <v>0</v>
      </c>
      <c r="L20" s="24">
        <f>+'[11]BULLETIN ANNUEL'!L$138</f>
        <v>0</v>
      </c>
      <c r="M20" s="24">
        <f>+'[11]BULLETIN ANNUEL'!M$138</f>
        <v>0</v>
      </c>
      <c r="N20" s="25">
        <f>+'[11]BULLETIN ANNUEL'!N$138</f>
        <v>0</v>
      </c>
    </row>
    <row r="21" spans="1:14" ht="15" customHeight="1" x14ac:dyDescent="0.25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 x14ac:dyDescent="0.25">
      <c r="A22" s="30">
        <f>+'[12]BULLETIN ANNUEL'!$B$18</f>
        <v>2015</v>
      </c>
      <c r="B22" s="31" t="str">
        <f>+'[12]BULLETIN ANNUEL'!A$20</f>
        <v>MARS</v>
      </c>
      <c r="C22" s="24">
        <f>+'[12]BULLETIN ANNUEL'!C$129</f>
        <v>0</v>
      </c>
      <c r="D22" s="24">
        <f>+'[12]BULLETIN ANNUEL'!D$129</f>
        <v>0</v>
      </c>
      <c r="E22" s="24">
        <f>+'[12]BULLETIN ANNUEL'!E$129</f>
        <v>0</v>
      </c>
      <c r="F22" s="24">
        <f>+'[12]BULLETIN ANNUEL'!F$129</f>
        <v>0</v>
      </c>
      <c r="G22" s="24">
        <f>+'[12]BULLETIN ANNUEL'!G$129</f>
        <v>0</v>
      </c>
      <c r="H22" s="24">
        <f>+'[12]BULLETIN ANNUEL'!H$129</f>
        <v>0</v>
      </c>
      <c r="I22" s="24">
        <f>+'[12]BULLETIN ANNUEL'!I$129</f>
        <v>0</v>
      </c>
      <c r="J22" s="24">
        <f>+'[12]BULLETIN ANNUEL'!J$129</f>
        <v>0</v>
      </c>
      <c r="K22" s="24">
        <f>+'[12]BULLETIN ANNUEL'!K$129</f>
        <v>0</v>
      </c>
      <c r="L22" s="24">
        <f>+'[12]BULLETIN ANNUEL'!L$129</f>
        <v>0</v>
      </c>
      <c r="M22" s="24">
        <f>+'[12]BULLETIN ANNUEL'!M$129</f>
        <v>0</v>
      </c>
      <c r="N22" s="25">
        <f>+'[12]BULLETIN ANNUEL'!N$129</f>
        <v>0</v>
      </c>
    </row>
    <row r="23" spans="1:14" ht="15" customHeight="1" x14ac:dyDescent="0.25">
      <c r="A23" s="30"/>
      <c r="B23" s="31" t="str">
        <f>+'[12]BULLETIN ANNUEL'!A$23</f>
        <v>JUIN</v>
      </c>
      <c r="C23" s="24">
        <f>+'[12]BULLETIN ANNUEL'!C$132</f>
        <v>0</v>
      </c>
      <c r="D23" s="24">
        <f>+'[12]BULLETIN ANNUEL'!D$132</f>
        <v>0</v>
      </c>
      <c r="E23" s="24">
        <f>+'[12]BULLETIN ANNUEL'!E$132</f>
        <v>0</v>
      </c>
      <c r="F23" s="24">
        <f>+'[12]BULLETIN ANNUEL'!F$132</f>
        <v>0</v>
      </c>
      <c r="G23" s="24">
        <f>+'[12]BULLETIN ANNUEL'!G$132</f>
        <v>0</v>
      </c>
      <c r="H23" s="24">
        <f>+'[12]BULLETIN ANNUEL'!H$132</f>
        <v>0</v>
      </c>
      <c r="I23" s="24">
        <f>+'[12]BULLETIN ANNUEL'!I$132</f>
        <v>0</v>
      </c>
      <c r="J23" s="24">
        <f>+'[12]BULLETIN ANNUEL'!J$132</f>
        <v>0</v>
      </c>
      <c r="K23" s="24">
        <f>+'[12]BULLETIN ANNUEL'!K$132</f>
        <v>0</v>
      </c>
      <c r="L23" s="24">
        <f>+'[12]BULLETIN ANNUEL'!L$132</f>
        <v>0</v>
      </c>
      <c r="M23" s="24">
        <f>+'[12]BULLETIN ANNUEL'!M$132</f>
        <v>0</v>
      </c>
      <c r="N23" s="25">
        <f>+'[12]BULLETIN ANNUEL'!N$132</f>
        <v>0</v>
      </c>
    </row>
    <row r="24" spans="1:14" ht="15" customHeight="1" x14ac:dyDescent="0.25">
      <c r="A24" s="30"/>
      <c r="B24" s="31" t="str">
        <f>+'[12]BULLETIN ANNUEL'!A$26</f>
        <v>SEPT</v>
      </c>
      <c r="C24" s="24">
        <f>+'[12]BULLETIN ANNUEL'!C$135</f>
        <v>0</v>
      </c>
      <c r="D24" s="24">
        <f>+'[12]BULLETIN ANNUEL'!D$135</f>
        <v>0</v>
      </c>
      <c r="E24" s="24">
        <f>+'[12]BULLETIN ANNUEL'!E$135</f>
        <v>0</v>
      </c>
      <c r="F24" s="24">
        <f>+'[12]BULLETIN ANNUEL'!F$135</f>
        <v>0</v>
      </c>
      <c r="G24" s="24">
        <f>+'[12]BULLETIN ANNUEL'!G$135</f>
        <v>0</v>
      </c>
      <c r="H24" s="24">
        <f>+'[12]BULLETIN ANNUEL'!H$135</f>
        <v>0</v>
      </c>
      <c r="I24" s="24">
        <f>+'[12]BULLETIN ANNUEL'!I$135</f>
        <v>0</v>
      </c>
      <c r="J24" s="24">
        <f>+'[12]BULLETIN ANNUEL'!J$135</f>
        <v>0</v>
      </c>
      <c r="K24" s="24">
        <f>+'[12]BULLETIN ANNUEL'!K$135</f>
        <v>0</v>
      </c>
      <c r="L24" s="24">
        <f>+'[12]BULLETIN ANNUEL'!L$135</f>
        <v>0</v>
      </c>
      <c r="M24" s="24">
        <f>+'[12]BULLETIN ANNUEL'!M$135</f>
        <v>0</v>
      </c>
      <c r="N24" s="25">
        <f>+'[12]BULLETIN ANNUEL'!N$135</f>
        <v>0</v>
      </c>
    </row>
    <row r="25" spans="1:14" ht="15" customHeight="1" x14ac:dyDescent="0.25">
      <c r="A25" s="30"/>
      <c r="B25" s="31" t="str">
        <f>+'[12]BULLETIN ANNUEL'!A$29</f>
        <v>DEC</v>
      </c>
      <c r="C25" s="24">
        <f>+'[12]BULLETIN ANNUEL'!C$138</f>
        <v>0</v>
      </c>
      <c r="D25" s="24">
        <f>+'[12]BULLETIN ANNUEL'!D$138</f>
        <v>0</v>
      </c>
      <c r="E25" s="24">
        <f>+'[12]BULLETIN ANNUEL'!E$138</f>
        <v>0</v>
      </c>
      <c r="F25" s="24">
        <f>+'[12]BULLETIN ANNUEL'!F$138</f>
        <v>0</v>
      </c>
      <c r="G25" s="24">
        <f>+'[12]BULLETIN ANNUEL'!G$138</f>
        <v>0</v>
      </c>
      <c r="H25" s="24">
        <f>+'[12]BULLETIN ANNUEL'!H$138</f>
        <v>0</v>
      </c>
      <c r="I25" s="24">
        <f>+'[12]BULLETIN ANNUEL'!I$138</f>
        <v>0</v>
      </c>
      <c r="J25" s="24">
        <f>+'[12]BULLETIN ANNUEL'!J$138</f>
        <v>0</v>
      </c>
      <c r="K25" s="24">
        <f>+'[12]BULLETIN ANNUEL'!K$138</f>
        <v>0</v>
      </c>
      <c r="L25" s="24">
        <f>+'[12]BULLETIN ANNUEL'!L$138</f>
        <v>0</v>
      </c>
      <c r="M25" s="24">
        <f>+'[12]BULLETIN ANNUEL'!M$138</f>
        <v>0</v>
      </c>
      <c r="N25" s="25">
        <f>+'[12]BULLETIN ANNUEL'!N$138</f>
        <v>0</v>
      </c>
    </row>
    <row r="26" spans="1:14" ht="15" customHeight="1" x14ac:dyDescent="0.25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 x14ac:dyDescent="0.25">
      <c r="A27" s="30">
        <f>+'[14]BULLETIN ANNUEL'!$B$18</f>
        <v>2016</v>
      </c>
      <c r="B27" s="31" t="str">
        <f>+'[14]BULLETIN ANNUEL'!A$18</f>
        <v>JANV</v>
      </c>
      <c r="C27" s="24">
        <f>+'[14]BULLETIN ANNUEL'!C$127</f>
        <v>0</v>
      </c>
      <c r="D27" s="24">
        <f>+'[14]BULLETIN ANNUEL'!D$127</f>
        <v>0</v>
      </c>
      <c r="E27" s="24">
        <f>+'[14]BULLETIN ANNUEL'!E$127</f>
        <v>0</v>
      </c>
      <c r="F27" s="24">
        <f>+'[14]BULLETIN ANNUEL'!F$127</f>
        <v>0</v>
      </c>
      <c r="G27" s="24">
        <f>+'[14]BULLETIN ANNUEL'!G$127</f>
        <v>0</v>
      </c>
      <c r="H27" s="24">
        <f>+'[14]BULLETIN ANNUEL'!H$127</f>
        <v>0</v>
      </c>
      <c r="I27" s="24">
        <f>+'[14]BULLETIN ANNUEL'!I$127</f>
        <v>0</v>
      </c>
      <c r="J27" s="24">
        <f>+'[14]BULLETIN ANNUEL'!J$127</f>
        <v>0</v>
      </c>
      <c r="K27" s="24">
        <f>+'[14]BULLETIN ANNUEL'!K$127</f>
        <v>0</v>
      </c>
      <c r="L27" s="24">
        <f>+'[14]BULLETIN ANNUEL'!L$127</f>
        <v>0</v>
      </c>
      <c r="M27" s="24">
        <f>+'[14]BULLETIN ANNUEL'!M$127</f>
        <v>0</v>
      </c>
      <c r="N27" s="25">
        <f>+'[14]BULLETIN ANNUEL'!N$127</f>
        <v>0</v>
      </c>
    </row>
    <row r="28" spans="1:14" ht="15" customHeight="1" x14ac:dyDescent="0.25">
      <c r="A28" s="30"/>
      <c r="B28" s="31" t="str">
        <f>+'[14]BULLETIN ANNUEL'!A$19</f>
        <v>FEV</v>
      </c>
      <c r="C28" s="24">
        <f>+'[14]BULLETIN ANNUEL'!C$128</f>
        <v>0</v>
      </c>
      <c r="D28" s="24">
        <f>+'[14]BULLETIN ANNUEL'!D$128</f>
        <v>0</v>
      </c>
      <c r="E28" s="24">
        <f>+'[14]BULLETIN ANNUEL'!E$128</f>
        <v>0</v>
      </c>
      <c r="F28" s="24">
        <f>+'[14]BULLETIN ANNUEL'!F$128</f>
        <v>0</v>
      </c>
      <c r="G28" s="24">
        <f>+'[14]BULLETIN ANNUEL'!G$128</f>
        <v>0</v>
      </c>
      <c r="H28" s="24">
        <f>+'[14]BULLETIN ANNUEL'!H$128</f>
        <v>0</v>
      </c>
      <c r="I28" s="24">
        <f>+'[14]BULLETIN ANNUEL'!I$128</f>
        <v>0</v>
      </c>
      <c r="J28" s="24">
        <f>+'[14]BULLETIN ANNUEL'!J$128</f>
        <v>0</v>
      </c>
      <c r="K28" s="24">
        <f>+'[14]BULLETIN ANNUEL'!K$128</f>
        <v>0</v>
      </c>
      <c r="L28" s="24">
        <f>+'[14]BULLETIN ANNUEL'!L$128</f>
        <v>0</v>
      </c>
      <c r="M28" s="24">
        <f>+'[14]BULLETIN ANNUEL'!M$128</f>
        <v>0</v>
      </c>
      <c r="N28" s="25">
        <f>+'[14]BULLETIN ANNUEL'!N$128</f>
        <v>0</v>
      </c>
    </row>
    <row r="29" spans="1:14" ht="15" customHeight="1" x14ac:dyDescent="0.25">
      <c r="A29" s="30"/>
      <c r="B29" s="31" t="str">
        <f>+'[14]BULLETIN ANNUEL'!A$20</f>
        <v>MARS</v>
      </c>
      <c r="C29" s="24">
        <f>+'[14]BULLETIN ANNUEL'!C$129</f>
        <v>0</v>
      </c>
      <c r="D29" s="24">
        <f>+'[14]BULLETIN ANNUEL'!D$129</f>
        <v>0</v>
      </c>
      <c r="E29" s="24">
        <f>+'[14]BULLETIN ANNUEL'!E$129</f>
        <v>0</v>
      </c>
      <c r="F29" s="24">
        <f>+'[14]BULLETIN ANNUEL'!F$129</f>
        <v>0</v>
      </c>
      <c r="G29" s="24">
        <f>+'[14]BULLETIN ANNUEL'!G$129</f>
        <v>0</v>
      </c>
      <c r="H29" s="24">
        <f>+'[14]BULLETIN ANNUEL'!H$129</f>
        <v>0</v>
      </c>
      <c r="I29" s="24">
        <f>+'[14]BULLETIN ANNUEL'!I$129</f>
        <v>0</v>
      </c>
      <c r="J29" s="24">
        <f>+'[14]BULLETIN ANNUEL'!J$129</f>
        <v>0</v>
      </c>
      <c r="K29" s="24">
        <f>+'[14]BULLETIN ANNUEL'!K$129</f>
        <v>0</v>
      </c>
      <c r="L29" s="24">
        <f>+'[14]BULLETIN ANNUEL'!L$129</f>
        <v>0</v>
      </c>
      <c r="M29" s="24">
        <f>+'[14]BULLETIN ANNUEL'!M$129</f>
        <v>0</v>
      </c>
      <c r="N29" s="25">
        <f>+'[14]BULLETIN ANNUEL'!N$129</f>
        <v>0</v>
      </c>
    </row>
    <row r="30" spans="1:14" ht="15" customHeight="1" x14ac:dyDescent="0.25">
      <c r="A30" s="30"/>
      <c r="B30" s="31" t="str">
        <f>+'[14]BULLETIN ANNUEL'!A$21</f>
        <v>AVRIL</v>
      </c>
      <c r="C30" s="24">
        <f>+'[14]BULLETIN ANNUEL'!C$130</f>
        <v>0</v>
      </c>
      <c r="D30" s="24">
        <f>+'[14]BULLETIN ANNUEL'!D$130</f>
        <v>0</v>
      </c>
      <c r="E30" s="24">
        <f>+'[14]BULLETIN ANNUEL'!E$130</f>
        <v>0</v>
      </c>
      <c r="F30" s="24">
        <f>+'[14]BULLETIN ANNUEL'!F$130</f>
        <v>0</v>
      </c>
      <c r="G30" s="24">
        <f>+'[14]BULLETIN ANNUEL'!G$130</f>
        <v>0</v>
      </c>
      <c r="H30" s="24">
        <f>+'[14]BULLETIN ANNUEL'!H$130</f>
        <v>0</v>
      </c>
      <c r="I30" s="24">
        <f>+'[14]BULLETIN ANNUEL'!I$130</f>
        <v>0</v>
      </c>
      <c r="J30" s="24">
        <f>+'[14]BULLETIN ANNUEL'!J$130</f>
        <v>0</v>
      </c>
      <c r="K30" s="24">
        <f>+'[14]BULLETIN ANNUEL'!K$130</f>
        <v>0</v>
      </c>
      <c r="L30" s="24">
        <f>+'[14]BULLETIN ANNUEL'!L$130</f>
        <v>0</v>
      </c>
      <c r="M30" s="24">
        <f>+'[14]BULLETIN ANNUEL'!M$130</f>
        <v>0</v>
      </c>
      <c r="N30" s="25">
        <f>+'[14]BULLETIN ANNUEL'!N$130</f>
        <v>0</v>
      </c>
    </row>
    <row r="31" spans="1:14" ht="15" customHeight="1" x14ac:dyDescent="0.25">
      <c r="A31" s="30"/>
      <c r="B31" s="31" t="str">
        <f>+'[14]BULLETIN ANNUEL'!A$22</f>
        <v>MAI</v>
      </c>
      <c r="C31" s="24">
        <f>+'[14]BULLETIN ANNUEL'!C$131</f>
        <v>0</v>
      </c>
      <c r="D31" s="24">
        <f>+'[14]BULLETIN ANNUEL'!D$131</f>
        <v>0</v>
      </c>
      <c r="E31" s="24">
        <f>+'[14]BULLETIN ANNUEL'!E$131</f>
        <v>0</v>
      </c>
      <c r="F31" s="24">
        <f>+'[14]BULLETIN ANNUEL'!F$131</f>
        <v>0</v>
      </c>
      <c r="G31" s="24">
        <f>+'[14]BULLETIN ANNUEL'!G$131</f>
        <v>0</v>
      </c>
      <c r="H31" s="24">
        <f>+'[14]BULLETIN ANNUEL'!H$131</f>
        <v>0</v>
      </c>
      <c r="I31" s="24">
        <f>+'[14]BULLETIN ANNUEL'!I$131</f>
        <v>0</v>
      </c>
      <c r="J31" s="24">
        <f>+'[14]BULLETIN ANNUEL'!J$131</f>
        <v>0</v>
      </c>
      <c r="K31" s="24">
        <f>+'[14]BULLETIN ANNUEL'!K$131</f>
        <v>0</v>
      </c>
      <c r="L31" s="24">
        <f>+'[14]BULLETIN ANNUEL'!L$131</f>
        <v>0</v>
      </c>
      <c r="M31" s="24">
        <f>+'[14]BULLETIN ANNUEL'!M$131</f>
        <v>0</v>
      </c>
      <c r="N31" s="25">
        <f>+'[14]BULLETIN ANNUEL'!N$131</f>
        <v>0</v>
      </c>
    </row>
    <row r="32" spans="1:14" ht="15" customHeight="1" x14ac:dyDescent="0.25">
      <c r="A32" s="30"/>
      <c r="B32" s="31">
        <f>+'[14]BULLETIN ANNUEL'!A$23</f>
        <v>0</v>
      </c>
      <c r="C32" s="24">
        <f>+'[14]BULLETIN ANNUEL'!C$132</f>
        <v>0</v>
      </c>
      <c r="D32" s="24">
        <f>+'[14]BULLETIN ANNUEL'!D$132</f>
        <v>0</v>
      </c>
      <c r="E32" s="24">
        <f>+'[14]BULLETIN ANNUEL'!E$132</f>
        <v>0</v>
      </c>
      <c r="F32" s="24">
        <f>+'[14]BULLETIN ANNUEL'!F$132</f>
        <v>0</v>
      </c>
      <c r="G32" s="24">
        <f>+'[14]BULLETIN ANNUEL'!G$132</f>
        <v>0</v>
      </c>
      <c r="H32" s="24">
        <f>+'[14]BULLETIN ANNUEL'!H$132</f>
        <v>0</v>
      </c>
      <c r="I32" s="24">
        <f>+'[14]BULLETIN ANNUEL'!I$132</f>
        <v>0</v>
      </c>
      <c r="J32" s="24">
        <f>+'[14]BULLETIN ANNUEL'!J$132</f>
        <v>0</v>
      </c>
      <c r="K32" s="24">
        <f>+'[14]BULLETIN ANNUEL'!K$132</f>
        <v>0</v>
      </c>
      <c r="L32" s="24">
        <f>+'[14]BULLETIN ANNUEL'!L$132</f>
        <v>0</v>
      </c>
      <c r="M32" s="24">
        <f>+'[14]BULLETIN ANNUEL'!M$132</f>
        <v>0</v>
      </c>
      <c r="N32" s="25">
        <f>+'[14]BULLETIN ANNUEL'!N$132</f>
        <v>0</v>
      </c>
    </row>
    <row r="33" spans="1:14" ht="15" customHeight="1" x14ac:dyDescent="0.25">
      <c r="A33" s="30"/>
      <c r="B33" s="31">
        <f>+'[14]BULLETIN ANNUEL'!A$24</f>
        <v>0</v>
      </c>
      <c r="C33" s="24">
        <f>+'[14]BULLETIN ANNUEL'!C$133</f>
        <v>0</v>
      </c>
      <c r="D33" s="24">
        <f>+'[14]BULLETIN ANNUEL'!D$133</f>
        <v>0</v>
      </c>
      <c r="E33" s="24">
        <f>+'[14]BULLETIN ANNUEL'!E$133</f>
        <v>0</v>
      </c>
      <c r="F33" s="24">
        <f>+'[14]BULLETIN ANNUEL'!F$133</f>
        <v>0</v>
      </c>
      <c r="G33" s="24">
        <f>+'[14]BULLETIN ANNUEL'!G$133</f>
        <v>0</v>
      </c>
      <c r="H33" s="24">
        <f>+'[14]BULLETIN ANNUEL'!H$133</f>
        <v>0</v>
      </c>
      <c r="I33" s="24">
        <f>+'[14]BULLETIN ANNUEL'!I$133</f>
        <v>0</v>
      </c>
      <c r="J33" s="24">
        <f>+'[14]BULLETIN ANNUEL'!J$133</f>
        <v>0</v>
      </c>
      <c r="K33" s="24">
        <f>+'[14]BULLETIN ANNUEL'!K$133</f>
        <v>0</v>
      </c>
      <c r="L33" s="24">
        <f>+'[14]BULLETIN ANNUEL'!L$133</f>
        <v>0</v>
      </c>
      <c r="M33" s="24">
        <f>+'[14]BULLETIN ANNUEL'!M$133</f>
        <v>0</v>
      </c>
      <c r="N33" s="25">
        <f>+'[14]BULLETIN ANNUEL'!N$133</f>
        <v>0</v>
      </c>
    </row>
    <row r="34" spans="1:14" ht="15" customHeight="1" x14ac:dyDescent="0.25">
      <c r="A34" s="30"/>
      <c r="B34" s="31">
        <f>+'[14]BULLETIN ANNUEL'!A$25</f>
        <v>0</v>
      </c>
      <c r="C34" s="24">
        <f>+'[14]BULLETIN ANNUEL'!C$134</f>
        <v>0</v>
      </c>
      <c r="D34" s="24">
        <f>+'[14]BULLETIN ANNUEL'!D$134</f>
        <v>0</v>
      </c>
      <c r="E34" s="24">
        <f>+'[14]BULLETIN ANNUEL'!E$134</f>
        <v>0</v>
      </c>
      <c r="F34" s="24">
        <f>+'[14]BULLETIN ANNUEL'!F$134</f>
        <v>0</v>
      </c>
      <c r="G34" s="24">
        <f>+'[14]BULLETIN ANNUEL'!G$134</f>
        <v>0</v>
      </c>
      <c r="H34" s="24">
        <f>+'[14]BULLETIN ANNUEL'!H$134</f>
        <v>0</v>
      </c>
      <c r="I34" s="24">
        <f>+'[14]BULLETIN ANNUEL'!I$134</f>
        <v>0</v>
      </c>
      <c r="J34" s="24">
        <f>+'[14]BULLETIN ANNUEL'!J$134</f>
        <v>0</v>
      </c>
      <c r="K34" s="24">
        <f>+'[14]BULLETIN ANNUEL'!K$134</f>
        <v>0</v>
      </c>
      <c r="L34" s="24">
        <f>+'[14]BULLETIN ANNUEL'!L$134</f>
        <v>0</v>
      </c>
      <c r="M34" s="24">
        <f>+'[14]BULLETIN ANNUEL'!M$134</f>
        <v>0</v>
      </c>
      <c r="N34" s="25">
        <f>+'[14]BULLETIN ANNUEL'!N$134</f>
        <v>0</v>
      </c>
    </row>
    <row r="35" spans="1:14" ht="15" customHeight="1" x14ac:dyDescent="0.25">
      <c r="A35" s="30"/>
      <c r="B35" s="31">
        <f>+'[14]BULLETIN ANNUEL'!A$26</f>
        <v>0</v>
      </c>
      <c r="C35" s="24">
        <f>+'[14]BULLETIN ANNUEL'!C$135</f>
        <v>0</v>
      </c>
      <c r="D35" s="24">
        <f>+'[14]BULLETIN ANNUEL'!D$135</f>
        <v>0</v>
      </c>
      <c r="E35" s="24">
        <f>+'[14]BULLETIN ANNUEL'!E$135</f>
        <v>0</v>
      </c>
      <c r="F35" s="24">
        <f>+'[14]BULLETIN ANNUEL'!F$135</f>
        <v>0</v>
      </c>
      <c r="G35" s="24">
        <f>+'[14]BULLETIN ANNUEL'!G$135</f>
        <v>0</v>
      </c>
      <c r="H35" s="24">
        <f>+'[14]BULLETIN ANNUEL'!H$135</f>
        <v>0</v>
      </c>
      <c r="I35" s="24">
        <f>+'[14]BULLETIN ANNUEL'!I$135</f>
        <v>0</v>
      </c>
      <c r="J35" s="24">
        <f>+'[14]BULLETIN ANNUEL'!J$135</f>
        <v>0</v>
      </c>
      <c r="K35" s="24">
        <f>+'[14]BULLETIN ANNUEL'!K$135</f>
        <v>0</v>
      </c>
      <c r="L35" s="24">
        <f>+'[14]BULLETIN ANNUEL'!L$135</f>
        <v>0</v>
      </c>
      <c r="M35" s="24">
        <f>+'[14]BULLETIN ANNUEL'!M$135</f>
        <v>0</v>
      </c>
      <c r="N35" s="25">
        <f>+'[14]BULLETIN ANNUEL'!N$135</f>
        <v>0</v>
      </c>
    </row>
    <row r="36" spans="1:14" ht="15" customHeight="1" x14ac:dyDescent="0.25">
      <c r="A36" s="30"/>
      <c r="B36" s="31">
        <f>+'[14]BULLETIN ANNUEL'!A$27</f>
        <v>0</v>
      </c>
      <c r="C36" s="24">
        <f>+'[14]BULLETIN ANNUEL'!C$136</f>
        <v>0</v>
      </c>
      <c r="D36" s="24">
        <f>+'[14]BULLETIN ANNUEL'!D$136</f>
        <v>0</v>
      </c>
      <c r="E36" s="24">
        <f>+'[14]BULLETIN ANNUEL'!E$136</f>
        <v>0</v>
      </c>
      <c r="F36" s="24">
        <f>+'[14]BULLETIN ANNUEL'!F$136</f>
        <v>0</v>
      </c>
      <c r="G36" s="24">
        <f>+'[14]BULLETIN ANNUEL'!G$136</f>
        <v>0</v>
      </c>
      <c r="H36" s="24">
        <f>+'[14]BULLETIN ANNUEL'!H$136</f>
        <v>0</v>
      </c>
      <c r="I36" s="24">
        <f>+'[14]BULLETIN ANNUEL'!I$136</f>
        <v>0</v>
      </c>
      <c r="J36" s="24">
        <f>+'[14]BULLETIN ANNUEL'!J$136</f>
        <v>0</v>
      </c>
      <c r="K36" s="24">
        <f>+'[14]BULLETIN ANNUEL'!K$136</f>
        <v>0</v>
      </c>
      <c r="L36" s="24">
        <f>+'[14]BULLETIN ANNUEL'!L$136</f>
        <v>0</v>
      </c>
      <c r="M36" s="24">
        <f>+'[14]BULLETIN ANNUEL'!M$136</f>
        <v>0</v>
      </c>
      <c r="N36" s="25">
        <f>+'[14]BULLETIN ANNUEL'!N$136</f>
        <v>0</v>
      </c>
    </row>
    <row r="37" spans="1:14" ht="15" customHeight="1" x14ac:dyDescent="0.25">
      <c r="A37" s="30"/>
      <c r="B37" s="31">
        <f>+'[14]BULLETIN ANNUEL'!A$28</f>
        <v>0</v>
      </c>
      <c r="C37" s="24">
        <f>+'[14]BULLETIN ANNUEL'!C$137</f>
        <v>0</v>
      </c>
      <c r="D37" s="24">
        <f>+'[14]BULLETIN ANNUEL'!D$137</f>
        <v>0</v>
      </c>
      <c r="E37" s="24">
        <f>+'[14]BULLETIN ANNUEL'!E$137</f>
        <v>0</v>
      </c>
      <c r="F37" s="24">
        <f>+'[14]BULLETIN ANNUEL'!F$137</f>
        <v>0</v>
      </c>
      <c r="G37" s="24">
        <f>+'[14]BULLETIN ANNUEL'!G$137</f>
        <v>0</v>
      </c>
      <c r="H37" s="24">
        <f>+'[14]BULLETIN ANNUEL'!H$137</f>
        <v>0</v>
      </c>
      <c r="I37" s="24">
        <f>+'[14]BULLETIN ANNUEL'!I$137</f>
        <v>0</v>
      </c>
      <c r="J37" s="24">
        <f>+'[14]BULLETIN ANNUEL'!J$137</f>
        <v>0</v>
      </c>
      <c r="K37" s="24">
        <f>+'[14]BULLETIN ANNUEL'!K$137</f>
        <v>0</v>
      </c>
      <c r="L37" s="24">
        <f>+'[14]BULLETIN ANNUEL'!L$137</f>
        <v>0</v>
      </c>
      <c r="M37" s="24">
        <f>+'[14]BULLETIN ANNUEL'!M$137</f>
        <v>0</v>
      </c>
      <c r="N37" s="25">
        <f>+'[14]BULLETIN ANNUEL'!N$137</f>
        <v>0</v>
      </c>
    </row>
    <row r="38" spans="1:14" ht="15" customHeight="1" x14ac:dyDescent="0.25">
      <c r="A38" s="30"/>
      <c r="B38" s="31">
        <f>+'[14]BULLETIN ANNUEL'!A$29</f>
        <v>0</v>
      </c>
      <c r="C38" s="24">
        <f>+'[14]BULLETIN ANNUEL'!C$138</f>
        <v>0</v>
      </c>
      <c r="D38" s="24">
        <f>+'[14]BULLETIN ANNUEL'!D$138</f>
        <v>0</v>
      </c>
      <c r="E38" s="24">
        <f>+'[14]BULLETIN ANNUEL'!E$138</f>
        <v>0</v>
      </c>
      <c r="F38" s="24">
        <f>+'[14]BULLETIN ANNUEL'!F$138</f>
        <v>0</v>
      </c>
      <c r="G38" s="24">
        <f>+'[14]BULLETIN ANNUEL'!G$138</f>
        <v>0</v>
      </c>
      <c r="H38" s="24">
        <f>+'[14]BULLETIN ANNUEL'!H$138</f>
        <v>0</v>
      </c>
      <c r="I38" s="24">
        <f>+'[14]BULLETIN ANNUEL'!I$138</f>
        <v>0</v>
      </c>
      <c r="J38" s="24">
        <f>+'[14]BULLETIN ANNUEL'!J$138</f>
        <v>0</v>
      </c>
      <c r="K38" s="24">
        <f>+'[14]BULLETIN ANNUEL'!K$138</f>
        <v>0</v>
      </c>
      <c r="L38" s="24">
        <f>+'[14]BULLETIN ANNUEL'!L$138</f>
        <v>0</v>
      </c>
      <c r="M38" s="24">
        <f>+'[14]BULLETIN ANNUEL'!M$138</f>
        <v>0</v>
      </c>
      <c r="N38" s="25">
        <f>+'[14]BULLETIN ANNUEL'!N$138</f>
        <v>0</v>
      </c>
    </row>
    <row r="39" spans="1:14" ht="15" customHeight="1" thickBot="1" x14ac:dyDescent="0.3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18.600000000000001" customHeight="1" x14ac:dyDescent="0.25">
      <c r="A40" s="194" t="s">
        <v>16</v>
      </c>
      <c r="B40" s="195"/>
      <c r="C40" s="202" t="s">
        <v>41</v>
      </c>
      <c r="D40" s="202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2" t="s">
        <v>45</v>
      </c>
      <c r="L40" s="202" t="s">
        <v>56</v>
      </c>
      <c r="M40" s="202" t="s">
        <v>20</v>
      </c>
      <c r="N40" s="204" t="s">
        <v>57</v>
      </c>
    </row>
    <row r="41" spans="1:14" ht="34.5" customHeight="1" x14ac:dyDescent="0.25">
      <c r="A41" s="200"/>
      <c r="B41" s="201"/>
      <c r="C41" s="203"/>
      <c r="D41" s="203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3"/>
      <c r="L41" s="203"/>
      <c r="M41" s="203"/>
      <c r="N41" s="205"/>
    </row>
    <row r="42" spans="1:14" ht="15" customHeight="1" x14ac:dyDescent="0.25">
      <c r="A42" s="20"/>
      <c r="B42" s="31"/>
      <c r="C42" s="33"/>
      <c r="D42" s="33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 x14ac:dyDescent="0.25">
      <c r="A43" s="22">
        <f>+'[5]BULLETIN ANNUEL'!B$83</f>
        <v>2008</v>
      </c>
      <c r="B43" s="27"/>
      <c r="C43" s="33">
        <f>+'[5]BULLETIN ANNUEL'!C$163</f>
        <v>0</v>
      </c>
      <c r="D43" s="33">
        <f>+'[5]BULLETIN ANNUEL'!D$163</f>
        <v>0</v>
      </c>
      <c r="E43" s="24">
        <f>+'[5]BULLETIN ANNUEL'!E$163</f>
        <v>0</v>
      </c>
      <c r="F43" s="24">
        <f>+'[5]BULLETIN ANNUEL'!F$163</f>
        <v>0</v>
      </c>
      <c r="G43" s="24">
        <f>+'[5]BULLETIN ANNUEL'!G$163</f>
        <v>0</v>
      </c>
      <c r="H43" s="24">
        <f>+'[5]BULLETIN ANNUEL'!H$163</f>
        <v>0</v>
      </c>
      <c r="I43" s="24">
        <f>+'[5]BULLETIN ANNUEL'!I$163</f>
        <v>0</v>
      </c>
      <c r="J43" s="24">
        <f>+'[5]BULLETIN ANNUEL'!J$163</f>
        <v>0</v>
      </c>
      <c r="K43" s="24">
        <f>+'[5]BULLETIN ANNUEL'!K$163</f>
        <v>0</v>
      </c>
      <c r="L43" s="24">
        <f>+'[5]BULLETIN ANNUEL'!L$163</f>
        <v>0</v>
      </c>
      <c r="M43" s="24">
        <f>+'[5]BULLETIN ANNUEL'!M$163</f>
        <v>0</v>
      </c>
      <c r="N43" s="25">
        <f>+'[5]BULLETIN ANNUEL'!N$163</f>
        <v>0</v>
      </c>
    </row>
    <row r="44" spans="1:14" ht="15" customHeight="1" x14ac:dyDescent="0.25">
      <c r="A44" s="22">
        <f>+'[5]BULLETIN ANNUEL'!B$83</f>
        <v>2008</v>
      </c>
      <c r="B44" s="27"/>
      <c r="C44" s="33">
        <f>+'[5]BULLETIN ANNUEL'!C$163</f>
        <v>0</v>
      </c>
      <c r="D44" s="33">
        <f>+'[5]BULLETIN ANNUEL'!D$163</f>
        <v>0</v>
      </c>
      <c r="E44" s="24">
        <f>+'[5]BULLETIN ANNUEL'!E$163</f>
        <v>0</v>
      </c>
      <c r="F44" s="24">
        <f>+'[5]BULLETIN ANNUEL'!F$163</f>
        <v>0</v>
      </c>
      <c r="G44" s="24">
        <f>+'[5]BULLETIN ANNUEL'!G$163</f>
        <v>0</v>
      </c>
      <c r="H44" s="24">
        <f>+'[5]BULLETIN ANNUEL'!H$163</f>
        <v>0</v>
      </c>
      <c r="I44" s="24">
        <f>+'[5]BULLETIN ANNUEL'!I$163</f>
        <v>0</v>
      </c>
      <c r="J44" s="24">
        <f>+'[5]BULLETIN ANNUEL'!J$163</f>
        <v>0</v>
      </c>
      <c r="K44" s="24">
        <f>+'[5]BULLETIN ANNUEL'!K$163</f>
        <v>0</v>
      </c>
      <c r="L44" s="24">
        <f>+'[5]BULLETIN ANNUEL'!L$163</f>
        <v>0</v>
      </c>
      <c r="M44" s="24">
        <f>+'[5]BULLETIN ANNUEL'!M$163</f>
        <v>0</v>
      </c>
      <c r="N44" s="25">
        <f>+'[5]BULLETIN ANNUEL'!N$163</f>
        <v>0</v>
      </c>
    </row>
    <row r="45" spans="1:14" ht="15" customHeight="1" x14ac:dyDescent="0.25">
      <c r="A45" s="22">
        <f>+'[6]BULLETIN ANNUEL'!B$83</f>
        <v>2009</v>
      </c>
      <c r="B45" s="27"/>
      <c r="C45" s="33">
        <f>+'[6]BULLETIN ANNUEL'!C$163</f>
        <v>0</v>
      </c>
      <c r="D45" s="33">
        <f>+'[6]BULLETIN ANNUEL'!D$163</f>
        <v>0</v>
      </c>
      <c r="E45" s="24">
        <f>+'[6]BULLETIN ANNUEL'!E$163</f>
        <v>0</v>
      </c>
      <c r="F45" s="24">
        <f>+'[6]BULLETIN ANNUEL'!F$163</f>
        <v>0</v>
      </c>
      <c r="G45" s="24">
        <f>+'[6]BULLETIN ANNUEL'!G$163</f>
        <v>0</v>
      </c>
      <c r="H45" s="24">
        <f>+'[6]BULLETIN ANNUEL'!H$163</f>
        <v>0</v>
      </c>
      <c r="I45" s="24">
        <f>+'[6]BULLETIN ANNUEL'!I$163</f>
        <v>0</v>
      </c>
      <c r="J45" s="24">
        <f>+'[6]BULLETIN ANNUEL'!J$163</f>
        <v>0</v>
      </c>
      <c r="K45" s="24">
        <f>+'[6]BULLETIN ANNUEL'!K$163</f>
        <v>0</v>
      </c>
      <c r="L45" s="24">
        <f>+'[6]BULLETIN ANNUEL'!L$163</f>
        <v>0</v>
      </c>
      <c r="M45" s="24">
        <f>+'[6]BULLETIN ANNUEL'!M$163</f>
        <v>0</v>
      </c>
      <c r="N45" s="25">
        <f>+'[6]BULLETIN ANNUEL'!N$163</f>
        <v>0</v>
      </c>
    </row>
    <row r="46" spans="1:14" ht="15" customHeight="1" x14ac:dyDescent="0.25">
      <c r="A46" s="22">
        <f>+'[7]BULLETIN ANNUEL'!B$83</f>
        <v>2010</v>
      </c>
      <c r="B46" s="27"/>
      <c r="C46" s="33">
        <f>+'[7]BULLETIN ANNUEL'!C$163</f>
        <v>0</v>
      </c>
      <c r="D46" s="33">
        <f>+'[7]BULLETIN ANNUEL'!D$163</f>
        <v>0</v>
      </c>
      <c r="E46" s="24">
        <f>+'[7]BULLETIN ANNUEL'!E$163</f>
        <v>0</v>
      </c>
      <c r="F46" s="24">
        <f>+'[7]BULLETIN ANNUEL'!F$163</f>
        <v>0</v>
      </c>
      <c r="G46" s="24">
        <f>+'[7]BULLETIN ANNUEL'!G$163</f>
        <v>0</v>
      </c>
      <c r="H46" s="24">
        <f>+'[7]BULLETIN ANNUEL'!H$163</f>
        <v>0</v>
      </c>
      <c r="I46" s="24">
        <f>+'[7]BULLETIN ANNUEL'!I$163</f>
        <v>0</v>
      </c>
      <c r="J46" s="24">
        <f>+'[7]BULLETIN ANNUEL'!J$163</f>
        <v>0</v>
      </c>
      <c r="K46" s="24">
        <f>+'[7]BULLETIN ANNUEL'!K$163</f>
        <v>0</v>
      </c>
      <c r="L46" s="24">
        <f>+'[7]BULLETIN ANNUEL'!L$163</f>
        <v>0</v>
      </c>
      <c r="M46" s="24">
        <f>+'[7]BULLETIN ANNUEL'!M$163</f>
        <v>0</v>
      </c>
      <c r="N46" s="25">
        <f>+'[7]BULLETIN ANNUEL'!N$163</f>
        <v>0</v>
      </c>
    </row>
    <row r="47" spans="1:14" ht="15" customHeight="1" x14ac:dyDescent="0.25">
      <c r="A47" s="22">
        <f>+'[8]BULLETIN ANNUEL'!$B$83</f>
        <v>2011</v>
      </c>
      <c r="B47" s="27"/>
      <c r="C47" s="33">
        <f>+'[8]BULLETIN ANNUEL'!C$163</f>
        <v>0</v>
      </c>
      <c r="D47" s="33">
        <f>+'[8]BULLETIN ANNUEL'!D$163</f>
        <v>0</v>
      </c>
      <c r="E47" s="24">
        <f>+'[8]BULLETIN ANNUEL'!E$163</f>
        <v>0</v>
      </c>
      <c r="F47" s="24">
        <f>+'[8]BULLETIN ANNUEL'!F$163</f>
        <v>0</v>
      </c>
      <c r="G47" s="24">
        <f>+'[8]BULLETIN ANNUEL'!G$163</f>
        <v>0</v>
      </c>
      <c r="H47" s="24">
        <f>+'[8]BULLETIN ANNUEL'!H$163</f>
        <v>0</v>
      </c>
      <c r="I47" s="24">
        <f>+'[8]BULLETIN ANNUEL'!I$163</f>
        <v>0</v>
      </c>
      <c r="J47" s="24">
        <f>+'[8]BULLETIN ANNUEL'!J$163</f>
        <v>0</v>
      </c>
      <c r="K47" s="24">
        <f>+'[8]BULLETIN ANNUEL'!K$163</f>
        <v>0</v>
      </c>
      <c r="L47" s="24">
        <f>+'[8]BULLETIN ANNUEL'!L$163</f>
        <v>0</v>
      </c>
      <c r="M47" s="24">
        <f>+'[8]BULLETIN ANNUEL'!M$163</f>
        <v>0</v>
      </c>
      <c r="N47" s="25">
        <f>+'[8]BULLETIN ANNUEL'!N$163</f>
        <v>0</v>
      </c>
    </row>
    <row r="48" spans="1:14" ht="15" customHeight="1" x14ac:dyDescent="0.25">
      <c r="A48" s="22">
        <f>+'[9]BULLETIN ANNUEL'!$B$83</f>
        <v>2012</v>
      </c>
      <c r="B48" s="27"/>
      <c r="C48" s="33">
        <f>+'[9]BULLETIN ANNUEL'!C$163</f>
        <v>0</v>
      </c>
      <c r="D48" s="33">
        <f>+'[9]BULLETIN ANNUEL'!D$163</f>
        <v>0</v>
      </c>
      <c r="E48" s="24">
        <f>+'[9]BULLETIN ANNUEL'!E$163</f>
        <v>0</v>
      </c>
      <c r="F48" s="24">
        <f>+'[9]BULLETIN ANNUEL'!F$163</f>
        <v>0</v>
      </c>
      <c r="G48" s="24">
        <f>+'[9]BULLETIN ANNUEL'!G$163</f>
        <v>0</v>
      </c>
      <c r="H48" s="24">
        <f>+'[9]BULLETIN ANNUEL'!H$163</f>
        <v>0</v>
      </c>
      <c r="I48" s="24">
        <f>+'[9]BULLETIN ANNUEL'!I$163</f>
        <v>0</v>
      </c>
      <c r="J48" s="24">
        <f>+'[9]BULLETIN ANNUEL'!J$163</f>
        <v>0</v>
      </c>
      <c r="K48" s="24">
        <f>+'[9]BULLETIN ANNUEL'!K$163</f>
        <v>0</v>
      </c>
      <c r="L48" s="24">
        <f>+'[9]BULLETIN ANNUEL'!L$163</f>
        <v>0</v>
      </c>
      <c r="M48" s="24">
        <f>+'[9]BULLETIN ANNUEL'!M$163</f>
        <v>0</v>
      </c>
      <c r="N48" s="25">
        <f>+'[9]BULLETIN ANNUEL'!N$163</f>
        <v>0</v>
      </c>
    </row>
    <row r="49" spans="1:14" ht="15" customHeight="1" x14ac:dyDescent="0.25">
      <c r="A49" s="22">
        <f>+'[10]BULLETIN ANNUEL'!$B$83</f>
        <v>2013</v>
      </c>
      <c r="B49" s="27"/>
      <c r="C49" s="33">
        <f>+'[10]BULLETIN ANNUEL'!C$163</f>
        <v>0</v>
      </c>
      <c r="D49" s="33">
        <f>+'[10]BULLETIN ANNUEL'!D$163</f>
        <v>0</v>
      </c>
      <c r="E49" s="24">
        <f>+'[10]BULLETIN ANNUEL'!E$163</f>
        <v>0</v>
      </c>
      <c r="F49" s="24">
        <f>+'[10]BULLETIN ANNUEL'!F$163</f>
        <v>0</v>
      </c>
      <c r="G49" s="24">
        <f>+'[10]BULLETIN ANNUEL'!G$163</f>
        <v>0</v>
      </c>
      <c r="H49" s="24">
        <f>+'[10]BULLETIN ANNUEL'!H$163</f>
        <v>0</v>
      </c>
      <c r="I49" s="24">
        <f>+'[10]BULLETIN ANNUEL'!I$163</f>
        <v>0</v>
      </c>
      <c r="J49" s="24">
        <f>+'[10]BULLETIN ANNUEL'!J$163</f>
        <v>0</v>
      </c>
      <c r="K49" s="24">
        <f>+'[10]BULLETIN ANNUEL'!K$163</f>
        <v>0</v>
      </c>
      <c r="L49" s="24">
        <f>+'[10]BULLETIN ANNUEL'!L$163</f>
        <v>0</v>
      </c>
      <c r="M49" s="24">
        <f>+'[10]BULLETIN ANNUEL'!M$163</f>
        <v>0</v>
      </c>
      <c r="N49" s="25">
        <f>+'[10]BULLETIN ANNUEL'!N$163</f>
        <v>0</v>
      </c>
    </row>
    <row r="50" spans="1:14" ht="15" customHeight="1" x14ac:dyDescent="0.25">
      <c r="A50" s="22">
        <f>+'[11]BULLETIN ANNUEL'!$B$83</f>
        <v>2014</v>
      </c>
      <c r="B50" s="27"/>
      <c r="C50" s="33">
        <f>+'[11]BULLETIN ANNUEL'!C$163</f>
        <v>0</v>
      </c>
      <c r="D50" s="33">
        <f>+'[11]BULLETIN ANNUEL'!D$163</f>
        <v>0</v>
      </c>
      <c r="E50" s="24">
        <f>+'[11]BULLETIN ANNUEL'!E$163</f>
        <v>0</v>
      </c>
      <c r="F50" s="24">
        <f>+'[11]BULLETIN ANNUEL'!F$163</f>
        <v>0</v>
      </c>
      <c r="G50" s="24">
        <f>+'[11]BULLETIN ANNUEL'!G$163</f>
        <v>0</v>
      </c>
      <c r="H50" s="24">
        <f>+'[11]BULLETIN ANNUEL'!H$163</f>
        <v>0</v>
      </c>
      <c r="I50" s="24">
        <f>+'[11]BULLETIN ANNUEL'!I$163</f>
        <v>0</v>
      </c>
      <c r="J50" s="24">
        <f>+'[11]BULLETIN ANNUEL'!J$163</f>
        <v>0</v>
      </c>
      <c r="K50" s="24">
        <f>+'[11]BULLETIN ANNUEL'!K$163</f>
        <v>0</v>
      </c>
      <c r="L50" s="24">
        <f>+'[11]BULLETIN ANNUEL'!L$163</f>
        <v>0</v>
      </c>
      <c r="M50" s="24">
        <f>+'[11]BULLETIN ANNUEL'!M$163</f>
        <v>0</v>
      </c>
      <c r="N50" s="25">
        <f>+'[11]BULLETIN ANNUEL'!N$163</f>
        <v>0</v>
      </c>
    </row>
    <row r="51" spans="1:14" ht="15" customHeight="1" x14ac:dyDescent="0.25">
      <c r="A51" s="22">
        <f>+'[12]BULLETIN ANNUEL'!$B$83</f>
        <v>2015</v>
      </c>
      <c r="B51" s="27"/>
      <c r="C51" s="33">
        <f>+'[12]BULLETIN ANNUEL'!C$163</f>
        <v>0</v>
      </c>
      <c r="D51" s="33">
        <f>+'[12]BULLETIN ANNUEL'!D$163</f>
        <v>0</v>
      </c>
      <c r="E51" s="24">
        <f>+'[12]BULLETIN ANNUEL'!E$163</f>
        <v>0</v>
      </c>
      <c r="F51" s="24">
        <f>+'[12]BULLETIN ANNUEL'!F$163</f>
        <v>0</v>
      </c>
      <c r="G51" s="24">
        <f>+'[12]BULLETIN ANNUEL'!G$163</f>
        <v>0</v>
      </c>
      <c r="H51" s="24">
        <f>+'[12]BULLETIN ANNUEL'!H$163</f>
        <v>0</v>
      </c>
      <c r="I51" s="24">
        <f>+'[12]BULLETIN ANNUEL'!I$163</f>
        <v>0</v>
      </c>
      <c r="J51" s="24">
        <f>+'[12]BULLETIN ANNUEL'!J$163</f>
        <v>0</v>
      </c>
      <c r="K51" s="24">
        <f>+'[12]BULLETIN ANNUEL'!K$163</f>
        <v>0</v>
      </c>
      <c r="L51" s="24">
        <f>+'[12]BULLETIN ANNUEL'!L$163</f>
        <v>0</v>
      </c>
      <c r="M51" s="24">
        <f>+'[12]BULLETIN ANNUEL'!M$163</f>
        <v>0</v>
      </c>
      <c r="N51" s="25">
        <f>+'[12]BULLETIN ANNUEL'!N$163</f>
        <v>0</v>
      </c>
    </row>
    <row r="52" spans="1:14" ht="15" customHeight="1" x14ac:dyDescent="0.25">
      <c r="A52" s="28"/>
      <c r="B52" s="32"/>
      <c r="C52" s="33"/>
      <c r="D52" s="33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 x14ac:dyDescent="0.25">
      <c r="A53" s="30">
        <f>+'[11]BULLETIN ANNUEL'!$B$18</f>
        <v>2014</v>
      </c>
      <c r="B53" s="31" t="str">
        <f>+'[11]BULLETIN ANNUEL'!A$20</f>
        <v>MARS</v>
      </c>
      <c r="C53" s="33">
        <f>+'[11]BULLETIN ANNUEL'!C$154</f>
        <v>0</v>
      </c>
      <c r="D53" s="33">
        <f>+'[11]BULLETIN ANNUEL'!D$154</f>
        <v>0</v>
      </c>
      <c r="E53" s="24">
        <f>+'[11]BULLETIN ANNUEL'!E$154</f>
        <v>0</v>
      </c>
      <c r="F53" s="24">
        <f>+'[11]BULLETIN ANNUEL'!F$154</f>
        <v>0</v>
      </c>
      <c r="G53" s="24">
        <f>+'[11]BULLETIN ANNUEL'!G$154</f>
        <v>0</v>
      </c>
      <c r="H53" s="24">
        <f>+'[11]BULLETIN ANNUEL'!H$154</f>
        <v>0</v>
      </c>
      <c r="I53" s="24">
        <f>+'[11]BULLETIN ANNUEL'!I$154</f>
        <v>0</v>
      </c>
      <c r="J53" s="24">
        <f>+'[11]BULLETIN ANNUEL'!J$154</f>
        <v>0</v>
      </c>
      <c r="K53" s="24">
        <f>+'[11]BULLETIN ANNUEL'!K$154</f>
        <v>0</v>
      </c>
      <c r="L53" s="24">
        <f>+'[11]BULLETIN ANNUEL'!L$154</f>
        <v>0</v>
      </c>
      <c r="M53" s="24">
        <f>+'[11]BULLETIN ANNUEL'!M$154</f>
        <v>0</v>
      </c>
      <c r="N53" s="25">
        <f>+'[11]BULLETIN ANNUEL'!N$154</f>
        <v>0</v>
      </c>
    </row>
    <row r="54" spans="1:14" ht="15" customHeight="1" x14ac:dyDescent="0.25">
      <c r="A54" s="30"/>
      <c r="B54" s="31" t="str">
        <f>+'[11]BULLETIN ANNUEL'!A$23</f>
        <v>JUIN</v>
      </c>
      <c r="C54" s="33">
        <f>+'[11]BULLETIN ANNUEL'!C$157</f>
        <v>0</v>
      </c>
      <c r="D54" s="33">
        <f>+'[11]BULLETIN ANNUEL'!D$157</f>
        <v>0</v>
      </c>
      <c r="E54" s="24">
        <f>+'[11]BULLETIN ANNUEL'!E$157</f>
        <v>0</v>
      </c>
      <c r="F54" s="24">
        <f>+'[11]BULLETIN ANNUEL'!F$157</f>
        <v>0</v>
      </c>
      <c r="G54" s="24">
        <f>+'[11]BULLETIN ANNUEL'!G$157</f>
        <v>0</v>
      </c>
      <c r="H54" s="24">
        <f>+'[11]BULLETIN ANNUEL'!H$157</f>
        <v>0</v>
      </c>
      <c r="I54" s="24">
        <f>+'[11]BULLETIN ANNUEL'!I$157</f>
        <v>0</v>
      </c>
      <c r="J54" s="24">
        <f>+'[11]BULLETIN ANNUEL'!J$157</f>
        <v>0</v>
      </c>
      <c r="K54" s="24">
        <f>+'[11]BULLETIN ANNUEL'!K$157</f>
        <v>0</v>
      </c>
      <c r="L54" s="24">
        <f>+'[11]BULLETIN ANNUEL'!L$157</f>
        <v>0</v>
      </c>
      <c r="M54" s="24">
        <f>+'[11]BULLETIN ANNUEL'!M$157</f>
        <v>0</v>
      </c>
      <c r="N54" s="25">
        <f>+'[11]BULLETIN ANNUEL'!N$157</f>
        <v>0</v>
      </c>
    </row>
    <row r="55" spans="1:14" ht="15" customHeight="1" x14ac:dyDescent="0.25">
      <c r="A55" s="30"/>
      <c r="B55" s="31" t="str">
        <f>+'[11]BULLETIN ANNUEL'!A$26</f>
        <v>SEPT</v>
      </c>
      <c r="C55" s="33">
        <f>+'[11]BULLETIN ANNUEL'!C$160</f>
        <v>0</v>
      </c>
      <c r="D55" s="33">
        <f>+'[11]BULLETIN ANNUEL'!D$160</f>
        <v>0</v>
      </c>
      <c r="E55" s="24">
        <f>+'[11]BULLETIN ANNUEL'!E$160</f>
        <v>0</v>
      </c>
      <c r="F55" s="24">
        <f>+'[11]BULLETIN ANNUEL'!F$160</f>
        <v>0</v>
      </c>
      <c r="G55" s="24">
        <f>+'[11]BULLETIN ANNUEL'!G$160</f>
        <v>0</v>
      </c>
      <c r="H55" s="24">
        <f>+'[11]BULLETIN ANNUEL'!H$160</f>
        <v>0</v>
      </c>
      <c r="I55" s="24">
        <f>+'[11]BULLETIN ANNUEL'!I$160</f>
        <v>0</v>
      </c>
      <c r="J55" s="24">
        <f>+'[11]BULLETIN ANNUEL'!J$160</f>
        <v>0</v>
      </c>
      <c r="K55" s="24">
        <f>+'[11]BULLETIN ANNUEL'!K$160</f>
        <v>0</v>
      </c>
      <c r="L55" s="24">
        <f>+'[11]BULLETIN ANNUEL'!L$160</f>
        <v>0</v>
      </c>
      <c r="M55" s="24">
        <f>+'[11]BULLETIN ANNUEL'!M$160</f>
        <v>0</v>
      </c>
      <c r="N55" s="25">
        <f>+'[11]BULLETIN ANNUEL'!N$160</f>
        <v>0</v>
      </c>
    </row>
    <row r="56" spans="1:14" ht="15" customHeight="1" x14ac:dyDescent="0.25">
      <c r="A56" s="30"/>
      <c r="B56" s="31" t="str">
        <f>+'[11]BULLETIN ANNUEL'!A$29</f>
        <v>DEC</v>
      </c>
      <c r="C56" s="33">
        <f>+'[11]BULLETIN ANNUEL'!C$163</f>
        <v>0</v>
      </c>
      <c r="D56" s="33">
        <f>+'[11]BULLETIN ANNUEL'!D$163</f>
        <v>0</v>
      </c>
      <c r="E56" s="24">
        <f>+'[11]BULLETIN ANNUEL'!E$163</f>
        <v>0</v>
      </c>
      <c r="F56" s="24">
        <f>+'[11]BULLETIN ANNUEL'!F$163</f>
        <v>0</v>
      </c>
      <c r="G56" s="24">
        <f>+'[11]BULLETIN ANNUEL'!G$163</f>
        <v>0</v>
      </c>
      <c r="H56" s="24">
        <f>+'[11]BULLETIN ANNUEL'!H$163</f>
        <v>0</v>
      </c>
      <c r="I56" s="24">
        <f>+'[11]BULLETIN ANNUEL'!I$163</f>
        <v>0</v>
      </c>
      <c r="J56" s="24">
        <f>+'[11]BULLETIN ANNUEL'!J$163</f>
        <v>0</v>
      </c>
      <c r="K56" s="24">
        <f>+'[11]BULLETIN ANNUEL'!K$163</f>
        <v>0</v>
      </c>
      <c r="L56" s="24">
        <f>+'[11]BULLETIN ANNUEL'!L$163</f>
        <v>0</v>
      </c>
      <c r="M56" s="24">
        <f>+'[11]BULLETIN ANNUEL'!M$163</f>
        <v>0</v>
      </c>
      <c r="N56" s="25">
        <f>+'[11]BULLETIN ANNUEL'!N$163</f>
        <v>0</v>
      </c>
    </row>
    <row r="57" spans="1:14" ht="15" customHeight="1" x14ac:dyDescent="0.25">
      <c r="A57" s="30"/>
      <c r="B57" s="31"/>
      <c r="C57" s="33"/>
      <c r="D57" s="33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 x14ac:dyDescent="0.25">
      <c r="A58" s="30">
        <f>+'[12]BULLETIN ANNUEL'!$B$18</f>
        <v>2015</v>
      </c>
      <c r="B58" s="31" t="str">
        <f>+'[12]BULLETIN ANNUEL'!A$20</f>
        <v>MARS</v>
      </c>
      <c r="C58" s="33">
        <f>+'[12]BULLETIN ANNUEL'!C$154</f>
        <v>0</v>
      </c>
      <c r="D58" s="33">
        <f>+'[12]BULLETIN ANNUEL'!D$154</f>
        <v>0</v>
      </c>
      <c r="E58" s="24">
        <f>+'[12]BULLETIN ANNUEL'!E$154</f>
        <v>0</v>
      </c>
      <c r="F58" s="24">
        <f>+'[12]BULLETIN ANNUEL'!F$154</f>
        <v>0</v>
      </c>
      <c r="G58" s="24">
        <f>+'[12]BULLETIN ANNUEL'!G$154</f>
        <v>0</v>
      </c>
      <c r="H58" s="24">
        <f>+'[12]BULLETIN ANNUEL'!H$154</f>
        <v>0</v>
      </c>
      <c r="I58" s="24">
        <f>+'[12]BULLETIN ANNUEL'!I$154</f>
        <v>0</v>
      </c>
      <c r="J58" s="24">
        <f>+'[12]BULLETIN ANNUEL'!J$154</f>
        <v>0</v>
      </c>
      <c r="K58" s="24">
        <f>+'[12]BULLETIN ANNUEL'!K$154</f>
        <v>0</v>
      </c>
      <c r="L58" s="24">
        <f>+'[12]BULLETIN ANNUEL'!L$154</f>
        <v>0</v>
      </c>
      <c r="M58" s="24">
        <f>+'[12]BULLETIN ANNUEL'!M$154</f>
        <v>0</v>
      </c>
      <c r="N58" s="25">
        <f>+'[12]BULLETIN ANNUEL'!N$154</f>
        <v>0</v>
      </c>
    </row>
    <row r="59" spans="1:14" ht="15" customHeight="1" x14ac:dyDescent="0.25">
      <c r="A59" s="30"/>
      <c r="B59" s="31" t="str">
        <f>+'[12]BULLETIN ANNUEL'!A$23</f>
        <v>JUIN</v>
      </c>
      <c r="C59" s="33">
        <f>+'[12]BULLETIN ANNUEL'!C$157</f>
        <v>0</v>
      </c>
      <c r="D59" s="33">
        <f>+'[12]BULLETIN ANNUEL'!D$157</f>
        <v>0</v>
      </c>
      <c r="E59" s="24">
        <f>+'[12]BULLETIN ANNUEL'!E$157</f>
        <v>0</v>
      </c>
      <c r="F59" s="24">
        <f>+'[12]BULLETIN ANNUEL'!F$157</f>
        <v>0</v>
      </c>
      <c r="G59" s="24">
        <f>+'[12]BULLETIN ANNUEL'!G$157</f>
        <v>0</v>
      </c>
      <c r="H59" s="24">
        <f>+'[12]BULLETIN ANNUEL'!H$157</f>
        <v>0</v>
      </c>
      <c r="I59" s="24">
        <f>+'[12]BULLETIN ANNUEL'!I$157</f>
        <v>0</v>
      </c>
      <c r="J59" s="24">
        <f>+'[12]BULLETIN ANNUEL'!J$157</f>
        <v>0</v>
      </c>
      <c r="K59" s="24">
        <f>+'[12]BULLETIN ANNUEL'!K$157</f>
        <v>0</v>
      </c>
      <c r="L59" s="24">
        <f>+'[12]BULLETIN ANNUEL'!L$157</f>
        <v>0</v>
      </c>
      <c r="M59" s="24">
        <f>+'[12]BULLETIN ANNUEL'!M$157</f>
        <v>0</v>
      </c>
      <c r="N59" s="25">
        <f>+'[12]BULLETIN ANNUEL'!N$157</f>
        <v>0</v>
      </c>
    </row>
    <row r="60" spans="1:14" ht="15" customHeight="1" x14ac:dyDescent="0.25">
      <c r="A60" s="30"/>
      <c r="B60" s="31" t="str">
        <f>+'[12]BULLETIN ANNUEL'!A$26</f>
        <v>SEPT</v>
      </c>
      <c r="C60" s="33">
        <f>+'[12]BULLETIN ANNUEL'!C$160</f>
        <v>0</v>
      </c>
      <c r="D60" s="33">
        <f>+'[12]BULLETIN ANNUEL'!D$160</f>
        <v>0</v>
      </c>
      <c r="E60" s="24">
        <f>+'[12]BULLETIN ANNUEL'!E$160</f>
        <v>0</v>
      </c>
      <c r="F60" s="24">
        <f>+'[12]BULLETIN ANNUEL'!F$160</f>
        <v>0</v>
      </c>
      <c r="G60" s="24">
        <f>+'[12]BULLETIN ANNUEL'!G$160</f>
        <v>0</v>
      </c>
      <c r="H60" s="24">
        <f>+'[12]BULLETIN ANNUEL'!H$160</f>
        <v>0</v>
      </c>
      <c r="I60" s="24">
        <f>+'[12]BULLETIN ANNUEL'!I$160</f>
        <v>0</v>
      </c>
      <c r="J60" s="24">
        <f>+'[12]BULLETIN ANNUEL'!J$160</f>
        <v>0</v>
      </c>
      <c r="K60" s="24">
        <f>+'[12]BULLETIN ANNUEL'!K$160</f>
        <v>0</v>
      </c>
      <c r="L60" s="24">
        <f>+'[12]BULLETIN ANNUEL'!L$160</f>
        <v>0</v>
      </c>
      <c r="M60" s="24">
        <f>+'[12]BULLETIN ANNUEL'!M$160</f>
        <v>0</v>
      </c>
      <c r="N60" s="25">
        <f>+'[12]BULLETIN ANNUEL'!N$160</f>
        <v>0</v>
      </c>
    </row>
    <row r="61" spans="1:14" ht="15" customHeight="1" x14ac:dyDescent="0.25">
      <c r="A61" s="30"/>
      <c r="B61" s="31" t="str">
        <f>+'[12]BULLETIN ANNUEL'!A$29</f>
        <v>DEC</v>
      </c>
      <c r="C61" s="33">
        <f>+'[12]BULLETIN ANNUEL'!C$163</f>
        <v>0</v>
      </c>
      <c r="D61" s="33">
        <f>+'[12]BULLETIN ANNUEL'!D$163</f>
        <v>0</v>
      </c>
      <c r="E61" s="24">
        <f>+'[12]BULLETIN ANNUEL'!E$163</f>
        <v>0</v>
      </c>
      <c r="F61" s="24">
        <f>+'[12]BULLETIN ANNUEL'!F$163</f>
        <v>0</v>
      </c>
      <c r="G61" s="24">
        <f>+'[12]BULLETIN ANNUEL'!G$163</f>
        <v>0</v>
      </c>
      <c r="H61" s="24">
        <f>+'[12]BULLETIN ANNUEL'!H$163</f>
        <v>0</v>
      </c>
      <c r="I61" s="24">
        <f>+'[12]BULLETIN ANNUEL'!I$163</f>
        <v>0</v>
      </c>
      <c r="J61" s="24">
        <f>+'[12]BULLETIN ANNUEL'!J$163</f>
        <v>0</v>
      </c>
      <c r="K61" s="24">
        <f>+'[12]BULLETIN ANNUEL'!K$163</f>
        <v>0</v>
      </c>
      <c r="L61" s="24">
        <f>+'[12]BULLETIN ANNUEL'!L$163</f>
        <v>0</v>
      </c>
      <c r="M61" s="24">
        <f>+'[12]BULLETIN ANNUEL'!M$163</f>
        <v>0</v>
      </c>
      <c r="N61" s="25">
        <f>+'[12]BULLETIN ANNUEL'!N$163</f>
        <v>0</v>
      </c>
    </row>
    <row r="62" spans="1:14" ht="15" customHeight="1" x14ac:dyDescent="0.25">
      <c r="A62" s="30"/>
      <c r="B62" s="31"/>
      <c r="C62" s="33"/>
      <c r="D62" s="33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 x14ac:dyDescent="0.25">
      <c r="A63" s="30">
        <f>+'[14]BULLETIN ANNUEL'!$B$18</f>
        <v>2016</v>
      </c>
      <c r="B63" s="31" t="str">
        <f>+'[14]BULLETIN ANNUEL'!A$18</f>
        <v>JANV</v>
      </c>
      <c r="C63" s="33">
        <f>+'[14]BULLETIN ANNUEL'!C$152</f>
        <v>0</v>
      </c>
      <c r="D63" s="33">
        <f>+'[14]BULLETIN ANNUEL'!D$152</f>
        <v>0</v>
      </c>
      <c r="E63" s="24">
        <f>+'[14]BULLETIN ANNUEL'!E$152</f>
        <v>0</v>
      </c>
      <c r="F63" s="24">
        <f>+'[14]BULLETIN ANNUEL'!F$152</f>
        <v>0</v>
      </c>
      <c r="G63" s="24">
        <f>+'[14]BULLETIN ANNUEL'!G$152</f>
        <v>0</v>
      </c>
      <c r="H63" s="24">
        <f>+'[14]BULLETIN ANNUEL'!H$152</f>
        <v>0</v>
      </c>
      <c r="I63" s="24">
        <f>+'[14]BULLETIN ANNUEL'!I$152</f>
        <v>0</v>
      </c>
      <c r="J63" s="24">
        <f>+'[14]BULLETIN ANNUEL'!J$152</f>
        <v>0</v>
      </c>
      <c r="K63" s="24">
        <f>+'[14]BULLETIN ANNUEL'!K$152</f>
        <v>0</v>
      </c>
      <c r="L63" s="24">
        <f>+'[14]BULLETIN ANNUEL'!L$152</f>
        <v>0</v>
      </c>
      <c r="M63" s="24">
        <f>+'[14]BULLETIN ANNUEL'!M$152</f>
        <v>0</v>
      </c>
      <c r="N63" s="25">
        <f>+'[14]BULLETIN ANNUEL'!N$152</f>
        <v>0</v>
      </c>
    </row>
    <row r="64" spans="1:14" ht="15" customHeight="1" x14ac:dyDescent="0.25">
      <c r="A64" s="30"/>
      <c r="B64" s="31" t="str">
        <f>+'[14]BULLETIN ANNUEL'!A$19</f>
        <v>FEV</v>
      </c>
      <c r="C64" s="33">
        <f>+'[14]BULLETIN ANNUEL'!C$153</f>
        <v>0</v>
      </c>
      <c r="D64" s="33">
        <f>+'[14]BULLETIN ANNUEL'!D$153</f>
        <v>0</v>
      </c>
      <c r="E64" s="24">
        <f>+'[14]BULLETIN ANNUEL'!E$153</f>
        <v>0</v>
      </c>
      <c r="F64" s="24">
        <f>+'[14]BULLETIN ANNUEL'!F$153</f>
        <v>0</v>
      </c>
      <c r="G64" s="24">
        <f>+'[14]BULLETIN ANNUEL'!G$153</f>
        <v>0</v>
      </c>
      <c r="H64" s="24">
        <f>+'[14]BULLETIN ANNUEL'!H$153</f>
        <v>0</v>
      </c>
      <c r="I64" s="24">
        <f>+'[14]BULLETIN ANNUEL'!I$153</f>
        <v>0</v>
      </c>
      <c r="J64" s="24">
        <f>+'[14]BULLETIN ANNUEL'!J$153</f>
        <v>0</v>
      </c>
      <c r="K64" s="24">
        <f>+'[14]BULLETIN ANNUEL'!K$153</f>
        <v>0</v>
      </c>
      <c r="L64" s="24">
        <f>+'[14]BULLETIN ANNUEL'!L$153</f>
        <v>0</v>
      </c>
      <c r="M64" s="24">
        <f>+'[14]BULLETIN ANNUEL'!M$153</f>
        <v>0</v>
      </c>
      <c r="N64" s="25">
        <f>+'[14]BULLETIN ANNUEL'!N$153</f>
        <v>0</v>
      </c>
    </row>
    <row r="65" spans="1:14" ht="15" customHeight="1" x14ac:dyDescent="0.25">
      <c r="A65" s="30"/>
      <c r="B65" s="31" t="str">
        <f>+'[14]BULLETIN ANNUEL'!A$20</f>
        <v>MARS</v>
      </c>
      <c r="C65" s="33">
        <f>+'[14]BULLETIN ANNUEL'!C$154</f>
        <v>0</v>
      </c>
      <c r="D65" s="33">
        <f>+'[14]BULLETIN ANNUEL'!D$154</f>
        <v>0</v>
      </c>
      <c r="E65" s="24">
        <f>+'[14]BULLETIN ANNUEL'!E$154</f>
        <v>0</v>
      </c>
      <c r="F65" s="24">
        <f>+'[14]BULLETIN ANNUEL'!F$154</f>
        <v>0</v>
      </c>
      <c r="G65" s="24">
        <f>+'[14]BULLETIN ANNUEL'!G$154</f>
        <v>0</v>
      </c>
      <c r="H65" s="24">
        <f>+'[14]BULLETIN ANNUEL'!H$154</f>
        <v>0</v>
      </c>
      <c r="I65" s="24">
        <f>+'[14]BULLETIN ANNUEL'!I$154</f>
        <v>0</v>
      </c>
      <c r="J65" s="24">
        <f>+'[14]BULLETIN ANNUEL'!J$154</f>
        <v>0</v>
      </c>
      <c r="K65" s="24">
        <f>+'[14]BULLETIN ANNUEL'!K$154</f>
        <v>0</v>
      </c>
      <c r="L65" s="24">
        <f>+'[14]BULLETIN ANNUEL'!L$154</f>
        <v>0</v>
      </c>
      <c r="M65" s="24">
        <f>+'[14]BULLETIN ANNUEL'!M$154</f>
        <v>0</v>
      </c>
      <c r="N65" s="25">
        <f>+'[14]BULLETIN ANNUEL'!N$154</f>
        <v>0</v>
      </c>
    </row>
    <row r="66" spans="1:14" ht="15" customHeight="1" x14ac:dyDescent="0.25">
      <c r="A66" s="30"/>
      <c r="B66" s="31" t="str">
        <f>+'[14]BULLETIN ANNUEL'!A$21</f>
        <v>AVRIL</v>
      </c>
      <c r="C66" s="33">
        <f>+'[14]BULLETIN ANNUEL'!C$155</f>
        <v>0</v>
      </c>
      <c r="D66" s="33">
        <f>+'[14]BULLETIN ANNUEL'!D$155</f>
        <v>0</v>
      </c>
      <c r="E66" s="24">
        <f>+'[14]BULLETIN ANNUEL'!E$155</f>
        <v>0</v>
      </c>
      <c r="F66" s="24">
        <f>+'[14]BULLETIN ANNUEL'!F$155</f>
        <v>0</v>
      </c>
      <c r="G66" s="24">
        <f>+'[14]BULLETIN ANNUEL'!G$155</f>
        <v>0</v>
      </c>
      <c r="H66" s="24">
        <f>+'[14]BULLETIN ANNUEL'!H$155</f>
        <v>0</v>
      </c>
      <c r="I66" s="24">
        <f>+'[14]BULLETIN ANNUEL'!I$155</f>
        <v>0</v>
      </c>
      <c r="J66" s="24">
        <f>+'[14]BULLETIN ANNUEL'!J$155</f>
        <v>0</v>
      </c>
      <c r="K66" s="24">
        <f>+'[14]BULLETIN ANNUEL'!K$155</f>
        <v>0</v>
      </c>
      <c r="L66" s="24">
        <f>+'[14]BULLETIN ANNUEL'!L$155</f>
        <v>0</v>
      </c>
      <c r="M66" s="24">
        <f>+'[14]BULLETIN ANNUEL'!M$155</f>
        <v>0</v>
      </c>
      <c r="N66" s="25">
        <f>+'[14]BULLETIN ANNUEL'!N$155</f>
        <v>0</v>
      </c>
    </row>
    <row r="67" spans="1:14" ht="15" customHeight="1" x14ac:dyDescent="0.25">
      <c r="A67" s="30"/>
      <c r="B67" s="31" t="str">
        <f>+'[14]BULLETIN ANNUEL'!A$22</f>
        <v>MAI</v>
      </c>
      <c r="C67" s="33">
        <f>+'[14]BULLETIN ANNUEL'!C$156</f>
        <v>0</v>
      </c>
      <c r="D67" s="33">
        <f>+'[14]BULLETIN ANNUEL'!D$156</f>
        <v>0</v>
      </c>
      <c r="E67" s="24">
        <f>+'[14]BULLETIN ANNUEL'!E$156</f>
        <v>0</v>
      </c>
      <c r="F67" s="24">
        <f>+'[14]BULLETIN ANNUEL'!F$156</f>
        <v>0</v>
      </c>
      <c r="G67" s="24">
        <f>+'[14]BULLETIN ANNUEL'!G$156</f>
        <v>0</v>
      </c>
      <c r="H67" s="24">
        <f>+'[14]BULLETIN ANNUEL'!H$156</f>
        <v>0</v>
      </c>
      <c r="I67" s="24">
        <f>+'[14]BULLETIN ANNUEL'!I$156</f>
        <v>0</v>
      </c>
      <c r="J67" s="24">
        <f>+'[14]BULLETIN ANNUEL'!J$156</f>
        <v>0</v>
      </c>
      <c r="K67" s="24">
        <f>+'[14]BULLETIN ANNUEL'!K$156</f>
        <v>0</v>
      </c>
      <c r="L67" s="24">
        <f>+'[14]BULLETIN ANNUEL'!L$156</f>
        <v>0</v>
      </c>
      <c r="M67" s="24">
        <f>+'[14]BULLETIN ANNUEL'!M$156</f>
        <v>0</v>
      </c>
      <c r="N67" s="25">
        <f>+'[14]BULLETIN ANNUEL'!N$156</f>
        <v>0</v>
      </c>
    </row>
    <row r="68" spans="1:14" ht="15" customHeight="1" x14ac:dyDescent="0.25">
      <c r="A68" s="30"/>
      <c r="B68" s="31">
        <f>+'[14]BULLETIN ANNUEL'!A$23</f>
        <v>0</v>
      </c>
      <c r="C68" s="33">
        <f>+'[14]BULLETIN ANNUEL'!C$157</f>
        <v>0</v>
      </c>
      <c r="D68" s="33">
        <f>+'[14]BULLETIN ANNUEL'!D$157</f>
        <v>0</v>
      </c>
      <c r="E68" s="24">
        <f>+'[14]BULLETIN ANNUEL'!E$157</f>
        <v>0</v>
      </c>
      <c r="F68" s="24">
        <f>+'[14]BULLETIN ANNUEL'!F$157</f>
        <v>0</v>
      </c>
      <c r="G68" s="24">
        <f>+'[14]BULLETIN ANNUEL'!G$157</f>
        <v>0</v>
      </c>
      <c r="H68" s="24">
        <f>+'[14]BULLETIN ANNUEL'!H$157</f>
        <v>0</v>
      </c>
      <c r="I68" s="24">
        <f>+'[14]BULLETIN ANNUEL'!I$157</f>
        <v>0</v>
      </c>
      <c r="J68" s="24">
        <f>+'[14]BULLETIN ANNUEL'!J$157</f>
        <v>0</v>
      </c>
      <c r="K68" s="24">
        <f>+'[14]BULLETIN ANNUEL'!K$157</f>
        <v>0</v>
      </c>
      <c r="L68" s="24">
        <f>+'[14]BULLETIN ANNUEL'!L$157</f>
        <v>0</v>
      </c>
      <c r="M68" s="24">
        <f>+'[14]BULLETIN ANNUEL'!M$157</f>
        <v>0</v>
      </c>
      <c r="N68" s="25">
        <f>+'[14]BULLETIN ANNUEL'!N$157</f>
        <v>0</v>
      </c>
    </row>
    <row r="69" spans="1:14" ht="15" customHeight="1" x14ac:dyDescent="0.25">
      <c r="A69" s="30"/>
      <c r="B69" s="31">
        <f>+'[14]BULLETIN ANNUEL'!A$24</f>
        <v>0</v>
      </c>
      <c r="C69" s="33">
        <f>+'[14]BULLETIN ANNUEL'!C$158</f>
        <v>0</v>
      </c>
      <c r="D69" s="33">
        <f>+'[14]BULLETIN ANNUEL'!D$158</f>
        <v>0</v>
      </c>
      <c r="E69" s="24">
        <f>+'[14]BULLETIN ANNUEL'!E$158</f>
        <v>0</v>
      </c>
      <c r="F69" s="24">
        <f>+'[14]BULLETIN ANNUEL'!F$158</f>
        <v>0</v>
      </c>
      <c r="G69" s="24">
        <f>+'[14]BULLETIN ANNUEL'!G$158</f>
        <v>0</v>
      </c>
      <c r="H69" s="24">
        <f>+'[14]BULLETIN ANNUEL'!H$158</f>
        <v>0</v>
      </c>
      <c r="I69" s="24">
        <f>+'[14]BULLETIN ANNUEL'!I$158</f>
        <v>0</v>
      </c>
      <c r="J69" s="24">
        <f>+'[14]BULLETIN ANNUEL'!J$158</f>
        <v>0</v>
      </c>
      <c r="K69" s="24">
        <f>+'[14]BULLETIN ANNUEL'!K$158</f>
        <v>0</v>
      </c>
      <c r="L69" s="24">
        <f>+'[14]BULLETIN ANNUEL'!L$158</f>
        <v>0</v>
      </c>
      <c r="M69" s="24">
        <f>+'[14]BULLETIN ANNUEL'!M$158</f>
        <v>0</v>
      </c>
      <c r="N69" s="25">
        <f>+'[14]BULLETIN ANNUEL'!N$158</f>
        <v>0</v>
      </c>
    </row>
    <row r="70" spans="1:14" ht="15" customHeight="1" x14ac:dyDescent="0.25">
      <c r="A70" s="30"/>
      <c r="B70" s="31">
        <f>+'[14]BULLETIN ANNUEL'!A$25</f>
        <v>0</v>
      </c>
      <c r="C70" s="33">
        <f>+'[14]BULLETIN ANNUEL'!C$159</f>
        <v>0</v>
      </c>
      <c r="D70" s="33">
        <f>+'[14]BULLETIN ANNUEL'!D$159</f>
        <v>0</v>
      </c>
      <c r="E70" s="24">
        <f>+'[14]BULLETIN ANNUEL'!E$159</f>
        <v>0</v>
      </c>
      <c r="F70" s="24">
        <f>+'[14]BULLETIN ANNUEL'!F$159</f>
        <v>0</v>
      </c>
      <c r="G70" s="24">
        <f>+'[14]BULLETIN ANNUEL'!G$159</f>
        <v>0</v>
      </c>
      <c r="H70" s="24">
        <f>+'[14]BULLETIN ANNUEL'!H$159</f>
        <v>0</v>
      </c>
      <c r="I70" s="24">
        <f>+'[14]BULLETIN ANNUEL'!I$159</f>
        <v>0</v>
      </c>
      <c r="J70" s="24">
        <f>+'[14]BULLETIN ANNUEL'!J$159</f>
        <v>0</v>
      </c>
      <c r="K70" s="24">
        <f>+'[14]BULLETIN ANNUEL'!K$159</f>
        <v>0</v>
      </c>
      <c r="L70" s="24">
        <f>+'[14]BULLETIN ANNUEL'!L$159</f>
        <v>0</v>
      </c>
      <c r="M70" s="24">
        <f>+'[14]BULLETIN ANNUEL'!M$159</f>
        <v>0</v>
      </c>
      <c r="N70" s="25">
        <f>+'[14]BULLETIN ANNUEL'!N$159</f>
        <v>0</v>
      </c>
    </row>
    <row r="71" spans="1:14" ht="15" customHeight="1" x14ac:dyDescent="0.25">
      <c r="A71" s="30"/>
      <c r="B71" s="31">
        <f>+'[14]BULLETIN ANNUEL'!A$26</f>
        <v>0</v>
      </c>
      <c r="C71" s="33">
        <f>+'[14]BULLETIN ANNUEL'!C$160</f>
        <v>0</v>
      </c>
      <c r="D71" s="33">
        <f>+'[14]BULLETIN ANNUEL'!D$160</f>
        <v>0</v>
      </c>
      <c r="E71" s="24">
        <f>+'[14]BULLETIN ANNUEL'!E$160</f>
        <v>0</v>
      </c>
      <c r="F71" s="24">
        <f>+'[14]BULLETIN ANNUEL'!F$160</f>
        <v>0</v>
      </c>
      <c r="G71" s="24">
        <f>+'[14]BULLETIN ANNUEL'!G$160</f>
        <v>0</v>
      </c>
      <c r="H71" s="24">
        <f>+'[14]BULLETIN ANNUEL'!H$160</f>
        <v>0</v>
      </c>
      <c r="I71" s="24">
        <f>+'[14]BULLETIN ANNUEL'!I$160</f>
        <v>0</v>
      </c>
      <c r="J71" s="24">
        <f>+'[14]BULLETIN ANNUEL'!J$160</f>
        <v>0</v>
      </c>
      <c r="K71" s="24">
        <f>+'[14]BULLETIN ANNUEL'!K$160</f>
        <v>0</v>
      </c>
      <c r="L71" s="24">
        <f>+'[14]BULLETIN ANNUEL'!L$160</f>
        <v>0</v>
      </c>
      <c r="M71" s="24">
        <f>+'[14]BULLETIN ANNUEL'!M$160</f>
        <v>0</v>
      </c>
      <c r="N71" s="25">
        <f>+'[14]BULLETIN ANNUEL'!N$160</f>
        <v>0</v>
      </c>
    </row>
    <row r="72" spans="1:14" ht="15" customHeight="1" x14ac:dyDescent="0.25">
      <c r="A72" s="30"/>
      <c r="B72" s="31">
        <f>+'[14]BULLETIN ANNUEL'!A$27</f>
        <v>0</v>
      </c>
      <c r="C72" s="33">
        <f>+'[14]BULLETIN ANNUEL'!C$161</f>
        <v>0</v>
      </c>
      <c r="D72" s="33">
        <f>+'[14]BULLETIN ANNUEL'!D$161</f>
        <v>0</v>
      </c>
      <c r="E72" s="24">
        <f>+'[14]BULLETIN ANNUEL'!E$161</f>
        <v>0</v>
      </c>
      <c r="F72" s="24">
        <f>+'[14]BULLETIN ANNUEL'!F$161</f>
        <v>0</v>
      </c>
      <c r="G72" s="24">
        <f>+'[14]BULLETIN ANNUEL'!G$161</f>
        <v>0</v>
      </c>
      <c r="H72" s="24">
        <f>+'[14]BULLETIN ANNUEL'!H$161</f>
        <v>0</v>
      </c>
      <c r="I72" s="24">
        <f>+'[14]BULLETIN ANNUEL'!I$161</f>
        <v>0</v>
      </c>
      <c r="J72" s="24">
        <f>+'[14]BULLETIN ANNUEL'!J$161</f>
        <v>0</v>
      </c>
      <c r="K72" s="24">
        <f>+'[14]BULLETIN ANNUEL'!K$161</f>
        <v>0</v>
      </c>
      <c r="L72" s="24">
        <f>+'[14]BULLETIN ANNUEL'!L$161</f>
        <v>0</v>
      </c>
      <c r="M72" s="24">
        <f>+'[14]BULLETIN ANNUEL'!M$161</f>
        <v>0</v>
      </c>
      <c r="N72" s="25">
        <f>+'[14]BULLETIN ANNUEL'!N$161</f>
        <v>0</v>
      </c>
    </row>
    <row r="73" spans="1:14" ht="15" customHeight="1" x14ac:dyDescent="0.25">
      <c r="A73" s="30"/>
      <c r="B73" s="31">
        <f>+'[14]BULLETIN ANNUEL'!A$28</f>
        <v>0</v>
      </c>
      <c r="C73" s="33">
        <f>+'[14]BULLETIN ANNUEL'!C$162</f>
        <v>0</v>
      </c>
      <c r="D73" s="33">
        <f>+'[14]BULLETIN ANNUEL'!D$162</f>
        <v>0</v>
      </c>
      <c r="E73" s="24">
        <f>+'[14]BULLETIN ANNUEL'!E$162</f>
        <v>0</v>
      </c>
      <c r="F73" s="24">
        <f>+'[14]BULLETIN ANNUEL'!F$162</f>
        <v>0</v>
      </c>
      <c r="G73" s="24">
        <f>+'[14]BULLETIN ANNUEL'!G$162</f>
        <v>0</v>
      </c>
      <c r="H73" s="24">
        <f>+'[14]BULLETIN ANNUEL'!H$162</f>
        <v>0</v>
      </c>
      <c r="I73" s="24">
        <f>+'[14]BULLETIN ANNUEL'!I$162</f>
        <v>0</v>
      </c>
      <c r="J73" s="24">
        <f>+'[14]BULLETIN ANNUEL'!J$162</f>
        <v>0</v>
      </c>
      <c r="K73" s="24">
        <f>+'[14]BULLETIN ANNUEL'!K$162</f>
        <v>0</v>
      </c>
      <c r="L73" s="24">
        <f>+'[14]BULLETIN ANNUEL'!L$162</f>
        <v>0</v>
      </c>
      <c r="M73" s="24">
        <f>+'[14]BULLETIN ANNUEL'!M$162</f>
        <v>0</v>
      </c>
      <c r="N73" s="25">
        <f>+'[14]BULLETIN ANNUEL'!N$162</f>
        <v>0</v>
      </c>
    </row>
    <row r="74" spans="1:14" ht="15" customHeight="1" x14ac:dyDescent="0.25">
      <c r="A74" s="30"/>
      <c r="B74" s="31">
        <f>+'[14]BULLETIN ANNUEL'!A$29</f>
        <v>0</v>
      </c>
      <c r="C74" s="33">
        <f>+'[14]BULLETIN ANNUEL'!C$163</f>
        <v>0</v>
      </c>
      <c r="D74" s="33">
        <f>+'[14]BULLETIN ANNUEL'!D$163</f>
        <v>0</v>
      </c>
      <c r="E74" s="24">
        <f>+'[14]BULLETIN ANNUEL'!E$163</f>
        <v>0</v>
      </c>
      <c r="F74" s="24">
        <f>+'[14]BULLETIN ANNUEL'!F$163</f>
        <v>0</v>
      </c>
      <c r="G74" s="24">
        <f>+'[14]BULLETIN ANNUEL'!G$163</f>
        <v>0</v>
      </c>
      <c r="H74" s="24">
        <f>+'[14]BULLETIN ANNUEL'!H$163</f>
        <v>0</v>
      </c>
      <c r="I74" s="24">
        <f>+'[14]BULLETIN ANNUEL'!I$163</f>
        <v>0</v>
      </c>
      <c r="J74" s="24">
        <f>+'[14]BULLETIN ANNUEL'!J$163</f>
        <v>0</v>
      </c>
      <c r="K74" s="24">
        <f>+'[14]BULLETIN ANNUEL'!K$163</f>
        <v>0</v>
      </c>
      <c r="L74" s="24">
        <f>+'[14]BULLETIN ANNUEL'!L$163</f>
        <v>0</v>
      </c>
      <c r="M74" s="24">
        <f>+'[14]BULLETIN ANNUEL'!M$163</f>
        <v>0</v>
      </c>
      <c r="N74" s="25">
        <f>+'[14]BULLETIN ANNUEL'!N$163</f>
        <v>0</v>
      </c>
    </row>
    <row r="75" spans="1:14" ht="15" customHeight="1" thickBot="1" x14ac:dyDescent="0.3">
      <c r="A75" s="63"/>
      <c r="B75" s="64"/>
      <c r="C75" s="39"/>
      <c r="D75" s="39"/>
      <c r="E75" s="67"/>
      <c r="F75" s="67"/>
      <c r="G75" s="67"/>
      <c r="H75" s="67"/>
      <c r="I75" s="67"/>
      <c r="J75" s="67"/>
      <c r="K75" s="67"/>
      <c r="L75" s="67"/>
      <c r="M75" s="67"/>
      <c r="N75" s="68"/>
    </row>
    <row r="76" spans="1:14" ht="13.2" x14ac:dyDescent="0.25">
      <c r="B76" s="40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1:14" ht="18.600000000000001" customHeight="1" x14ac:dyDescent="0.25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</sheetData>
  <mergeCells count="13">
    <mergeCell ref="D40:D41"/>
    <mergeCell ref="K40:K41"/>
    <mergeCell ref="D4:D5"/>
    <mergeCell ref="E4:E5"/>
    <mergeCell ref="A4:B5"/>
    <mergeCell ref="C4:C5"/>
    <mergeCell ref="A40:B41"/>
    <mergeCell ref="C40:C41"/>
    <mergeCell ref="M4:M5"/>
    <mergeCell ref="N4:N5"/>
    <mergeCell ref="L40:L41"/>
    <mergeCell ref="M40:M41"/>
    <mergeCell ref="N40:N41"/>
  </mergeCells>
  <phoneticPr fontId="0" type="noConversion"/>
  <printOptions horizontalCentered="1"/>
  <pageMargins left="0.19" right="0.21" top="0.51" bottom="0.46" header="0.27" footer="0.2899999999999999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4"/>
  <sheetViews>
    <sheetView showGridLines="0" zoomScaleNormal="100" workbookViewId="0">
      <pane xSplit="19560" topLeftCell="S1"/>
      <selection activeCell="R16" sqref="R16"/>
      <selection pane="topRight" activeCell="C86" sqref="C86"/>
    </sheetView>
  </sheetViews>
  <sheetFormatPr baseColWidth="10" defaultColWidth="11.44140625" defaultRowHeight="13.2" x14ac:dyDescent="0.25"/>
  <cols>
    <col min="1" max="1" width="6.33203125" style="8" customWidth="1"/>
    <col min="2" max="2" width="7.88671875" style="8" customWidth="1"/>
    <col min="3" max="3" width="11.109375" style="8" customWidth="1"/>
    <col min="4" max="4" width="8.5546875" style="8" customWidth="1"/>
    <col min="5" max="6" width="9.88671875" style="8" customWidth="1"/>
    <col min="7" max="7" width="9" style="8" customWidth="1"/>
    <col min="8" max="8" width="9.5546875" style="8" customWidth="1"/>
    <col min="9" max="9" width="10.44140625" style="8" customWidth="1"/>
    <col min="10" max="10" width="9.33203125" style="8" customWidth="1"/>
    <col min="11" max="11" width="9.44140625" style="8" customWidth="1"/>
    <col min="12" max="12" width="10.33203125" style="8" customWidth="1"/>
    <col min="13" max="13" width="11.5546875" style="8" customWidth="1"/>
    <col min="14" max="14" width="9.5546875" style="8" customWidth="1"/>
    <col min="15" max="15" width="8.109375" style="8" customWidth="1"/>
    <col min="16" max="16" width="9.44140625" style="8" customWidth="1"/>
    <col min="17" max="16384" width="11.44140625" style="8"/>
  </cols>
  <sheetData>
    <row r="2" spans="1:18" ht="21" customHeight="1" x14ac:dyDescent="0.25">
      <c r="A2" s="6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16.2" customHeight="1" x14ac:dyDescent="0.25">
      <c r="A3" s="77" t="s">
        <v>60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8" ht="23.4" customHeight="1" thickBot="1" x14ac:dyDescent="0.3">
      <c r="A4" s="7" t="str">
        <f>+AIBE!$A3</f>
        <v>RCA</v>
      </c>
      <c r="B4" s="7"/>
      <c r="C4" s="7"/>
      <c r="D4" s="6"/>
      <c r="E4" s="78"/>
      <c r="F4" s="78"/>
      <c r="G4" s="78"/>
      <c r="H4" s="78"/>
      <c r="I4" s="78"/>
      <c r="J4" s="78"/>
      <c r="K4" s="78"/>
      <c r="L4" s="78"/>
      <c r="M4" s="7" t="s">
        <v>61</v>
      </c>
      <c r="N4" s="7"/>
      <c r="O4" s="78"/>
      <c r="P4" s="78"/>
      <c r="Q4" s="79"/>
      <c r="R4" s="79"/>
    </row>
    <row r="5" spans="1:18" ht="19.95" customHeight="1" thickBot="1" x14ac:dyDescent="0.3">
      <c r="A5" s="80" t="s">
        <v>62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18" ht="13.95" customHeight="1" x14ac:dyDescent="0.25">
      <c r="A6" s="194" t="s">
        <v>40</v>
      </c>
      <c r="B6" s="195"/>
      <c r="C6" s="219" t="s">
        <v>63</v>
      </c>
      <c r="D6" s="195"/>
      <c r="E6" s="92" t="s">
        <v>64</v>
      </c>
      <c r="F6" s="93"/>
      <c r="G6" s="93"/>
      <c r="H6" s="93"/>
      <c r="I6" s="93"/>
      <c r="J6" s="93"/>
      <c r="K6" s="93"/>
      <c r="L6" s="93"/>
      <c r="M6" s="93"/>
      <c r="N6" s="94"/>
      <c r="O6" s="219" t="s">
        <v>65</v>
      </c>
      <c r="P6" s="209"/>
    </row>
    <row r="7" spans="1:18" ht="13.95" customHeight="1" x14ac:dyDescent="0.25">
      <c r="A7" s="217"/>
      <c r="B7" s="218"/>
      <c r="C7" s="220"/>
      <c r="D7" s="218"/>
      <c r="E7" s="95" t="s">
        <v>66</v>
      </c>
      <c r="F7" s="96"/>
      <c r="G7" s="96"/>
      <c r="H7" s="97"/>
      <c r="I7" s="92" t="s">
        <v>33</v>
      </c>
      <c r="J7" s="93"/>
      <c r="K7" s="93"/>
      <c r="L7" s="94"/>
      <c r="M7" s="222" t="s">
        <v>67</v>
      </c>
      <c r="N7" s="223"/>
      <c r="O7" s="220"/>
      <c r="P7" s="224"/>
    </row>
    <row r="8" spans="1:18" ht="48" customHeight="1" thickBot="1" x14ac:dyDescent="0.3">
      <c r="A8" s="196"/>
      <c r="B8" s="197"/>
      <c r="C8" s="221"/>
      <c r="D8" s="197"/>
      <c r="E8" s="18" t="s">
        <v>68</v>
      </c>
      <c r="F8" s="18" t="s">
        <v>69</v>
      </c>
      <c r="G8" s="185" t="s">
        <v>70</v>
      </c>
      <c r="H8" s="186"/>
      <c r="I8" s="16" t="s">
        <v>71</v>
      </c>
      <c r="J8" s="16" t="s">
        <v>38</v>
      </c>
      <c r="K8" s="16" t="s">
        <v>72</v>
      </c>
      <c r="L8" s="16" t="s">
        <v>11</v>
      </c>
      <c r="M8" s="221"/>
      <c r="N8" s="197"/>
      <c r="O8" s="221"/>
      <c r="P8" s="225"/>
    </row>
    <row r="9" spans="1:18" ht="15" customHeight="1" x14ac:dyDescent="0.25">
      <c r="A9" s="20"/>
      <c r="B9" s="31"/>
      <c r="C9" s="83"/>
      <c r="D9" s="98"/>
      <c r="E9" s="99"/>
      <c r="F9" s="100"/>
      <c r="G9" s="101"/>
      <c r="H9" s="102"/>
      <c r="I9" s="51"/>
      <c r="J9" s="51"/>
      <c r="K9" s="51"/>
      <c r="L9" s="51"/>
      <c r="M9" s="34"/>
      <c r="N9" s="103"/>
      <c r="O9" s="34"/>
      <c r="P9" s="104"/>
      <c r="R9" s="84"/>
    </row>
    <row r="10" spans="1:18" ht="15" customHeight="1" x14ac:dyDescent="0.25">
      <c r="A10" s="22">
        <f>+'[4]BULLETIN ANNUEL'!B$83</f>
        <v>2007</v>
      </c>
      <c r="B10" s="27"/>
      <c r="C10" s="105">
        <f>+AEN!$Q7</f>
        <v>31552</v>
      </c>
      <c r="D10" s="106"/>
      <c r="E10" s="24">
        <f>+PNG!$O8</f>
        <v>89893</v>
      </c>
      <c r="F10" s="24">
        <f t="shared" ref="F10:F41" si="0">+G10-E10</f>
        <v>-5031</v>
      </c>
      <c r="G10" s="105">
        <f>+CNE!$R8</f>
        <v>84862</v>
      </c>
      <c r="H10" s="106"/>
      <c r="I10" s="24">
        <f>+ECO!N8</f>
        <v>0</v>
      </c>
      <c r="J10" s="24">
        <f>+ECO!O8</f>
        <v>4190</v>
      </c>
      <c r="K10" s="24">
        <f>+ECO!P8</f>
        <v>54884</v>
      </c>
      <c r="L10" s="24">
        <f>+ECO!Q8</f>
        <v>59074</v>
      </c>
      <c r="M10" s="105">
        <f t="shared" ref="M10:M41" si="1">+L10+G10</f>
        <v>143936</v>
      </c>
      <c r="N10" s="106"/>
      <c r="O10" s="105">
        <f t="shared" ref="O10:O18" si="2">+C10+M10</f>
        <v>175488</v>
      </c>
      <c r="P10" s="107"/>
      <c r="R10" s="84"/>
    </row>
    <row r="11" spans="1:18" ht="15" customHeight="1" x14ac:dyDescent="0.25">
      <c r="A11" s="22">
        <f>+'[5]BULLETIN ANNUEL'!B$83</f>
        <v>2008</v>
      </c>
      <c r="B11" s="27"/>
      <c r="C11" s="105">
        <f>+AEN!$Q8</f>
        <v>31169</v>
      </c>
      <c r="D11" s="106"/>
      <c r="E11" s="24">
        <f>+PNG!$O9</f>
        <v>101793</v>
      </c>
      <c r="F11" s="24">
        <f>+G11-E11</f>
        <v>-6133</v>
      </c>
      <c r="G11" s="105">
        <f>+CNE!$R9</f>
        <v>95660</v>
      </c>
      <c r="H11" s="106"/>
      <c r="I11" s="24">
        <f>+ECO!N9</f>
        <v>9</v>
      </c>
      <c r="J11" s="24">
        <f>+ECO!O9</f>
        <v>2136</v>
      </c>
      <c r="K11" s="24">
        <f>+ECO!P9</f>
        <v>62010</v>
      </c>
      <c r="L11" s="24">
        <f>+ECO!Q9</f>
        <v>64155</v>
      </c>
      <c r="M11" s="105">
        <f>+L11+G11</f>
        <v>159815</v>
      </c>
      <c r="N11" s="106"/>
      <c r="O11" s="105">
        <f>+C11+M11</f>
        <v>190984</v>
      </c>
      <c r="P11" s="107"/>
      <c r="R11" s="84"/>
    </row>
    <row r="12" spans="1:18" ht="15" customHeight="1" x14ac:dyDescent="0.25">
      <c r="A12" s="22">
        <f>+'[6]BULLETIN ANNUEL'!B$83</f>
        <v>2009</v>
      </c>
      <c r="B12" s="27"/>
      <c r="C12" s="105">
        <f>+AEN!$Q9</f>
        <v>34958</v>
      </c>
      <c r="D12" s="106"/>
      <c r="E12" s="24">
        <f>+PNG!$O10</f>
        <v>82789</v>
      </c>
      <c r="F12" s="24">
        <f>+G12-E12</f>
        <v>-2514</v>
      </c>
      <c r="G12" s="105">
        <f>+CNE!$R10</f>
        <v>80275</v>
      </c>
      <c r="H12" s="106"/>
      <c r="I12" s="24">
        <f>+ECO!N10</f>
        <v>0</v>
      </c>
      <c r="J12" s="24">
        <f>+ECO!O10</f>
        <v>1709</v>
      </c>
      <c r="K12" s="24">
        <f>+ECO!P10</f>
        <v>61508</v>
      </c>
      <c r="L12" s="24">
        <f>+ECO!Q10</f>
        <v>63217</v>
      </c>
      <c r="M12" s="105">
        <f>+L12+G12</f>
        <v>143492</v>
      </c>
      <c r="N12" s="106"/>
      <c r="O12" s="105">
        <f>+C12+M12</f>
        <v>178450</v>
      </c>
      <c r="P12" s="107"/>
      <c r="R12" s="84"/>
    </row>
    <row r="13" spans="1:18" ht="15" customHeight="1" x14ac:dyDescent="0.25">
      <c r="A13" s="22">
        <f>+'[7]BULLETIN ANNUEL'!B$83</f>
        <v>2010</v>
      </c>
      <c r="B13" s="27"/>
      <c r="C13" s="105">
        <f>+AEN!$Q10</f>
        <v>10029</v>
      </c>
      <c r="D13" s="106"/>
      <c r="E13" s="24">
        <f>+PNG!$O11</f>
        <v>106950</v>
      </c>
      <c r="F13" s="24">
        <f t="shared" si="0"/>
        <v>-8408</v>
      </c>
      <c r="G13" s="105">
        <f>+CNE!$R11</f>
        <v>98542</v>
      </c>
      <c r="H13" s="106"/>
      <c r="I13" s="24">
        <f>+ECO!N11</f>
        <v>0</v>
      </c>
      <c r="J13" s="24">
        <f>+ECO!O11</f>
        <v>1638</v>
      </c>
      <c r="K13" s="24">
        <f>+ECO!P11</f>
        <v>87045</v>
      </c>
      <c r="L13" s="24">
        <f>+ECO!Q11</f>
        <v>88683</v>
      </c>
      <c r="M13" s="105">
        <f t="shared" si="1"/>
        <v>187225</v>
      </c>
      <c r="N13" s="106"/>
      <c r="O13" s="105">
        <f t="shared" si="2"/>
        <v>197254</v>
      </c>
      <c r="P13" s="107"/>
      <c r="R13" s="84"/>
    </row>
    <row r="14" spans="1:18" ht="15" customHeight="1" x14ac:dyDescent="0.25">
      <c r="A14" s="22">
        <f>+'[8]BULLETIN ANNUEL'!$B$83</f>
        <v>2011</v>
      </c>
      <c r="B14" s="27"/>
      <c r="C14" s="105">
        <f>+AEN!$Q11</f>
        <v>13316</v>
      </c>
      <c r="D14" s="106"/>
      <c r="E14" s="24">
        <f>+PNG!$O12</f>
        <v>132737</v>
      </c>
      <c r="F14" s="24">
        <f t="shared" si="0"/>
        <v>-12254</v>
      </c>
      <c r="G14" s="105">
        <f>+CNE!$R12</f>
        <v>120483</v>
      </c>
      <c r="H14" s="106"/>
      <c r="I14" s="24">
        <f>+ECO!N12</f>
        <v>0</v>
      </c>
      <c r="J14" s="24">
        <f>+ECO!O12</f>
        <v>2828</v>
      </c>
      <c r="K14" s="24">
        <f>+ECO!P12</f>
        <v>102392</v>
      </c>
      <c r="L14" s="24">
        <f>+ECO!Q12</f>
        <v>105220</v>
      </c>
      <c r="M14" s="105">
        <f t="shared" si="1"/>
        <v>225703</v>
      </c>
      <c r="N14" s="106"/>
      <c r="O14" s="105">
        <f t="shared" si="2"/>
        <v>239019</v>
      </c>
      <c r="P14" s="107"/>
      <c r="R14" s="84"/>
    </row>
    <row r="15" spans="1:18" ht="15" customHeight="1" x14ac:dyDescent="0.25">
      <c r="A15" s="22">
        <f>+'[9]BULLETIN ANNUEL'!$B$83</f>
        <v>2012</v>
      </c>
      <c r="B15" s="27"/>
      <c r="C15" s="105">
        <f>+AEN!$Q12</f>
        <v>-11481</v>
      </c>
      <c r="D15" s="106"/>
      <c r="E15" s="24">
        <f>+PNG!$O13</f>
        <v>128408</v>
      </c>
      <c r="F15" s="24">
        <f t="shared" si="0"/>
        <v>-11454</v>
      </c>
      <c r="G15" s="105">
        <f>+CNE!$R13</f>
        <v>116954</v>
      </c>
      <c r="H15" s="106"/>
      <c r="I15" s="24">
        <f>+ECO!N13</f>
        <v>100</v>
      </c>
      <c r="J15" s="24">
        <f>+ECO!O13</f>
        <v>3128</v>
      </c>
      <c r="K15" s="24">
        <f>+ECO!P13</f>
        <v>132257</v>
      </c>
      <c r="L15" s="24">
        <f>+ECO!Q13</f>
        <v>135485</v>
      </c>
      <c r="M15" s="105">
        <f t="shared" si="1"/>
        <v>252439</v>
      </c>
      <c r="N15" s="106"/>
      <c r="O15" s="105">
        <f t="shared" si="2"/>
        <v>240958</v>
      </c>
      <c r="P15" s="107"/>
      <c r="R15" s="84"/>
    </row>
    <row r="16" spans="1:18" ht="15" customHeight="1" x14ac:dyDescent="0.25">
      <c r="A16" s="22">
        <f>+'[10]BULLETIN ANNUEL'!$B$83</f>
        <v>2013</v>
      </c>
      <c r="B16" s="27"/>
      <c r="C16" s="105">
        <f>+AEN!$Q13</f>
        <v>8565</v>
      </c>
      <c r="D16" s="106"/>
      <c r="E16" s="24">
        <f>+PNG!$O14</f>
        <v>135885</v>
      </c>
      <c r="F16" s="24">
        <f t="shared" si="0"/>
        <v>-7707</v>
      </c>
      <c r="G16" s="105">
        <f>+CNE!$R14</f>
        <v>128178</v>
      </c>
      <c r="H16" s="106"/>
      <c r="I16" s="24">
        <f>+ECO!N14</f>
        <v>1231</v>
      </c>
      <c r="J16" s="24">
        <f>+ECO!O14</f>
        <v>3437</v>
      </c>
      <c r="K16" s="24">
        <f>+ECO!P14</f>
        <v>107406</v>
      </c>
      <c r="L16" s="24">
        <f>+ECO!Q14</f>
        <v>112074</v>
      </c>
      <c r="M16" s="105">
        <f t="shared" si="1"/>
        <v>240252</v>
      </c>
      <c r="N16" s="106"/>
      <c r="O16" s="105">
        <f t="shared" si="2"/>
        <v>248817</v>
      </c>
      <c r="P16" s="107"/>
      <c r="R16" s="84"/>
    </row>
    <row r="17" spans="1:18" ht="15" customHeight="1" x14ac:dyDescent="0.25">
      <c r="A17" s="22">
        <f>+'[11]BULLETIN ANNUEL'!$B$83</f>
        <v>2014</v>
      </c>
      <c r="B17" s="27"/>
      <c r="C17" s="105">
        <f>+AEN!$Q14</f>
        <v>51698</v>
      </c>
      <c r="D17" s="106"/>
      <c r="E17" s="24">
        <f>+PNG!$O15</f>
        <v>131662</v>
      </c>
      <c r="F17" s="24">
        <f t="shared" si="0"/>
        <v>-3628</v>
      </c>
      <c r="G17" s="105">
        <f>+CNE!$R15</f>
        <v>128034</v>
      </c>
      <c r="H17" s="106"/>
      <c r="I17" s="24">
        <f>+ECO!N15</f>
        <v>667</v>
      </c>
      <c r="J17" s="24">
        <f>+ECO!O15</f>
        <v>2895</v>
      </c>
      <c r="K17" s="24">
        <f>+ECO!P15</f>
        <v>115765</v>
      </c>
      <c r="L17" s="24">
        <f>+ECO!Q15</f>
        <v>119327</v>
      </c>
      <c r="M17" s="105">
        <f t="shared" si="1"/>
        <v>247361</v>
      </c>
      <c r="N17" s="106"/>
      <c r="O17" s="105">
        <f t="shared" si="2"/>
        <v>299059</v>
      </c>
      <c r="P17" s="107"/>
      <c r="R17" s="84"/>
    </row>
    <row r="18" spans="1:18" ht="15" customHeight="1" x14ac:dyDescent="0.25">
      <c r="A18" s="22">
        <f>+'[12]BULLETIN ANNUEL'!$B$83</f>
        <v>2015</v>
      </c>
      <c r="B18" s="27"/>
      <c r="C18" s="105">
        <f>+AEN!$Q15</f>
        <v>42225</v>
      </c>
      <c r="D18" s="106"/>
      <c r="E18" s="24">
        <f>+PNG!$O16</f>
        <v>154896</v>
      </c>
      <c r="F18" s="24">
        <f t="shared" si="0"/>
        <v>-6818</v>
      </c>
      <c r="G18" s="105">
        <f>+CNE!$R16</f>
        <v>148078</v>
      </c>
      <c r="H18" s="106"/>
      <c r="I18" s="24">
        <f>+ECO!N16</f>
        <v>3207</v>
      </c>
      <c r="J18" s="24">
        <f>+ECO!O16</f>
        <v>3229</v>
      </c>
      <c r="K18" s="24">
        <f>+ECO!P16</f>
        <v>113229</v>
      </c>
      <c r="L18" s="24">
        <f>+ECO!Q16</f>
        <v>119665</v>
      </c>
      <c r="M18" s="105">
        <f t="shared" si="1"/>
        <v>267743</v>
      </c>
      <c r="N18" s="106"/>
      <c r="O18" s="105">
        <f t="shared" si="2"/>
        <v>309968</v>
      </c>
      <c r="P18" s="107"/>
      <c r="R18" s="84"/>
    </row>
    <row r="19" spans="1:18" ht="15" customHeight="1" x14ac:dyDescent="0.25">
      <c r="A19" s="28"/>
      <c r="B19" s="32"/>
      <c r="C19" s="108"/>
      <c r="D19" s="70"/>
      <c r="E19" s="24"/>
      <c r="F19" s="24"/>
      <c r="G19" s="105"/>
      <c r="H19" s="106"/>
      <c r="I19" s="24"/>
      <c r="J19" s="24"/>
      <c r="K19" s="24"/>
      <c r="L19" s="24"/>
      <c r="M19" s="105"/>
      <c r="N19" s="106"/>
      <c r="O19" s="105"/>
      <c r="P19" s="107"/>
      <c r="R19" s="84"/>
    </row>
    <row r="20" spans="1:18" ht="15" customHeight="1" x14ac:dyDescent="0.25">
      <c r="A20" s="30">
        <f>+'[11]BULLETIN ANNUEL'!$B$18</f>
        <v>2014</v>
      </c>
      <c r="B20" s="31" t="str">
        <f>+'[11]BULLETIN ANNUEL'!A$20</f>
        <v>MARS</v>
      </c>
      <c r="C20" s="105">
        <f>+AEN!$Q17</f>
        <v>14982</v>
      </c>
      <c r="D20" s="106"/>
      <c r="E20" s="24">
        <f>+PNG!$O18</f>
        <v>134678</v>
      </c>
      <c r="F20" s="24">
        <f t="shared" si="0"/>
        <v>-7845</v>
      </c>
      <c r="G20" s="105">
        <f>+CNE!$R18</f>
        <v>126833</v>
      </c>
      <c r="H20" s="106"/>
      <c r="I20" s="24">
        <f>+ECO!N18</f>
        <v>1354</v>
      </c>
      <c r="J20" s="24">
        <f>+ECO!O18</f>
        <v>3553</v>
      </c>
      <c r="K20" s="24">
        <f>+ECO!P18</f>
        <v>118596</v>
      </c>
      <c r="L20" s="24">
        <f>+ECO!Q18</f>
        <v>123503</v>
      </c>
      <c r="M20" s="105">
        <f t="shared" si="1"/>
        <v>250336</v>
      </c>
      <c r="N20" s="106"/>
      <c r="O20" s="105">
        <f>+C20+M20</f>
        <v>265318</v>
      </c>
      <c r="P20" s="107"/>
      <c r="R20" s="84"/>
    </row>
    <row r="21" spans="1:18" ht="15" customHeight="1" x14ac:dyDescent="0.25">
      <c r="A21" s="30"/>
      <c r="B21" s="31" t="str">
        <f>+'[11]BULLETIN ANNUEL'!A$23</f>
        <v>JUIN</v>
      </c>
      <c r="C21" s="105">
        <f>+AEN!$Q18</f>
        <v>42344</v>
      </c>
      <c r="D21" s="106"/>
      <c r="E21" s="24">
        <f>+PNG!$O19</f>
        <v>129780</v>
      </c>
      <c r="F21" s="24">
        <f t="shared" si="0"/>
        <v>-7941</v>
      </c>
      <c r="G21" s="105">
        <f>+CNE!$R19</f>
        <v>121839</v>
      </c>
      <c r="H21" s="106"/>
      <c r="I21" s="24">
        <f>+ECO!N19</f>
        <v>940</v>
      </c>
      <c r="J21" s="24">
        <f>+ECO!O19</f>
        <v>3566</v>
      </c>
      <c r="K21" s="24">
        <f>+ECO!P19</f>
        <v>107967</v>
      </c>
      <c r="L21" s="24">
        <f>+ECO!Q19</f>
        <v>112473</v>
      </c>
      <c r="M21" s="105">
        <f t="shared" si="1"/>
        <v>234312</v>
      </c>
      <c r="N21" s="106"/>
      <c r="O21" s="105">
        <f>+C21+M21</f>
        <v>276656</v>
      </c>
      <c r="P21" s="107"/>
      <c r="R21" s="84"/>
    </row>
    <row r="22" spans="1:18" ht="15" customHeight="1" x14ac:dyDescent="0.25">
      <c r="A22" s="30"/>
      <c r="B22" s="31" t="str">
        <f>+'[11]BULLETIN ANNUEL'!A$26</f>
        <v>SEPT</v>
      </c>
      <c r="C22" s="105">
        <f>+AEN!$Q19</f>
        <v>50921</v>
      </c>
      <c r="D22" s="106"/>
      <c r="E22" s="24">
        <f>+PNG!$O20</f>
        <v>111775</v>
      </c>
      <c r="F22" s="24">
        <f t="shared" si="0"/>
        <v>-7763</v>
      </c>
      <c r="G22" s="105">
        <f>+CNE!$R20</f>
        <v>104012</v>
      </c>
      <c r="H22" s="106"/>
      <c r="I22" s="24">
        <f>+ECO!N20</f>
        <v>439</v>
      </c>
      <c r="J22" s="24">
        <f>+ECO!O20</f>
        <v>4093</v>
      </c>
      <c r="K22" s="24">
        <f>+ECO!P20</f>
        <v>118773</v>
      </c>
      <c r="L22" s="24">
        <f>+ECO!Q20</f>
        <v>123305</v>
      </c>
      <c r="M22" s="105">
        <f t="shared" si="1"/>
        <v>227317</v>
      </c>
      <c r="N22" s="106"/>
      <c r="O22" s="105">
        <f>+C22+M22</f>
        <v>278238</v>
      </c>
      <c r="P22" s="107"/>
      <c r="R22" s="84"/>
    </row>
    <row r="23" spans="1:18" ht="15" customHeight="1" x14ac:dyDescent="0.25">
      <c r="A23" s="30"/>
      <c r="B23" s="31" t="str">
        <f>+'[11]BULLETIN ANNUEL'!A$29</f>
        <v>DEC</v>
      </c>
      <c r="C23" s="105">
        <f>+AEN!$Q20</f>
        <v>51698</v>
      </c>
      <c r="D23" s="106"/>
      <c r="E23" s="24">
        <f>+PNG!$O21</f>
        <v>131662</v>
      </c>
      <c r="F23" s="24">
        <f t="shared" si="0"/>
        <v>-3628</v>
      </c>
      <c r="G23" s="105">
        <f>+CNE!$R21</f>
        <v>128034</v>
      </c>
      <c r="H23" s="106"/>
      <c r="I23" s="24">
        <f>+ECO!N21</f>
        <v>667</v>
      </c>
      <c r="J23" s="24">
        <f>+ECO!O21</f>
        <v>2895</v>
      </c>
      <c r="K23" s="24">
        <f>+ECO!P21</f>
        <v>115765</v>
      </c>
      <c r="L23" s="24">
        <f>+ECO!Q21</f>
        <v>119327</v>
      </c>
      <c r="M23" s="105">
        <f t="shared" si="1"/>
        <v>247361</v>
      </c>
      <c r="N23" s="106"/>
      <c r="O23" s="105">
        <f>+C23+M23</f>
        <v>299059</v>
      </c>
      <c r="P23" s="107"/>
      <c r="R23" s="84"/>
    </row>
    <row r="24" spans="1:18" ht="15" customHeight="1" x14ac:dyDescent="0.25">
      <c r="A24" s="30"/>
      <c r="B24" s="31"/>
      <c r="C24" s="105"/>
      <c r="D24" s="106"/>
      <c r="E24" s="24"/>
      <c r="F24" s="24"/>
      <c r="G24" s="105"/>
      <c r="H24" s="106"/>
      <c r="I24" s="24"/>
      <c r="J24" s="24"/>
      <c r="K24" s="24"/>
      <c r="L24" s="24"/>
      <c r="M24" s="105"/>
      <c r="N24" s="106"/>
      <c r="O24" s="105"/>
      <c r="P24" s="107"/>
      <c r="R24" s="84"/>
    </row>
    <row r="25" spans="1:18" ht="15" customHeight="1" x14ac:dyDescent="0.25">
      <c r="A25" s="30">
        <f>+'[12]BULLETIN ANNUEL'!$B$18</f>
        <v>2015</v>
      </c>
      <c r="B25" s="31" t="str">
        <f>+'[12]BULLETIN ANNUEL'!A$20</f>
        <v>MARS</v>
      </c>
      <c r="C25" s="105">
        <f>+AEN!$Q22</f>
        <v>39510</v>
      </c>
      <c r="D25" s="106"/>
      <c r="E25" s="24">
        <f>+PNG!$O23</f>
        <v>148121</v>
      </c>
      <c r="F25" s="24">
        <f t="shared" si="0"/>
        <v>-3987</v>
      </c>
      <c r="G25" s="105">
        <f>+CNE!$R23</f>
        <v>144134</v>
      </c>
      <c r="H25" s="106"/>
      <c r="I25" s="24">
        <f>+ECO!N23</f>
        <v>635</v>
      </c>
      <c r="J25" s="24">
        <f>+ECO!O23</f>
        <v>2606</v>
      </c>
      <c r="K25" s="24">
        <f>+ECO!P23</f>
        <v>116576</v>
      </c>
      <c r="L25" s="24">
        <f>+ECO!Q23</f>
        <v>119817</v>
      </c>
      <c r="M25" s="105">
        <f t="shared" si="1"/>
        <v>263951</v>
      </c>
      <c r="N25" s="106"/>
      <c r="O25" s="105">
        <f>+C25+M25</f>
        <v>303461</v>
      </c>
      <c r="P25" s="107"/>
      <c r="R25" s="84"/>
    </row>
    <row r="26" spans="1:18" ht="15" customHeight="1" x14ac:dyDescent="0.25">
      <c r="A26" s="30"/>
      <c r="B26" s="31" t="str">
        <f>+'[12]BULLETIN ANNUEL'!A$23</f>
        <v>JUIN</v>
      </c>
      <c r="C26" s="105">
        <f>+AEN!$Q23</f>
        <v>36970</v>
      </c>
      <c r="D26" s="106"/>
      <c r="E26" s="24">
        <f>+PNG!$O24</f>
        <v>151592</v>
      </c>
      <c r="F26" s="24">
        <f t="shared" si="0"/>
        <v>-3737</v>
      </c>
      <c r="G26" s="105">
        <f>+CNE!$R24</f>
        <v>147855</v>
      </c>
      <c r="H26" s="106"/>
      <c r="I26" s="24">
        <f>+ECO!N24</f>
        <v>1987</v>
      </c>
      <c r="J26" s="24">
        <f>+ECO!O24</f>
        <v>3052</v>
      </c>
      <c r="K26" s="24">
        <f>+ECO!P24</f>
        <v>117121</v>
      </c>
      <c r="L26" s="24">
        <f>+ECO!Q24</f>
        <v>122160</v>
      </c>
      <c r="M26" s="105">
        <f t="shared" si="1"/>
        <v>270015</v>
      </c>
      <c r="N26" s="106"/>
      <c r="O26" s="105">
        <f>+C26+M26</f>
        <v>306985</v>
      </c>
      <c r="P26" s="107"/>
      <c r="R26" s="84"/>
    </row>
    <row r="27" spans="1:18" ht="15" customHeight="1" x14ac:dyDescent="0.25">
      <c r="A27" s="30"/>
      <c r="B27" s="31" t="str">
        <f>+'[12]BULLETIN ANNUEL'!A$26</f>
        <v>SEPT</v>
      </c>
      <c r="C27" s="105">
        <f>+AEN!$Q24</f>
        <v>42003</v>
      </c>
      <c r="D27" s="106"/>
      <c r="E27" s="24">
        <f>+PNG!$O25</f>
        <v>148961</v>
      </c>
      <c r="F27" s="24">
        <f t="shared" si="0"/>
        <v>-4718</v>
      </c>
      <c r="G27" s="105">
        <f>+CNE!$R25</f>
        <v>144243</v>
      </c>
      <c r="H27" s="106"/>
      <c r="I27" s="24">
        <f>+ECO!N25</f>
        <v>2839</v>
      </c>
      <c r="J27" s="24">
        <f>+ECO!O25</f>
        <v>2895</v>
      </c>
      <c r="K27" s="24">
        <f>+ECO!P25</f>
        <v>118133</v>
      </c>
      <c r="L27" s="24">
        <f>+ECO!Q25</f>
        <v>123867</v>
      </c>
      <c r="M27" s="105">
        <f t="shared" si="1"/>
        <v>268110</v>
      </c>
      <c r="N27" s="106"/>
      <c r="O27" s="105">
        <f>+C27+M27</f>
        <v>310113</v>
      </c>
      <c r="P27" s="107"/>
      <c r="R27" s="84"/>
    </row>
    <row r="28" spans="1:18" ht="15" customHeight="1" x14ac:dyDescent="0.25">
      <c r="A28" s="30"/>
      <c r="B28" s="31" t="str">
        <f>+'[12]BULLETIN ANNUEL'!A$29</f>
        <v>DEC</v>
      </c>
      <c r="C28" s="105">
        <f>+AEN!$Q25</f>
        <v>42225</v>
      </c>
      <c r="D28" s="106"/>
      <c r="E28" s="24">
        <f>+PNG!$O26</f>
        <v>154896</v>
      </c>
      <c r="F28" s="24">
        <f t="shared" si="0"/>
        <v>-6818</v>
      </c>
      <c r="G28" s="105">
        <f>+CNE!$R26</f>
        <v>148078</v>
      </c>
      <c r="H28" s="106"/>
      <c r="I28" s="24">
        <f>+ECO!N26</f>
        <v>3207</v>
      </c>
      <c r="J28" s="24">
        <f>+ECO!O26</f>
        <v>3229</v>
      </c>
      <c r="K28" s="24">
        <f>+ECO!P26</f>
        <v>113229</v>
      </c>
      <c r="L28" s="24">
        <f>+ECO!Q26</f>
        <v>119665</v>
      </c>
      <c r="M28" s="105">
        <f t="shared" si="1"/>
        <v>267743</v>
      </c>
      <c r="N28" s="106"/>
      <c r="O28" s="105">
        <f>+C28+M28</f>
        <v>309968</v>
      </c>
      <c r="P28" s="107"/>
      <c r="R28" s="84"/>
    </row>
    <row r="29" spans="1:18" ht="15" customHeight="1" x14ac:dyDescent="0.25">
      <c r="A29" s="30"/>
      <c r="B29" s="31"/>
      <c r="C29" s="105"/>
      <c r="D29" s="106"/>
      <c r="E29" s="24"/>
      <c r="F29" s="24"/>
      <c r="G29" s="105"/>
      <c r="H29" s="106"/>
      <c r="I29" s="24"/>
      <c r="J29" s="24"/>
      <c r="K29" s="24"/>
      <c r="L29" s="24"/>
      <c r="M29" s="105"/>
      <c r="N29" s="106"/>
      <c r="O29" s="105"/>
      <c r="P29" s="107"/>
      <c r="R29" s="84"/>
    </row>
    <row r="30" spans="1:18" ht="15" customHeight="1" x14ac:dyDescent="0.25">
      <c r="A30" s="30">
        <f>+'[14]BULLETIN ANNUEL'!$B$18</f>
        <v>2016</v>
      </c>
      <c r="B30" s="31" t="str">
        <f>+'[14]BULLETIN ANNUEL'!A$18</f>
        <v>JANV</v>
      </c>
      <c r="C30" s="105">
        <f>+AEN!$Q27</f>
        <v>48162</v>
      </c>
      <c r="D30" s="106"/>
      <c r="E30" s="24">
        <f>+PNG!$O28</f>
        <v>143210</v>
      </c>
      <c r="F30" s="24">
        <f t="shared" si="0"/>
        <v>-6650</v>
      </c>
      <c r="G30" s="105">
        <f>+CNE!$R28</f>
        <v>136560</v>
      </c>
      <c r="H30" s="106"/>
      <c r="I30" s="24">
        <f>+ECO!N28</f>
        <v>3292</v>
      </c>
      <c r="J30" s="24">
        <f>+ECO!O28</f>
        <v>3210</v>
      </c>
      <c r="K30" s="24">
        <f>+ECO!P28</f>
        <v>120222</v>
      </c>
      <c r="L30" s="24">
        <f>+ECO!Q28</f>
        <v>126724</v>
      </c>
      <c r="M30" s="105">
        <f t="shared" si="1"/>
        <v>263284</v>
      </c>
      <c r="N30" s="106"/>
      <c r="O30" s="105">
        <f t="shared" ref="O30:O41" si="3">+C30+M30</f>
        <v>311446</v>
      </c>
      <c r="P30" s="107"/>
      <c r="R30" s="84"/>
    </row>
    <row r="31" spans="1:18" ht="15" customHeight="1" x14ac:dyDescent="0.25">
      <c r="A31" s="30"/>
      <c r="B31" s="31" t="str">
        <f>+'[14]BULLETIN ANNUEL'!A$19</f>
        <v>FEV</v>
      </c>
      <c r="C31" s="105">
        <f>+AEN!$Q28</f>
        <v>38867</v>
      </c>
      <c r="D31" s="106"/>
      <c r="E31" s="24">
        <f>+PNG!$O29</f>
        <v>158064</v>
      </c>
      <c r="F31" s="24">
        <f t="shared" si="0"/>
        <v>-5979</v>
      </c>
      <c r="G31" s="105">
        <f>+CNE!$R29</f>
        <v>152085</v>
      </c>
      <c r="H31" s="106"/>
      <c r="I31" s="24">
        <f>+ECO!N29</f>
        <v>2994</v>
      </c>
      <c r="J31" s="24">
        <f>+ECO!O29</f>
        <v>3031</v>
      </c>
      <c r="K31" s="24">
        <f>+ECO!P29</f>
        <v>121844</v>
      </c>
      <c r="L31" s="24">
        <f>+ECO!Q29</f>
        <v>127869</v>
      </c>
      <c r="M31" s="105">
        <f t="shared" si="1"/>
        <v>279954</v>
      </c>
      <c r="N31" s="106"/>
      <c r="O31" s="105">
        <f t="shared" si="3"/>
        <v>318821</v>
      </c>
      <c r="P31" s="107"/>
      <c r="R31" s="84"/>
    </row>
    <row r="32" spans="1:18" ht="15" customHeight="1" x14ac:dyDescent="0.25">
      <c r="A32" s="30"/>
      <c r="B32" s="31" t="str">
        <f>+'[14]BULLETIN ANNUEL'!A$20</f>
        <v>MARS</v>
      </c>
      <c r="C32" s="105">
        <f>+AEN!$Q29</f>
        <v>42995</v>
      </c>
      <c r="D32" s="106"/>
      <c r="E32" s="24">
        <f>+PNG!$O30</f>
        <v>155502</v>
      </c>
      <c r="F32" s="24">
        <f t="shared" si="0"/>
        <v>-5894</v>
      </c>
      <c r="G32" s="105">
        <f>+CNE!$R30</f>
        <v>149608</v>
      </c>
      <c r="H32" s="106"/>
      <c r="I32" s="24">
        <f>+ECO!N30</f>
        <v>3099</v>
      </c>
      <c r="J32" s="24">
        <f>+ECO!O30</f>
        <v>2997</v>
      </c>
      <c r="K32" s="24">
        <f>+ECO!P30</f>
        <v>122473</v>
      </c>
      <c r="L32" s="24">
        <f>+ECO!Q30</f>
        <v>128569</v>
      </c>
      <c r="M32" s="105">
        <f t="shared" si="1"/>
        <v>278177</v>
      </c>
      <c r="N32" s="106"/>
      <c r="O32" s="105">
        <f t="shared" si="3"/>
        <v>321172</v>
      </c>
      <c r="P32" s="107"/>
      <c r="R32" s="84"/>
    </row>
    <row r="33" spans="1:18" ht="15" customHeight="1" x14ac:dyDescent="0.25">
      <c r="A33" s="30"/>
      <c r="B33" s="31" t="str">
        <f>+'[14]BULLETIN ANNUEL'!A$21</f>
        <v>AVRIL</v>
      </c>
      <c r="C33" s="105">
        <f>+AEN!$Q30</f>
        <v>41894</v>
      </c>
      <c r="D33" s="106"/>
      <c r="E33" s="24">
        <f>+PNG!$O31</f>
        <v>156631</v>
      </c>
      <c r="F33" s="24">
        <f t="shared" si="0"/>
        <v>-6422</v>
      </c>
      <c r="G33" s="105">
        <f>+CNE!$R31</f>
        <v>150209</v>
      </c>
      <c r="H33" s="106"/>
      <c r="I33" s="24">
        <f>+ECO!N31</f>
        <v>3777</v>
      </c>
      <c r="J33" s="24">
        <f>+ECO!O31</f>
        <v>3143</v>
      </c>
      <c r="K33" s="24">
        <f>+ECO!P31</f>
        <v>117678</v>
      </c>
      <c r="L33" s="24">
        <f>+ECO!Q31</f>
        <v>124598</v>
      </c>
      <c r="M33" s="105">
        <f t="shared" si="1"/>
        <v>274807</v>
      </c>
      <c r="N33" s="106"/>
      <c r="O33" s="105">
        <f t="shared" si="3"/>
        <v>316701</v>
      </c>
      <c r="P33" s="107"/>
      <c r="R33" s="84"/>
    </row>
    <row r="34" spans="1:18" ht="15" customHeight="1" x14ac:dyDescent="0.25">
      <c r="A34" s="30"/>
      <c r="B34" s="31" t="str">
        <f>+'[14]BULLETIN ANNUEL'!A$22</f>
        <v>MAI</v>
      </c>
      <c r="C34" s="105">
        <f>+AEN!$Q31</f>
        <v>46156</v>
      </c>
      <c r="D34" s="106"/>
      <c r="E34" s="24">
        <f>+PNG!$O32</f>
        <v>151446</v>
      </c>
      <c r="F34" s="24">
        <f t="shared" si="0"/>
        <v>-5836</v>
      </c>
      <c r="G34" s="105">
        <f>+CNE!$R32</f>
        <v>145610</v>
      </c>
      <c r="H34" s="106"/>
      <c r="I34" s="24">
        <f>+ECO!N32</f>
        <v>2090</v>
      </c>
      <c r="J34" s="24">
        <f>+ECO!O32</f>
        <v>2861</v>
      </c>
      <c r="K34" s="24">
        <f>+ECO!P32</f>
        <v>112826</v>
      </c>
      <c r="L34" s="24">
        <f>+ECO!Q32</f>
        <v>117777</v>
      </c>
      <c r="M34" s="105">
        <f t="shared" si="1"/>
        <v>263387</v>
      </c>
      <c r="N34" s="106"/>
      <c r="O34" s="105">
        <f t="shared" si="3"/>
        <v>309543</v>
      </c>
      <c r="P34" s="107"/>
      <c r="R34" s="84"/>
    </row>
    <row r="35" spans="1:18" ht="15" customHeight="1" x14ac:dyDescent="0.25">
      <c r="A35" s="30"/>
      <c r="B35" s="31">
        <f>+'[14]BULLETIN ANNUEL'!A$23</f>
        <v>0</v>
      </c>
      <c r="C35" s="105">
        <f>+AEN!$Q32</f>
        <v>0</v>
      </c>
      <c r="D35" s="106"/>
      <c r="E35" s="24">
        <f>+PNG!$O33</f>
        <v>0</v>
      </c>
      <c r="F35" s="24">
        <f t="shared" si="0"/>
        <v>0</v>
      </c>
      <c r="G35" s="105">
        <f>+CNE!$R33</f>
        <v>0</v>
      </c>
      <c r="H35" s="106"/>
      <c r="I35" s="24">
        <f>+ECO!N33</f>
        <v>0</v>
      </c>
      <c r="J35" s="24">
        <f>+ECO!O33</f>
        <v>0</v>
      </c>
      <c r="K35" s="24">
        <f>+ECO!P33</f>
        <v>0</v>
      </c>
      <c r="L35" s="24">
        <f>+ECO!Q33</f>
        <v>0</v>
      </c>
      <c r="M35" s="105">
        <f t="shared" si="1"/>
        <v>0</v>
      </c>
      <c r="N35" s="106"/>
      <c r="O35" s="105">
        <f t="shared" si="3"/>
        <v>0</v>
      </c>
      <c r="P35" s="107"/>
      <c r="R35" s="84"/>
    </row>
    <row r="36" spans="1:18" ht="15" customHeight="1" x14ac:dyDescent="0.25">
      <c r="A36" s="30"/>
      <c r="B36" s="31">
        <f>+'[14]BULLETIN ANNUEL'!A$24</f>
        <v>0</v>
      </c>
      <c r="C36" s="105">
        <f>+AEN!$Q33</f>
        <v>0</v>
      </c>
      <c r="D36" s="106"/>
      <c r="E36" s="24">
        <f>+PNG!$O34</f>
        <v>0</v>
      </c>
      <c r="F36" s="24">
        <f t="shared" si="0"/>
        <v>0</v>
      </c>
      <c r="G36" s="105">
        <f>+CNE!$R34</f>
        <v>0</v>
      </c>
      <c r="H36" s="106"/>
      <c r="I36" s="24">
        <f>+ECO!N34</f>
        <v>0</v>
      </c>
      <c r="J36" s="24">
        <f>+ECO!O34</f>
        <v>0</v>
      </c>
      <c r="K36" s="24">
        <f>+ECO!P34</f>
        <v>0</v>
      </c>
      <c r="L36" s="24">
        <f>+ECO!Q34</f>
        <v>0</v>
      </c>
      <c r="M36" s="105">
        <f t="shared" si="1"/>
        <v>0</v>
      </c>
      <c r="N36" s="106"/>
      <c r="O36" s="105">
        <f t="shared" si="3"/>
        <v>0</v>
      </c>
      <c r="P36" s="107"/>
      <c r="R36" s="84"/>
    </row>
    <row r="37" spans="1:18" ht="15" customHeight="1" x14ac:dyDescent="0.25">
      <c r="A37" s="30"/>
      <c r="B37" s="31">
        <f>+'[14]BULLETIN ANNUEL'!A$25</f>
        <v>0</v>
      </c>
      <c r="C37" s="105">
        <f>+AEN!$Q34</f>
        <v>0</v>
      </c>
      <c r="D37" s="106"/>
      <c r="E37" s="24">
        <f>+PNG!$O35</f>
        <v>0</v>
      </c>
      <c r="F37" s="24">
        <f t="shared" si="0"/>
        <v>0</v>
      </c>
      <c r="G37" s="105">
        <f>+CNE!$R35</f>
        <v>0</v>
      </c>
      <c r="H37" s="106"/>
      <c r="I37" s="24">
        <f>+ECO!N35</f>
        <v>0</v>
      </c>
      <c r="J37" s="24">
        <f>+ECO!O35</f>
        <v>0</v>
      </c>
      <c r="K37" s="24">
        <f>+ECO!P35</f>
        <v>0</v>
      </c>
      <c r="L37" s="24">
        <f>+ECO!Q35</f>
        <v>0</v>
      </c>
      <c r="M37" s="105">
        <f t="shared" si="1"/>
        <v>0</v>
      </c>
      <c r="N37" s="106"/>
      <c r="O37" s="105">
        <f t="shared" si="3"/>
        <v>0</v>
      </c>
      <c r="P37" s="107"/>
      <c r="R37" s="84"/>
    </row>
    <row r="38" spans="1:18" ht="15" customHeight="1" x14ac:dyDescent="0.25">
      <c r="A38" s="30"/>
      <c r="B38" s="31">
        <f>+'[14]BULLETIN ANNUEL'!A$26</f>
        <v>0</v>
      </c>
      <c r="C38" s="105">
        <f>+AEN!$Q35</f>
        <v>0</v>
      </c>
      <c r="D38" s="106"/>
      <c r="E38" s="24">
        <f>+PNG!$O36</f>
        <v>0</v>
      </c>
      <c r="F38" s="24">
        <f t="shared" si="0"/>
        <v>0</v>
      </c>
      <c r="G38" s="105">
        <f>+CNE!$R36</f>
        <v>0</v>
      </c>
      <c r="H38" s="106"/>
      <c r="I38" s="24">
        <f>+ECO!N36</f>
        <v>0</v>
      </c>
      <c r="J38" s="24">
        <f>+ECO!O36</f>
        <v>0</v>
      </c>
      <c r="K38" s="24">
        <f>+ECO!P36</f>
        <v>0</v>
      </c>
      <c r="L38" s="24">
        <f>+ECO!Q36</f>
        <v>0</v>
      </c>
      <c r="M38" s="105">
        <f t="shared" si="1"/>
        <v>0</v>
      </c>
      <c r="N38" s="106"/>
      <c r="O38" s="105">
        <f t="shared" si="3"/>
        <v>0</v>
      </c>
      <c r="P38" s="107"/>
      <c r="R38" s="84"/>
    </row>
    <row r="39" spans="1:18" ht="15" customHeight="1" x14ac:dyDescent="0.25">
      <c r="A39" s="30"/>
      <c r="B39" s="31">
        <f>+'[14]BULLETIN ANNUEL'!A$27</f>
        <v>0</v>
      </c>
      <c r="C39" s="105">
        <f>+AEN!$Q36</f>
        <v>0</v>
      </c>
      <c r="D39" s="106"/>
      <c r="E39" s="24">
        <f>+PNG!$O37</f>
        <v>0</v>
      </c>
      <c r="F39" s="24">
        <f t="shared" si="0"/>
        <v>0</v>
      </c>
      <c r="G39" s="105">
        <f>+CNE!$R37</f>
        <v>0</v>
      </c>
      <c r="H39" s="106"/>
      <c r="I39" s="24">
        <f>+ECO!N37</f>
        <v>0</v>
      </c>
      <c r="J39" s="24">
        <f>+ECO!O37</f>
        <v>0</v>
      </c>
      <c r="K39" s="24">
        <f>+ECO!P37</f>
        <v>0</v>
      </c>
      <c r="L39" s="24">
        <f>+ECO!Q37</f>
        <v>0</v>
      </c>
      <c r="M39" s="105">
        <f t="shared" si="1"/>
        <v>0</v>
      </c>
      <c r="N39" s="106"/>
      <c r="O39" s="105">
        <f t="shared" si="3"/>
        <v>0</v>
      </c>
      <c r="P39" s="107"/>
      <c r="R39" s="84"/>
    </row>
    <row r="40" spans="1:18" ht="15" customHeight="1" x14ac:dyDescent="0.25">
      <c r="A40" s="30"/>
      <c r="B40" s="31">
        <f>+'[14]BULLETIN ANNUEL'!A$28</f>
        <v>0</v>
      </c>
      <c r="C40" s="105">
        <f>+AEN!$Q37</f>
        <v>0</v>
      </c>
      <c r="D40" s="106"/>
      <c r="E40" s="24">
        <f>+PNG!$O38</f>
        <v>0</v>
      </c>
      <c r="F40" s="24">
        <f t="shared" si="0"/>
        <v>0</v>
      </c>
      <c r="G40" s="105">
        <f>+CNE!$R38</f>
        <v>0</v>
      </c>
      <c r="H40" s="106"/>
      <c r="I40" s="24">
        <f>+ECO!N38</f>
        <v>0</v>
      </c>
      <c r="J40" s="24">
        <f>+ECO!O38</f>
        <v>0</v>
      </c>
      <c r="K40" s="24">
        <f>+ECO!P38</f>
        <v>0</v>
      </c>
      <c r="L40" s="24">
        <f>+ECO!Q38</f>
        <v>0</v>
      </c>
      <c r="M40" s="105">
        <f t="shared" si="1"/>
        <v>0</v>
      </c>
      <c r="N40" s="106"/>
      <c r="O40" s="105">
        <f t="shared" si="3"/>
        <v>0</v>
      </c>
      <c r="P40" s="107"/>
      <c r="R40" s="84"/>
    </row>
    <row r="41" spans="1:18" ht="15" customHeight="1" x14ac:dyDescent="0.25">
      <c r="A41" s="30"/>
      <c r="B41" s="31">
        <f>+'[14]BULLETIN ANNUEL'!A$29</f>
        <v>0</v>
      </c>
      <c r="C41" s="105">
        <f>+AEN!$Q38</f>
        <v>0</v>
      </c>
      <c r="D41" s="106"/>
      <c r="E41" s="24">
        <f>+PNG!$O39</f>
        <v>0</v>
      </c>
      <c r="F41" s="24">
        <f t="shared" si="0"/>
        <v>0</v>
      </c>
      <c r="G41" s="105">
        <f>+CNE!$R39</f>
        <v>0</v>
      </c>
      <c r="H41" s="106"/>
      <c r="I41" s="24">
        <f>+ECO!N39</f>
        <v>0</v>
      </c>
      <c r="J41" s="24">
        <f>+ECO!O39</f>
        <v>0</v>
      </c>
      <c r="K41" s="24">
        <f>+ECO!P39</f>
        <v>0</v>
      </c>
      <c r="L41" s="24">
        <f>+ECO!Q39</f>
        <v>0</v>
      </c>
      <c r="M41" s="105">
        <f t="shared" si="1"/>
        <v>0</v>
      </c>
      <c r="N41" s="106"/>
      <c r="O41" s="105">
        <f t="shared" si="3"/>
        <v>0</v>
      </c>
      <c r="P41" s="107"/>
      <c r="R41" s="84"/>
    </row>
    <row r="42" spans="1:18" ht="15" customHeight="1" thickBot="1" x14ac:dyDescent="0.3">
      <c r="A42" s="88"/>
      <c r="B42" s="89"/>
      <c r="C42" s="109"/>
      <c r="D42" s="110"/>
      <c r="E42" s="111"/>
      <c r="F42" s="111"/>
      <c r="G42" s="112"/>
      <c r="H42" s="113"/>
      <c r="I42" s="114"/>
      <c r="J42" s="114"/>
      <c r="K42" s="114"/>
      <c r="L42" s="114"/>
      <c r="M42" s="109"/>
      <c r="N42" s="115"/>
      <c r="O42" s="109"/>
      <c r="P42" s="116"/>
      <c r="R42" s="84"/>
    </row>
    <row r="43" spans="1:18" ht="19.95" customHeight="1" thickBot="1" x14ac:dyDescent="0.3">
      <c r="A43" s="90" t="s">
        <v>73</v>
      </c>
      <c r="B43" s="91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6"/>
      <c r="R43" s="84"/>
    </row>
    <row r="44" spans="1:18" s="40" customFormat="1" ht="16.95" customHeight="1" x14ac:dyDescent="0.25">
      <c r="A44" s="230" t="s">
        <v>40</v>
      </c>
      <c r="B44" s="195"/>
      <c r="C44" s="120" t="s">
        <v>74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2"/>
      <c r="N44" s="226" t="s">
        <v>75</v>
      </c>
      <c r="O44" s="226" t="s">
        <v>76</v>
      </c>
      <c r="P44" s="228" t="s">
        <v>77</v>
      </c>
      <c r="R44" s="123"/>
    </row>
    <row r="45" spans="1:18" s="40" customFormat="1" ht="13.95" customHeight="1" x14ac:dyDescent="0.25">
      <c r="A45" s="217"/>
      <c r="B45" s="218"/>
      <c r="C45" s="124" t="s">
        <v>78</v>
      </c>
      <c r="D45" s="125"/>
      <c r="E45" s="125"/>
      <c r="F45" s="125"/>
      <c r="G45" s="125"/>
      <c r="H45" s="125"/>
      <c r="I45" s="126"/>
      <c r="J45" s="124" t="s">
        <v>79</v>
      </c>
      <c r="K45" s="125"/>
      <c r="L45" s="126"/>
      <c r="M45" s="232" t="s">
        <v>80</v>
      </c>
      <c r="N45" s="227"/>
      <c r="O45" s="227"/>
      <c r="P45" s="229"/>
      <c r="R45" s="123"/>
    </row>
    <row r="46" spans="1:18" s="40" customFormat="1" ht="13.95" customHeight="1" x14ac:dyDescent="0.25">
      <c r="A46" s="217"/>
      <c r="B46" s="218"/>
      <c r="C46" s="231" t="s">
        <v>81</v>
      </c>
      <c r="D46" s="127" t="s">
        <v>82</v>
      </c>
      <c r="E46" s="128"/>
      <c r="F46" s="128"/>
      <c r="G46" s="128"/>
      <c r="H46" s="129"/>
      <c r="I46" s="233" t="s">
        <v>83</v>
      </c>
      <c r="J46" s="231" t="s">
        <v>12</v>
      </c>
      <c r="K46" s="231" t="s">
        <v>13</v>
      </c>
      <c r="L46" s="231" t="s">
        <v>84</v>
      </c>
      <c r="M46" s="227"/>
      <c r="N46" s="227"/>
      <c r="O46" s="227"/>
      <c r="P46" s="229"/>
      <c r="R46" s="123"/>
    </row>
    <row r="47" spans="1:18" s="40" customFormat="1" ht="29.25" customHeight="1" thickBot="1" x14ac:dyDescent="0.3">
      <c r="A47" s="196"/>
      <c r="B47" s="197"/>
      <c r="C47" s="199"/>
      <c r="D47" s="130" t="s">
        <v>85</v>
      </c>
      <c r="E47" s="130" t="s">
        <v>12</v>
      </c>
      <c r="F47" s="130" t="s">
        <v>86</v>
      </c>
      <c r="G47" s="131" t="s">
        <v>13</v>
      </c>
      <c r="H47" s="131" t="s">
        <v>87</v>
      </c>
      <c r="I47" s="199"/>
      <c r="J47" s="199"/>
      <c r="K47" s="199"/>
      <c r="L47" s="199"/>
      <c r="M47" s="199"/>
      <c r="N47" s="199"/>
      <c r="O47" s="199"/>
      <c r="P47" s="207"/>
      <c r="R47" s="123"/>
    </row>
    <row r="48" spans="1:18" ht="15" customHeight="1" x14ac:dyDescent="0.25">
      <c r="A48" s="20"/>
      <c r="B48" s="31"/>
      <c r="C48" s="117"/>
      <c r="D48" s="117"/>
      <c r="E48" s="117"/>
      <c r="F48" s="117"/>
      <c r="G48" s="117"/>
      <c r="H48" s="24"/>
      <c r="I48" s="117"/>
      <c r="J48" s="117"/>
      <c r="K48" s="117"/>
      <c r="L48" s="117"/>
      <c r="M48" s="117"/>
      <c r="N48" s="117"/>
      <c r="O48" s="117"/>
      <c r="P48" s="118"/>
      <c r="R48" s="84"/>
    </row>
    <row r="49" spans="1:18" ht="15" customHeight="1" x14ac:dyDescent="0.25">
      <c r="A49" s="22">
        <f>+'[4]BULLETIN ANNUEL'!B$83</f>
        <v>2007</v>
      </c>
      <c r="B49" s="27"/>
      <c r="C49" s="24">
        <f>+'[4]BULLETIN ANNUEL'!C$224</f>
        <v>58998</v>
      </c>
      <c r="D49" s="24">
        <f>+'[4]BULLETIN ANNUEL'!D$224</f>
        <v>1</v>
      </c>
      <c r="E49" s="24">
        <f>+'[4]BULLETIN ANNUEL'!E$224</f>
        <v>38273</v>
      </c>
      <c r="F49" s="24">
        <f>+'[4]BULLETIN ANNUEL'!F$224</f>
        <v>0</v>
      </c>
      <c r="G49" s="24">
        <f>+'[4]BULLETIN ANNUEL'!G$224</f>
        <v>0</v>
      </c>
      <c r="H49" s="24">
        <f>+'[4]BULLETIN ANNUEL'!H$224</f>
        <v>38274</v>
      </c>
      <c r="I49" s="24">
        <f>+'[4]BULLETIN ANNUEL'!I$224</f>
        <v>97272</v>
      </c>
      <c r="J49" s="24">
        <f>+'[4]BULLETIN ANNUEL'!J$224</f>
        <v>21198</v>
      </c>
      <c r="K49" s="24">
        <f>+'[4]BULLETIN ANNUEL'!K$224</f>
        <v>0</v>
      </c>
      <c r="L49" s="24">
        <f>+'[4]BULLETIN ANNUEL'!L$224</f>
        <v>21198</v>
      </c>
      <c r="M49" s="24">
        <f>+'[4]BULLETIN ANNUEL'!M$224</f>
        <v>118470</v>
      </c>
      <c r="N49" s="24">
        <f>+'[4]BULLETIN ANNUEL'!N$224</f>
        <v>55487</v>
      </c>
      <c r="O49" s="24">
        <f>+'[4]BULLETIN ANNUEL'!O$224</f>
        <v>6566</v>
      </c>
      <c r="P49" s="25">
        <f>+'[4]BULLETIN ANNUEL'!P$224</f>
        <v>-5035</v>
      </c>
      <c r="R49" s="84"/>
    </row>
    <row r="50" spans="1:18" ht="15" customHeight="1" x14ac:dyDescent="0.25">
      <c r="A50" s="22">
        <f>+'[5]BULLETIN ANNUEL'!B$83</f>
        <v>2008</v>
      </c>
      <c r="B50" s="27"/>
      <c r="C50" s="24">
        <f>+'[5]BULLETIN ANNUEL'!C$224</f>
        <v>72909</v>
      </c>
      <c r="D50" s="24">
        <f>+'[5]BULLETIN ANNUEL'!D$224</f>
        <v>805</v>
      </c>
      <c r="E50" s="24">
        <f>+'[5]BULLETIN ANNUEL'!E$224</f>
        <v>40006</v>
      </c>
      <c r="F50" s="24">
        <f>+'[5]BULLETIN ANNUEL'!F$224</f>
        <v>0</v>
      </c>
      <c r="G50" s="24">
        <f>+'[5]BULLETIN ANNUEL'!G$224</f>
        <v>0</v>
      </c>
      <c r="H50" s="24">
        <f>+'[5]BULLETIN ANNUEL'!H$224</f>
        <v>40811</v>
      </c>
      <c r="I50" s="24">
        <f>+'[5]BULLETIN ANNUEL'!I$224</f>
        <v>113720</v>
      </c>
      <c r="J50" s="24">
        <f>+'[5]BULLETIN ANNUEL'!J$224</f>
        <v>24343</v>
      </c>
      <c r="K50" s="24">
        <f>+'[5]BULLETIN ANNUEL'!K$224</f>
        <v>0</v>
      </c>
      <c r="L50" s="24">
        <f>+'[5]BULLETIN ANNUEL'!L$224</f>
        <v>24343</v>
      </c>
      <c r="M50" s="24">
        <f>+'[5]BULLETIN ANNUEL'!M$224</f>
        <v>138063</v>
      </c>
      <c r="N50" s="24">
        <f>+'[5]BULLETIN ANNUEL'!N$224</f>
        <v>57172</v>
      </c>
      <c r="O50" s="24">
        <f>+'[5]BULLETIN ANNUEL'!O$224</f>
        <v>6770</v>
      </c>
      <c r="P50" s="25">
        <f>+'[5]BULLETIN ANNUEL'!P$224</f>
        <v>-11021</v>
      </c>
      <c r="R50" s="84"/>
    </row>
    <row r="51" spans="1:18" ht="15" customHeight="1" x14ac:dyDescent="0.25">
      <c r="A51" s="22">
        <f>+'[6]BULLETIN ANNUEL'!B$83</f>
        <v>2009</v>
      </c>
      <c r="B51" s="27"/>
      <c r="C51" s="24">
        <f>+'[6]BULLETIN ANNUEL'!C$224</f>
        <v>78017</v>
      </c>
      <c r="D51" s="24">
        <f>+'[6]BULLETIN ANNUEL'!D$224</f>
        <v>1</v>
      </c>
      <c r="E51" s="24">
        <f>+'[6]BULLETIN ANNUEL'!E$224</f>
        <v>51344</v>
      </c>
      <c r="F51" s="24">
        <f>+'[6]BULLETIN ANNUEL'!F$224</f>
        <v>0</v>
      </c>
      <c r="G51" s="24">
        <f>+'[6]BULLETIN ANNUEL'!G$224</f>
        <v>0</v>
      </c>
      <c r="H51" s="24">
        <f>+'[6]BULLETIN ANNUEL'!H$224</f>
        <v>51345</v>
      </c>
      <c r="I51" s="24">
        <f>+'[6]BULLETIN ANNUEL'!I$224</f>
        <v>129362</v>
      </c>
      <c r="J51" s="24">
        <f>+'[6]BULLETIN ANNUEL'!J$224</f>
        <v>27605</v>
      </c>
      <c r="K51" s="24">
        <f>+'[6]BULLETIN ANNUEL'!K$224</f>
        <v>0</v>
      </c>
      <c r="L51" s="24">
        <f>+'[6]BULLETIN ANNUEL'!L$224</f>
        <v>27605</v>
      </c>
      <c r="M51" s="24">
        <f>+'[6]BULLETIN ANNUEL'!M$224</f>
        <v>156967</v>
      </c>
      <c r="N51" s="24">
        <f>+'[6]BULLETIN ANNUEL'!N$224</f>
        <v>59338</v>
      </c>
      <c r="O51" s="24">
        <f>+'[6]BULLETIN ANNUEL'!O$224</f>
        <v>0</v>
      </c>
      <c r="P51" s="25">
        <f>+'[6]BULLETIN ANNUEL'!P$224</f>
        <v>-37855</v>
      </c>
      <c r="R51" s="84"/>
    </row>
    <row r="52" spans="1:18" ht="15" customHeight="1" x14ac:dyDescent="0.25">
      <c r="A52" s="22">
        <f>+'[7]BULLETIN ANNUEL'!B$83</f>
        <v>2010</v>
      </c>
      <c r="B52" s="27"/>
      <c r="C52" s="24">
        <f>+'[7]BULLETIN ANNUEL'!C$224</f>
        <v>94408</v>
      </c>
      <c r="D52" s="24">
        <f>+'[7]BULLETIN ANNUEL'!D$224</f>
        <v>0</v>
      </c>
      <c r="E52" s="24">
        <f>+'[7]BULLETIN ANNUEL'!E$224</f>
        <v>55018</v>
      </c>
      <c r="F52" s="24">
        <f>+'[7]BULLETIN ANNUEL'!F$224</f>
        <v>0</v>
      </c>
      <c r="G52" s="24">
        <f>+'[7]BULLETIN ANNUEL'!G$224</f>
        <v>0</v>
      </c>
      <c r="H52" s="24">
        <f>+'[7]BULLETIN ANNUEL'!H$224</f>
        <v>55018</v>
      </c>
      <c r="I52" s="24">
        <f>+'[7]BULLETIN ANNUEL'!I$224</f>
        <v>149426</v>
      </c>
      <c r="J52" s="24">
        <f>+'[7]BULLETIN ANNUEL'!J$224</f>
        <v>29806</v>
      </c>
      <c r="K52" s="24">
        <f>+'[7]BULLETIN ANNUEL'!K$224</f>
        <v>0</v>
      </c>
      <c r="L52" s="24">
        <f>+'[7]BULLETIN ANNUEL'!L$224</f>
        <v>29806</v>
      </c>
      <c r="M52" s="24">
        <f>+'[7]BULLETIN ANNUEL'!M$224</f>
        <v>179232</v>
      </c>
      <c r="N52" s="24">
        <f>+'[7]BULLETIN ANNUEL'!N$224</f>
        <v>62247</v>
      </c>
      <c r="O52" s="24">
        <f>+'[7]BULLETIN ANNUEL'!O$224</f>
        <v>0</v>
      </c>
      <c r="P52" s="25">
        <f>+'[7]BULLETIN ANNUEL'!P$224</f>
        <v>-44225</v>
      </c>
      <c r="R52" s="84"/>
    </row>
    <row r="53" spans="1:18" ht="15" customHeight="1" x14ac:dyDescent="0.25">
      <c r="A53" s="22">
        <f>+'[8]BULLETIN ANNUEL'!$B$83</f>
        <v>2011</v>
      </c>
      <c r="B53" s="27"/>
      <c r="C53" s="24">
        <f>+'[8]BULLETIN ANNUEL'!C$224</f>
        <v>105523</v>
      </c>
      <c r="D53" s="24">
        <f>+'[8]BULLETIN ANNUEL'!D$224</f>
        <v>0</v>
      </c>
      <c r="E53" s="24">
        <f>+'[8]BULLETIN ANNUEL'!E$224</f>
        <v>61691</v>
      </c>
      <c r="F53" s="24">
        <f>+'[8]BULLETIN ANNUEL'!F$224</f>
        <v>0</v>
      </c>
      <c r="G53" s="24">
        <f>+'[8]BULLETIN ANNUEL'!G$224</f>
        <v>0</v>
      </c>
      <c r="H53" s="24">
        <f>+'[8]BULLETIN ANNUEL'!H$224</f>
        <v>61691</v>
      </c>
      <c r="I53" s="24">
        <f>+'[8]BULLETIN ANNUEL'!I$224</f>
        <v>167214</v>
      </c>
      <c r="J53" s="24">
        <f>+'[8]BULLETIN ANNUEL'!J$224</f>
        <v>39005</v>
      </c>
      <c r="K53" s="24">
        <f>+'[8]BULLETIN ANNUEL'!K$224</f>
        <v>0</v>
      </c>
      <c r="L53" s="24">
        <f>+'[8]BULLETIN ANNUEL'!L$224</f>
        <v>39005</v>
      </c>
      <c r="M53" s="24">
        <f>+'[8]BULLETIN ANNUEL'!M$224</f>
        <v>206219</v>
      </c>
      <c r="N53" s="24">
        <f>+'[8]BULLETIN ANNUEL'!N$224</f>
        <v>71406</v>
      </c>
      <c r="O53" s="24">
        <f>+'[8]BULLETIN ANNUEL'!O$224</f>
        <v>0</v>
      </c>
      <c r="P53" s="25">
        <f>+'[8]BULLETIN ANNUEL'!P$224</f>
        <v>-38606</v>
      </c>
      <c r="R53" s="84"/>
    </row>
    <row r="54" spans="1:18" ht="15" customHeight="1" x14ac:dyDescent="0.25">
      <c r="A54" s="22">
        <f>+'[9]BULLETIN ANNUEL'!$B$83</f>
        <v>2012</v>
      </c>
      <c r="B54" s="27"/>
      <c r="C54" s="24">
        <f>+'[9]BULLETIN ANNUEL'!C$224</f>
        <v>104677</v>
      </c>
      <c r="D54" s="24">
        <f>+'[9]BULLETIN ANNUEL'!D$224</f>
        <v>1</v>
      </c>
      <c r="E54" s="24">
        <f>+'[9]BULLETIN ANNUEL'!E$224</f>
        <v>63265</v>
      </c>
      <c r="F54" s="24">
        <f>+'[9]BULLETIN ANNUEL'!F$224</f>
        <v>0</v>
      </c>
      <c r="G54" s="24">
        <f>+'[9]BULLETIN ANNUEL'!G$224</f>
        <v>0</v>
      </c>
      <c r="H54" s="24">
        <f>+'[9]BULLETIN ANNUEL'!H$224</f>
        <v>63266</v>
      </c>
      <c r="I54" s="24">
        <f>+'[9]BULLETIN ANNUEL'!I$224</f>
        <v>167943</v>
      </c>
      <c r="J54" s="24">
        <f>+'[9]BULLETIN ANNUEL'!J$224</f>
        <v>41630</v>
      </c>
      <c r="K54" s="24">
        <f>+'[9]BULLETIN ANNUEL'!K$224</f>
        <v>0</v>
      </c>
      <c r="L54" s="24">
        <f>+'[9]BULLETIN ANNUEL'!L$224</f>
        <v>41630</v>
      </c>
      <c r="M54" s="24">
        <f>+'[9]BULLETIN ANNUEL'!M$224</f>
        <v>209573</v>
      </c>
      <c r="N54" s="24">
        <f>+'[9]BULLETIN ANNUEL'!N$224</f>
        <v>75616</v>
      </c>
      <c r="O54" s="24">
        <f>+'[9]BULLETIN ANNUEL'!O$224</f>
        <v>0</v>
      </c>
      <c r="P54" s="25">
        <f>+'[9]BULLETIN ANNUEL'!P$224</f>
        <v>-44231</v>
      </c>
      <c r="R54" s="84"/>
    </row>
    <row r="55" spans="1:18" ht="15" customHeight="1" x14ac:dyDescent="0.25">
      <c r="A55" s="22">
        <f>+'[10]BULLETIN ANNUEL'!$B$83</f>
        <v>2013</v>
      </c>
      <c r="B55" s="27"/>
      <c r="C55" s="24">
        <f>+'[10]BULLETIN ANNUEL'!C$224</f>
        <v>120046</v>
      </c>
      <c r="D55" s="24">
        <f>+'[10]BULLETIN ANNUEL'!D$224</f>
        <v>0</v>
      </c>
      <c r="E55" s="24">
        <f>+'[10]BULLETIN ANNUEL'!E$224</f>
        <v>54791</v>
      </c>
      <c r="F55" s="24">
        <f>+'[10]BULLETIN ANNUEL'!F$224</f>
        <v>0</v>
      </c>
      <c r="G55" s="24">
        <f>+'[10]BULLETIN ANNUEL'!G$224</f>
        <v>0</v>
      </c>
      <c r="H55" s="24">
        <f>+'[10]BULLETIN ANNUEL'!H$224</f>
        <v>54791</v>
      </c>
      <c r="I55" s="24">
        <f>+'[10]BULLETIN ANNUEL'!I$224</f>
        <v>174837</v>
      </c>
      <c r="J55" s="24">
        <f>+'[10]BULLETIN ANNUEL'!J$224</f>
        <v>38998</v>
      </c>
      <c r="K55" s="24">
        <f>+'[10]BULLETIN ANNUEL'!K$224</f>
        <v>0</v>
      </c>
      <c r="L55" s="24">
        <f>+'[10]BULLETIN ANNUEL'!L$224</f>
        <v>38998</v>
      </c>
      <c r="M55" s="24">
        <f>+'[10]BULLETIN ANNUEL'!M$224</f>
        <v>213835</v>
      </c>
      <c r="N55" s="24">
        <f>+'[10]BULLETIN ANNUEL'!N$224</f>
        <v>85285</v>
      </c>
      <c r="O55" s="24">
        <f>+'[10]BULLETIN ANNUEL'!O$224</f>
        <v>0</v>
      </c>
      <c r="P55" s="25">
        <f>+'[10]BULLETIN ANNUEL'!P$224</f>
        <v>-50303</v>
      </c>
      <c r="R55" s="84"/>
    </row>
    <row r="56" spans="1:18" ht="15" customHeight="1" x14ac:dyDescent="0.25">
      <c r="A56" s="22">
        <f>+'[11]BULLETIN ANNUEL'!$B$83</f>
        <v>2014</v>
      </c>
      <c r="B56" s="27"/>
      <c r="C56" s="24">
        <f>+'[11]BULLETIN ANNUEL'!C$224</f>
        <v>138107</v>
      </c>
      <c r="D56" s="24">
        <f>+'[11]BULLETIN ANNUEL'!D$224</f>
        <v>17</v>
      </c>
      <c r="E56" s="24">
        <f>+'[11]BULLETIN ANNUEL'!E$224</f>
        <v>65427</v>
      </c>
      <c r="F56" s="24">
        <f>+'[11]BULLETIN ANNUEL'!F$224</f>
        <v>0</v>
      </c>
      <c r="G56" s="24">
        <f>+'[11]BULLETIN ANNUEL'!G$224</f>
        <v>0</v>
      </c>
      <c r="H56" s="24">
        <f>+'[11]BULLETIN ANNUEL'!H$224</f>
        <v>65444</v>
      </c>
      <c r="I56" s="24">
        <f>+'[11]BULLETIN ANNUEL'!I$224</f>
        <v>203551</v>
      </c>
      <c r="J56" s="24">
        <f>+'[11]BULLETIN ANNUEL'!J$224</f>
        <v>42133</v>
      </c>
      <c r="K56" s="24">
        <f>+'[11]BULLETIN ANNUEL'!K$224</f>
        <v>0</v>
      </c>
      <c r="L56" s="24">
        <f>+'[11]BULLETIN ANNUEL'!L$224</f>
        <v>42133</v>
      </c>
      <c r="M56" s="24">
        <f>+'[11]BULLETIN ANNUEL'!M$224</f>
        <v>245684</v>
      </c>
      <c r="N56" s="24">
        <f>+'[11]BULLETIN ANNUEL'!N$224</f>
        <v>87731</v>
      </c>
      <c r="O56" s="24">
        <f>+'[11]BULLETIN ANNUEL'!O$224</f>
        <v>0</v>
      </c>
      <c r="P56" s="25">
        <f>+'[11]BULLETIN ANNUEL'!P$224</f>
        <v>-34356</v>
      </c>
      <c r="R56" s="84"/>
    </row>
    <row r="57" spans="1:18" ht="15" customHeight="1" x14ac:dyDescent="0.25">
      <c r="A57" s="22">
        <f>+'[12]BULLETIN ANNUEL'!$B$83</f>
        <v>2015</v>
      </c>
      <c r="B57" s="27"/>
      <c r="C57" s="24">
        <f>+'[12]BULLETIN ANNUEL'!C$224</f>
        <v>134630</v>
      </c>
      <c r="D57" s="24">
        <f>+'[12]BULLETIN ANNUEL'!D$224</f>
        <v>49</v>
      </c>
      <c r="E57" s="24">
        <f>+'[12]BULLETIN ANNUEL'!E$224</f>
        <v>70738</v>
      </c>
      <c r="F57" s="24">
        <f>+'[12]BULLETIN ANNUEL'!F$224</f>
        <v>0</v>
      </c>
      <c r="G57" s="24">
        <f>+'[12]BULLETIN ANNUEL'!G$224</f>
        <v>0</v>
      </c>
      <c r="H57" s="24">
        <f>+'[12]BULLETIN ANNUEL'!H$224</f>
        <v>70787</v>
      </c>
      <c r="I57" s="24">
        <f>+'[12]BULLETIN ANNUEL'!I$224</f>
        <v>205417</v>
      </c>
      <c r="J57" s="24">
        <f>+'[12]BULLETIN ANNUEL'!J$224</f>
        <v>51665</v>
      </c>
      <c r="K57" s="24">
        <f>+'[12]BULLETIN ANNUEL'!K$224</f>
        <v>0</v>
      </c>
      <c r="L57" s="24">
        <f>+'[12]BULLETIN ANNUEL'!L$224</f>
        <v>51665</v>
      </c>
      <c r="M57" s="24">
        <f>+'[12]BULLETIN ANNUEL'!M$224</f>
        <v>257082</v>
      </c>
      <c r="N57" s="24">
        <f>+'[12]BULLETIN ANNUEL'!N$224</f>
        <v>97066</v>
      </c>
      <c r="O57" s="24">
        <f>+'[12]BULLETIN ANNUEL'!O$224</f>
        <v>0</v>
      </c>
      <c r="P57" s="25">
        <f>+'[12]BULLETIN ANNUEL'!P$224</f>
        <v>-44180</v>
      </c>
      <c r="R57" s="84"/>
    </row>
    <row r="58" spans="1:18" ht="15" customHeight="1" x14ac:dyDescent="0.25">
      <c r="A58" s="28"/>
      <c r="B58" s="32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R58" s="84"/>
    </row>
    <row r="59" spans="1:18" ht="15" customHeight="1" x14ac:dyDescent="0.25">
      <c r="A59" s="30">
        <f>+'[11]BULLETIN ANNUEL'!$B$18</f>
        <v>2014</v>
      </c>
      <c r="B59" s="31" t="str">
        <f>+'[11]BULLETIN ANNUEL'!A$20</f>
        <v>MARS</v>
      </c>
      <c r="C59" s="24">
        <f>+'[11]BULLETIN ANNUEL'!C$215</f>
        <v>120494</v>
      </c>
      <c r="D59" s="24">
        <f>+'[11]BULLETIN ANNUEL'!D$215</f>
        <v>2</v>
      </c>
      <c r="E59" s="24">
        <f>+'[11]BULLETIN ANNUEL'!E$215</f>
        <v>57310</v>
      </c>
      <c r="F59" s="24">
        <f>+'[11]BULLETIN ANNUEL'!F$215</f>
        <v>0</v>
      </c>
      <c r="G59" s="24">
        <f>+'[11]BULLETIN ANNUEL'!G$215</f>
        <v>0</v>
      </c>
      <c r="H59" s="24">
        <f>+'[11]BULLETIN ANNUEL'!H$215</f>
        <v>57312</v>
      </c>
      <c r="I59" s="24">
        <f>+'[11]BULLETIN ANNUEL'!I$215</f>
        <v>177806</v>
      </c>
      <c r="J59" s="24">
        <f>+'[11]BULLETIN ANNUEL'!J$215</f>
        <v>37174</v>
      </c>
      <c r="K59" s="24">
        <f>+'[11]BULLETIN ANNUEL'!K$215</f>
        <v>0</v>
      </c>
      <c r="L59" s="24">
        <f>+'[11]BULLETIN ANNUEL'!L$215</f>
        <v>37174</v>
      </c>
      <c r="M59" s="24">
        <f>+'[11]BULLETIN ANNUEL'!M$215</f>
        <v>214980</v>
      </c>
      <c r="N59" s="24">
        <f>+'[11]BULLETIN ANNUEL'!N$215</f>
        <v>84868</v>
      </c>
      <c r="O59" s="24">
        <f>+'[11]BULLETIN ANNUEL'!O$215</f>
        <v>0</v>
      </c>
      <c r="P59" s="25">
        <f>+'[11]BULLETIN ANNUEL'!P$215</f>
        <v>-34530</v>
      </c>
      <c r="R59" s="84"/>
    </row>
    <row r="60" spans="1:18" ht="15" customHeight="1" x14ac:dyDescent="0.25">
      <c r="A60" s="30"/>
      <c r="B60" s="31" t="str">
        <f>+'[11]BULLETIN ANNUEL'!A$23</f>
        <v>JUIN</v>
      </c>
      <c r="C60" s="24">
        <f>+'[11]BULLETIN ANNUEL'!C$218</f>
        <v>124720</v>
      </c>
      <c r="D60" s="24">
        <f>+'[11]BULLETIN ANNUEL'!D$218</f>
        <v>2</v>
      </c>
      <c r="E60" s="24">
        <f>+'[11]BULLETIN ANNUEL'!E$218</f>
        <v>55923</v>
      </c>
      <c r="F60" s="24">
        <f>+'[11]BULLETIN ANNUEL'!F$218</f>
        <v>0</v>
      </c>
      <c r="G60" s="24">
        <f>+'[11]BULLETIN ANNUEL'!G$218</f>
        <v>0</v>
      </c>
      <c r="H60" s="24">
        <f>+'[11]BULLETIN ANNUEL'!H$218</f>
        <v>55925</v>
      </c>
      <c r="I60" s="24">
        <f>+'[11]BULLETIN ANNUEL'!I$218</f>
        <v>180645</v>
      </c>
      <c r="J60" s="24">
        <f>+'[11]BULLETIN ANNUEL'!J$218</f>
        <v>39170</v>
      </c>
      <c r="K60" s="24">
        <f>+'[11]BULLETIN ANNUEL'!K$218</f>
        <v>0</v>
      </c>
      <c r="L60" s="24">
        <f>+'[11]BULLETIN ANNUEL'!L$218</f>
        <v>39170</v>
      </c>
      <c r="M60" s="24">
        <f>+'[11]BULLETIN ANNUEL'!M$218</f>
        <v>219815</v>
      </c>
      <c r="N60" s="24">
        <f>+'[11]BULLETIN ANNUEL'!N$218</f>
        <v>85302</v>
      </c>
      <c r="O60" s="24">
        <f>+'[11]BULLETIN ANNUEL'!O$218</f>
        <v>0</v>
      </c>
      <c r="P60" s="25">
        <f>+'[11]BULLETIN ANNUEL'!P$218</f>
        <v>-28461</v>
      </c>
      <c r="R60" s="84"/>
    </row>
    <row r="61" spans="1:18" ht="15" customHeight="1" x14ac:dyDescent="0.25">
      <c r="A61" s="30"/>
      <c r="B61" s="31" t="str">
        <f>+'[11]BULLETIN ANNUEL'!A$26</f>
        <v>SEPT</v>
      </c>
      <c r="C61" s="24">
        <f>+'[11]BULLETIN ANNUEL'!C$221</f>
        <v>126215</v>
      </c>
      <c r="D61" s="24">
        <f>+'[11]BULLETIN ANNUEL'!D$221</f>
        <v>11</v>
      </c>
      <c r="E61" s="24">
        <f>+'[11]BULLETIN ANNUEL'!E$221</f>
        <v>60563</v>
      </c>
      <c r="F61" s="24">
        <f>+'[11]BULLETIN ANNUEL'!F$221</f>
        <v>0</v>
      </c>
      <c r="G61" s="24">
        <f>+'[11]BULLETIN ANNUEL'!G$221</f>
        <v>0</v>
      </c>
      <c r="H61" s="24">
        <f>+'[11]BULLETIN ANNUEL'!H$221</f>
        <v>60574</v>
      </c>
      <c r="I61" s="24">
        <f>+'[11]BULLETIN ANNUEL'!I$221</f>
        <v>186789</v>
      </c>
      <c r="J61" s="24">
        <f>+'[11]BULLETIN ANNUEL'!J$221</f>
        <v>39334</v>
      </c>
      <c r="K61" s="24">
        <f>+'[11]BULLETIN ANNUEL'!K$221</f>
        <v>0</v>
      </c>
      <c r="L61" s="24">
        <f>+'[11]BULLETIN ANNUEL'!L$221</f>
        <v>39334</v>
      </c>
      <c r="M61" s="24">
        <f>+'[11]BULLETIN ANNUEL'!M$221</f>
        <v>226123</v>
      </c>
      <c r="N61" s="24">
        <f>+'[11]BULLETIN ANNUEL'!N$221</f>
        <v>85517</v>
      </c>
      <c r="O61" s="24">
        <f>+'[11]BULLETIN ANNUEL'!O$221</f>
        <v>0</v>
      </c>
      <c r="P61" s="25">
        <f>+'[11]BULLETIN ANNUEL'!P$221</f>
        <v>-33402</v>
      </c>
      <c r="R61" s="84"/>
    </row>
    <row r="62" spans="1:18" ht="15" customHeight="1" x14ac:dyDescent="0.25">
      <c r="A62" s="30"/>
      <c r="B62" s="31" t="str">
        <f>+'[11]BULLETIN ANNUEL'!A$29</f>
        <v>DEC</v>
      </c>
      <c r="C62" s="24">
        <f>+'[11]BULLETIN ANNUEL'!C$224</f>
        <v>138107</v>
      </c>
      <c r="D62" s="24">
        <f>+'[11]BULLETIN ANNUEL'!D$224</f>
        <v>17</v>
      </c>
      <c r="E62" s="24">
        <f>+'[11]BULLETIN ANNUEL'!E$224</f>
        <v>65427</v>
      </c>
      <c r="F62" s="24">
        <f>+'[11]BULLETIN ANNUEL'!F$224</f>
        <v>0</v>
      </c>
      <c r="G62" s="24">
        <f>+'[11]BULLETIN ANNUEL'!G$224</f>
        <v>0</v>
      </c>
      <c r="H62" s="24">
        <f>+'[11]BULLETIN ANNUEL'!H$224</f>
        <v>65444</v>
      </c>
      <c r="I62" s="24">
        <f>+'[11]BULLETIN ANNUEL'!I$224</f>
        <v>203551</v>
      </c>
      <c r="J62" s="24">
        <f>+'[11]BULLETIN ANNUEL'!J$224</f>
        <v>42133</v>
      </c>
      <c r="K62" s="24">
        <f>+'[11]BULLETIN ANNUEL'!K$224</f>
        <v>0</v>
      </c>
      <c r="L62" s="24">
        <f>+'[11]BULLETIN ANNUEL'!L$224</f>
        <v>42133</v>
      </c>
      <c r="M62" s="24">
        <f>+'[11]BULLETIN ANNUEL'!M$224</f>
        <v>245684</v>
      </c>
      <c r="N62" s="24">
        <f>+'[11]BULLETIN ANNUEL'!N$224</f>
        <v>87731</v>
      </c>
      <c r="O62" s="24">
        <f>+'[11]BULLETIN ANNUEL'!O$224</f>
        <v>0</v>
      </c>
      <c r="P62" s="25">
        <f>+'[11]BULLETIN ANNUEL'!P$224</f>
        <v>-34356</v>
      </c>
      <c r="R62" s="84"/>
    </row>
    <row r="63" spans="1:18" ht="15" customHeight="1" x14ac:dyDescent="0.25">
      <c r="A63" s="30"/>
      <c r="B63" s="3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R63" s="84"/>
    </row>
    <row r="64" spans="1:18" ht="15" customHeight="1" x14ac:dyDescent="0.25">
      <c r="A64" s="30">
        <f>+'[12]BULLETIN ANNUEL'!$B$18</f>
        <v>2015</v>
      </c>
      <c r="B64" s="31" t="str">
        <f>+'[12]BULLETIN ANNUEL'!A$20</f>
        <v>MARS</v>
      </c>
      <c r="C64" s="24">
        <f>+'[12]BULLETIN ANNUEL'!C$215</f>
        <v>143215</v>
      </c>
      <c r="D64" s="24">
        <f>+'[12]BULLETIN ANNUEL'!D$215</f>
        <v>6</v>
      </c>
      <c r="E64" s="24">
        <f>+'[12]BULLETIN ANNUEL'!E$215</f>
        <v>65223</v>
      </c>
      <c r="F64" s="24">
        <f>+'[12]BULLETIN ANNUEL'!F$215</f>
        <v>0</v>
      </c>
      <c r="G64" s="24">
        <f>+'[12]BULLETIN ANNUEL'!G$215</f>
        <v>0</v>
      </c>
      <c r="H64" s="24">
        <f>+'[12]BULLETIN ANNUEL'!H$215</f>
        <v>65229</v>
      </c>
      <c r="I64" s="24">
        <f>+'[12]BULLETIN ANNUEL'!I$215</f>
        <v>208444</v>
      </c>
      <c r="J64" s="24">
        <f>+'[12]BULLETIN ANNUEL'!J$215</f>
        <v>43479</v>
      </c>
      <c r="K64" s="24">
        <f>+'[12]BULLETIN ANNUEL'!K$215</f>
        <v>0</v>
      </c>
      <c r="L64" s="24">
        <f>+'[12]BULLETIN ANNUEL'!L$215</f>
        <v>43479</v>
      </c>
      <c r="M64" s="24">
        <f>+'[12]BULLETIN ANNUEL'!M$215</f>
        <v>251923</v>
      </c>
      <c r="N64" s="24">
        <f>+'[12]BULLETIN ANNUEL'!N$215</f>
        <v>91061</v>
      </c>
      <c r="O64" s="24">
        <f>+'[12]BULLETIN ANNUEL'!O$215</f>
        <v>0</v>
      </c>
      <c r="P64" s="25">
        <f>+'[12]BULLETIN ANNUEL'!P$215</f>
        <v>-39523</v>
      </c>
      <c r="R64" s="84"/>
    </row>
    <row r="65" spans="1:18" ht="15" customHeight="1" x14ac:dyDescent="0.25">
      <c r="A65" s="30"/>
      <c r="B65" s="31" t="str">
        <f>+'[12]BULLETIN ANNUEL'!A$23</f>
        <v>JUIN</v>
      </c>
      <c r="C65" s="24">
        <f>+'[12]BULLETIN ANNUEL'!C$218</f>
        <v>137774</v>
      </c>
      <c r="D65" s="24">
        <f>+'[12]BULLETIN ANNUEL'!D$218</f>
        <v>23</v>
      </c>
      <c r="E65" s="24">
        <f>+'[12]BULLETIN ANNUEL'!E$218</f>
        <v>65063</v>
      </c>
      <c r="F65" s="24">
        <f>+'[12]BULLETIN ANNUEL'!F$218</f>
        <v>0</v>
      </c>
      <c r="G65" s="24">
        <f>+'[12]BULLETIN ANNUEL'!G$218</f>
        <v>0</v>
      </c>
      <c r="H65" s="24">
        <f>+'[12]BULLETIN ANNUEL'!H$218</f>
        <v>65086</v>
      </c>
      <c r="I65" s="24">
        <f>+'[12]BULLETIN ANNUEL'!I$218</f>
        <v>202860</v>
      </c>
      <c r="J65" s="24">
        <f>+'[12]BULLETIN ANNUEL'!J$218</f>
        <v>50462</v>
      </c>
      <c r="K65" s="24">
        <f>+'[12]BULLETIN ANNUEL'!K$218</f>
        <v>0</v>
      </c>
      <c r="L65" s="24">
        <f>+'[12]BULLETIN ANNUEL'!L$218</f>
        <v>50462</v>
      </c>
      <c r="M65" s="24">
        <f>+'[12]BULLETIN ANNUEL'!M$218</f>
        <v>253322</v>
      </c>
      <c r="N65" s="24">
        <f>+'[12]BULLETIN ANNUEL'!N$218</f>
        <v>91909</v>
      </c>
      <c r="O65" s="24">
        <f>+'[12]BULLETIN ANNUEL'!O$218</f>
        <v>0</v>
      </c>
      <c r="P65" s="25">
        <f>+'[12]BULLETIN ANNUEL'!P$218</f>
        <v>-38246</v>
      </c>
      <c r="R65" s="84"/>
    </row>
    <row r="66" spans="1:18" ht="15" customHeight="1" x14ac:dyDescent="0.25">
      <c r="A66" s="30"/>
      <c r="B66" s="31" t="str">
        <f>+'[12]BULLETIN ANNUEL'!A$26</f>
        <v>SEPT</v>
      </c>
      <c r="C66" s="24">
        <f>+'[12]BULLETIN ANNUEL'!C$221</f>
        <v>127807</v>
      </c>
      <c r="D66" s="24">
        <f>+'[12]BULLETIN ANNUEL'!D$221</f>
        <v>38</v>
      </c>
      <c r="E66" s="24">
        <f>+'[12]BULLETIN ANNUEL'!E$221</f>
        <v>66638</v>
      </c>
      <c r="F66" s="24">
        <f>+'[12]BULLETIN ANNUEL'!F$221</f>
        <v>0</v>
      </c>
      <c r="G66" s="24">
        <f>+'[12]BULLETIN ANNUEL'!G$221</f>
        <v>0</v>
      </c>
      <c r="H66" s="24">
        <f>+'[12]BULLETIN ANNUEL'!H$221</f>
        <v>66676</v>
      </c>
      <c r="I66" s="24">
        <f>+'[12]BULLETIN ANNUEL'!I$221</f>
        <v>194483</v>
      </c>
      <c r="J66" s="24">
        <f>+'[12]BULLETIN ANNUEL'!J$221</f>
        <v>50667</v>
      </c>
      <c r="K66" s="24">
        <f>+'[12]BULLETIN ANNUEL'!K$221</f>
        <v>0</v>
      </c>
      <c r="L66" s="24">
        <f>+'[12]BULLETIN ANNUEL'!L$221</f>
        <v>50667</v>
      </c>
      <c r="M66" s="24">
        <f>+'[12]BULLETIN ANNUEL'!M$221</f>
        <v>245150</v>
      </c>
      <c r="N66" s="24">
        <f>+'[12]BULLETIN ANNUEL'!N$221</f>
        <v>94525</v>
      </c>
      <c r="O66" s="24">
        <f>+'[12]BULLETIN ANNUEL'!O$221</f>
        <v>0</v>
      </c>
      <c r="P66" s="25">
        <f>+'[12]BULLETIN ANNUEL'!P$221</f>
        <v>-29562</v>
      </c>
      <c r="R66" s="84"/>
    </row>
    <row r="67" spans="1:18" ht="15" customHeight="1" x14ac:dyDescent="0.25">
      <c r="A67" s="30"/>
      <c r="B67" s="31" t="str">
        <f>+'[12]BULLETIN ANNUEL'!A$29</f>
        <v>DEC</v>
      </c>
      <c r="C67" s="24">
        <f>+'[12]BULLETIN ANNUEL'!C$224</f>
        <v>134630</v>
      </c>
      <c r="D67" s="24">
        <f>+'[12]BULLETIN ANNUEL'!D$224</f>
        <v>49</v>
      </c>
      <c r="E67" s="24">
        <f>+'[12]BULLETIN ANNUEL'!E$224</f>
        <v>70738</v>
      </c>
      <c r="F67" s="24">
        <f>+'[12]BULLETIN ANNUEL'!F$224</f>
        <v>0</v>
      </c>
      <c r="G67" s="24">
        <f>+'[12]BULLETIN ANNUEL'!G$224</f>
        <v>0</v>
      </c>
      <c r="H67" s="24">
        <f>+'[12]BULLETIN ANNUEL'!H$224</f>
        <v>70787</v>
      </c>
      <c r="I67" s="24">
        <f>+'[12]BULLETIN ANNUEL'!I$224</f>
        <v>205417</v>
      </c>
      <c r="J67" s="24">
        <f>+'[12]BULLETIN ANNUEL'!J$224</f>
        <v>51665</v>
      </c>
      <c r="K67" s="24">
        <f>+'[12]BULLETIN ANNUEL'!K$224</f>
        <v>0</v>
      </c>
      <c r="L67" s="24">
        <f>+'[12]BULLETIN ANNUEL'!L$224</f>
        <v>51665</v>
      </c>
      <c r="M67" s="24">
        <f>+'[12]BULLETIN ANNUEL'!M$224</f>
        <v>257082</v>
      </c>
      <c r="N67" s="24">
        <f>+'[12]BULLETIN ANNUEL'!N$224</f>
        <v>97066</v>
      </c>
      <c r="O67" s="24">
        <f>+'[12]BULLETIN ANNUEL'!O$224</f>
        <v>0</v>
      </c>
      <c r="P67" s="25">
        <f>+'[12]BULLETIN ANNUEL'!P$224</f>
        <v>-44180</v>
      </c>
      <c r="R67" s="84"/>
    </row>
    <row r="68" spans="1:18" ht="15" customHeight="1" x14ac:dyDescent="0.25">
      <c r="A68" s="30"/>
      <c r="B68" s="31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5"/>
      <c r="R68" s="84"/>
    </row>
    <row r="69" spans="1:18" ht="15" customHeight="1" x14ac:dyDescent="0.25">
      <c r="A69" s="30">
        <f>+'[14]BULLETIN ANNUEL'!$B$18</f>
        <v>2016</v>
      </c>
      <c r="B69" s="31" t="str">
        <f>+'[14]BULLETIN ANNUEL'!A$18</f>
        <v>JANV</v>
      </c>
      <c r="C69" s="24">
        <f>+'[14]BULLETIN ANNUEL'!C$213</f>
        <v>130030</v>
      </c>
      <c r="D69" s="24">
        <f>+'[14]BULLETIN ANNUEL'!D$213</f>
        <v>43</v>
      </c>
      <c r="E69" s="24">
        <f>+'[14]BULLETIN ANNUEL'!E$213</f>
        <v>73958</v>
      </c>
      <c r="F69" s="24">
        <f>+'[14]BULLETIN ANNUEL'!F$213</f>
        <v>0</v>
      </c>
      <c r="G69" s="24">
        <f>+'[14]BULLETIN ANNUEL'!G$213</f>
        <v>0</v>
      </c>
      <c r="H69" s="24">
        <f>+'[14]BULLETIN ANNUEL'!H$213</f>
        <v>74001</v>
      </c>
      <c r="I69" s="24">
        <f>+'[14]BULLETIN ANNUEL'!I$213</f>
        <v>204031</v>
      </c>
      <c r="J69" s="24">
        <f>+'[14]BULLETIN ANNUEL'!J$213</f>
        <v>54685</v>
      </c>
      <c r="K69" s="24">
        <f>+'[14]BULLETIN ANNUEL'!K$213</f>
        <v>0</v>
      </c>
      <c r="L69" s="24">
        <f>+'[14]BULLETIN ANNUEL'!L$213</f>
        <v>54685</v>
      </c>
      <c r="M69" s="24">
        <f>+'[14]BULLETIN ANNUEL'!M$213</f>
        <v>258716</v>
      </c>
      <c r="N69" s="24">
        <f>+'[14]BULLETIN ANNUEL'!N$213</f>
        <v>97809</v>
      </c>
      <c r="O69" s="24">
        <f>+'[14]BULLETIN ANNUEL'!O$213</f>
        <v>0</v>
      </c>
      <c r="P69" s="25">
        <f>+'[14]BULLETIN ANNUEL'!P$213</f>
        <v>-45079</v>
      </c>
      <c r="R69" s="84"/>
    </row>
    <row r="70" spans="1:18" ht="15" customHeight="1" x14ac:dyDescent="0.25">
      <c r="A70" s="30"/>
      <c r="B70" s="31" t="str">
        <f>+'[14]BULLETIN ANNUEL'!A$19</f>
        <v>FEV</v>
      </c>
      <c r="C70" s="24">
        <f>+'[14]BULLETIN ANNUEL'!C$214</f>
        <v>131979</v>
      </c>
      <c r="D70" s="24">
        <f>+'[14]BULLETIN ANNUEL'!D$214</f>
        <v>49</v>
      </c>
      <c r="E70" s="24">
        <f>+'[14]BULLETIN ANNUEL'!E$214</f>
        <v>75111</v>
      </c>
      <c r="F70" s="24">
        <f>+'[14]BULLETIN ANNUEL'!F$214</f>
        <v>0</v>
      </c>
      <c r="G70" s="24">
        <f>+'[14]BULLETIN ANNUEL'!G$214</f>
        <v>0</v>
      </c>
      <c r="H70" s="24">
        <f>+'[14]BULLETIN ANNUEL'!H$214</f>
        <v>75160</v>
      </c>
      <c r="I70" s="24">
        <f>+'[14]BULLETIN ANNUEL'!I$214</f>
        <v>207139</v>
      </c>
      <c r="J70" s="24">
        <f>+'[14]BULLETIN ANNUEL'!J$214</f>
        <v>51201</v>
      </c>
      <c r="K70" s="24">
        <f>+'[14]BULLETIN ANNUEL'!K$214</f>
        <v>0</v>
      </c>
      <c r="L70" s="24">
        <f>+'[14]BULLETIN ANNUEL'!L$214</f>
        <v>51201</v>
      </c>
      <c r="M70" s="24">
        <f>+'[14]BULLETIN ANNUEL'!M$214</f>
        <v>258340</v>
      </c>
      <c r="N70" s="24">
        <f>+'[14]BULLETIN ANNUEL'!N$214</f>
        <v>96918</v>
      </c>
      <c r="O70" s="24">
        <f>+'[14]BULLETIN ANNUEL'!O$214</f>
        <v>0</v>
      </c>
      <c r="P70" s="25">
        <f>+'[14]BULLETIN ANNUEL'!P$214</f>
        <v>-36437</v>
      </c>
      <c r="R70" s="84"/>
    </row>
    <row r="71" spans="1:18" ht="15" customHeight="1" x14ac:dyDescent="0.25">
      <c r="A71" s="30"/>
      <c r="B71" s="31" t="str">
        <f>+'[14]BULLETIN ANNUEL'!A$20</f>
        <v>MARS</v>
      </c>
      <c r="C71" s="24">
        <f>+'[14]BULLETIN ANNUEL'!C$215</f>
        <v>129202</v>
      </c>
      <c r="D71" s="24">
        <f>+'[14]BULLETIN ANNUEL'!D$215</f>
        <v>34</v>
      </c>
      <c r="E71" s="24">
        <f>+'[14]BULLETIN ANNUEL'!E$215</f>
        <v>76345</v>
      </c>
      <c r="F71" s="24">
        <f>+'[14]BULLETIN ANNUEL'!F$215</f>
        <v>0</v>
      </c>
      <c r="G71" s="24">
        <f>+'[14]BULLETIN ANNUEL'!G$215</f>
        <v>0</v>
      </c>
      <c r="H71" s="24">
        <f>+'[14]BULLETIN ANNUEL'!H$215</f>
        <v>76379</v>
      </c>
      <c r="I71" s="24">
        <f>+'[14]BULLETIN ANNUEL'!I$215</f>
        <v>205581</v>
      </c>
      <c r="J71" s="24">
        <f>+'[14]BULLETIN ANNUEL'!J$215</f>
        <v>51681</v>
      </c>
      <c r="K71" s="24">
        <f>+'[14]BULLETIN ANNUEL'!K$215</f>
        <v>0</v>
      </c>
      <c r="L71" s="24">
        <f>+'[14]BULLETIN ANNUEL'!L$215</f>
        <v>51681</v>
      </c>
      <c r="M71" s="24">
        <f>+'[14]BULLETIN ANNUEL'!M$215</f>
        <v>257262</v>
      </c>
      <c r="N71" s="24">
        <f>+'[14]BULLETIN ANNUEL'!N$215</f>
        <v>96478</v>
      </c>
      <c r="O71" s="24">
        <f>+'[14]BULLETIN ANNUEL'!O$215</f>
        <v>0</v>
      </c>
      <c r="P71" s="25">
        <f>+'[14]BULLETIN ANNUEL'!P$215</f>
        <v>-32568</v>
      </c>
      <c r="R71" s="84"/>
    </row>
    <row r="72" spans="1:18" ht="15" customHeight="1" x14ac:dyDescent="0.25">
      <c r="A72" s="30"/>
      <c r="B72" s="31" t="str">
        <f>+'[14]BULLETIN ANNUEL'!A$21</f>
        <v>AVRIL</v>
      </c>
      <c r="C72" s="24">
        <f>+'[14]BULLETIN ANNUEL'!C$216</f>
        <v>133053</v>
      </c>
      <c r="D72" s="24">
        <f>+'[14]BULLETIN ANNUEL'!D$216</f>
        <v>45</v>
      </c>
      <c r="E72" s="24">
        <f>+'[14]BULLETIN ANNUEL'!E$216</f>
        <v>75221</v>
      </c>
      <c r="F72" s="24">
        <f>+'[14]BULLETIN ANNUEL'!F$216</f>
        <v>0</v>
      </c>
      <c r="G72" s="24">
        <f>+'[14]BULLETIN ANNUEL'!G$216</f>
        <v>0</v>
      </c>
      <c r="H72" s="24">
        <f>+'[14]BULLETIN ANNUEL'!H$216</f>
        <v>75266</v>
      </c>
      <c r="I72" s="24">
        <f>+'[14]BULLETIN ANNUEL'!I$216</f>
        <v>208319</v>
      </c>
      <c r="J72" s="24">
        <f>+'[14]BULLETIN ANNUEL'!J$216</f>
        <v>51594</v>
      </c>
      <c r="K72" s="24">
        <f>+'[14]BULLETIN ANNUEL'!K$216</f>
        <v>0</v>
      </c>
      <c r="L72" s="24">
        <f>+'[14]BULLETIN ANNUEL'!L$216</f>
        <v>51594</v>
      </c>
      <c r="M72" s="24">
        <f>+'[14]BULLETIN ANNUEL'!M$216</f>
        <v>259913</v>
      </c>
      <c r="N72" s="24">
        <f>+'[14]BULLETIN ANNUEL'!N$216</f>
        <v>96592</v>
      </c>
      <c r="O72" s="24">
        <f>+'[14]BULLETIN ANNUEL'!O$216</f>
        <v>0</v>
      </c>
      <c r="P72" s="25">
        <f>+'[14]BULLETIN ANNUEL'!P$216</f>
        <v>-39804</v>
      </c>
      <c r="R72" s="84"/>
    </row>
    <row r="73" spans="1:18" ht="15" customHeight="1" x14ac:dyDescent="0.25">
      <c r="A73" s="30"/>
      <c r="B73" s="31" t="str">
        <f>+'[14]BULLETIN ANNUEL'!A$22</f>
        <v>MAI</v>
      </c>
      <c r="C73" s="24">
        <f>+'[14]BULLETIN ANNUEL'!C$217</f>
        <v>136239</v>
      </c>
      <c r="D73" s="24">
        <f>+'[14]BULLETIN ANNUEL'!D$217</f>
        <v>36</v>
      </c>
      <c r="E73" s="24">
        <f>+'[14]BULLETIN ANNUEL'!E$217</f>
        <v>70732</v>
      </c>
      <c r="F73" s="24">
        <f>+'[14]BULLETIN ANNUEL'!F$217</f>
        <v>0</v>
      </c>
      <c r="G73" s="24">
        <f>+'[14]BULLETIN ANNUEL'!G$217</f>
        <v>0</v>
      </c>
      <c r="H73" s="24">
        <f>+'[14]BULLETIN ANNUEL'!H$217</f>
        <v>70768</v>
      </c>
      <c r="I73" s="24">
        <f>+'[14]BULLETIN ANNUEL'!I$217</f>
        <v>207007</v>
      </c>
      <c r="J73" s="24">
        <f>+'[14]BULLETIN ANNUEL'!J$217</f>
        <v>53097</v>
      </c>
      <c r="K73" s="24">
        <f>+'[14]BULLETIN ANNUEL'!K$217</f>
        <v>0</v>
      </c>
      <c r="L73" s="24">
        <f>+'[14]BULLETIN ANNUEL'!L$217</f>
        <v>53097</v>
      </c>
      <c r="M73" s="24">
        <f>+'[14]BULLETIN ANNUEL'!M$217</f>
        <v>260104</v>
      </c>
      <c r="N73" s="24">
        <f>+'[14]BULLETIN ANNUEL'!N$217</f>
        <v>96540</v>
      </c>
      <c r="O73" s="24">
        <f>+'[14]BULLETIN ANNUEL'!O$217</f>
        <v>0</v>
      </c>
      <c r="P73" s="25">
        <f>+'[14]BULLETIN ANNUEL'!P$217</f>
        <v>-47101</v>
      </c>
      <c r="R73" s="84"/>
    </row>
    <row r="74" spans="1:18" ht="15" customHeight="1" x14ac:dyDescent="0.25">
      <c r="A74" s="30"/>
      <c r="B74" s="31">
        <f>+'[14]BULLETIN ANNUEL'!A$23</f>
        <v>0</v>
      </c>
      <c r="C74" s="24">
        <f>+'[14]BULLETIN ANNUEL'!C$218</f>
        <v>0</v>
      </c>
      <c r="D74" s="24">
        <f>+'[14]BULLETIN ANNUEL'!D$218</f>
        <v>0</v>
      </c>
      <c r="E74" s="24">
        <f>+'[14]BULLETIN ANNUEL'!E$218</f>
        <v>0</v>
      </c>
      <c r="F74" s="24">
        <f>+'[14]BULLETIN ANNUEL'!F$218</f>
        <v>0</v>
      </c>
      <c r="G74" s="24">
        <f>+'[14]BULLETIN ANNUEL'!G$218</f>
        <v>0</v>
      </c>
      <c r="H74" s="24">
        <f>+'[14]BULLETIN ANNUEL'!H$218</f>
        <v>0</v>
      </c>
      <c r="I74" s="24">
        <f>+'[14]BULLETIN ANNUEL'!I$218</f>
        <v>0</v>
      </c>
      <c r="J74" s="24">
        <f>+'[14]BULLETIN ANNUEL'!J$218</f>
        <v>0</v>
      </c>
      <c r="K74" s="24">
        <f>+'[14]BULLETIN ANNUEL'!K$218</f>
        <v>0</v>
      </c>
      <c r="L74" s="24">
        <f>+'[14]BULLETIN ANNUEL'!L$218</f>
        <v>0</v>
      </c>
      <c r="M74" s="24">
        <f>+'[14]BULLETIN ANNUEL'!M$218</f>
        <v>0</v>
      </c>
      <c r="N74" s="24">
        <f>+'[14]BULLETIN ANNUEL'!N$218</f>
        <v>0</v>
      </c>
      <c r="O74" s="24">
        <f>+'[14]BULLETIN ANNUEL'!O$218</f>
        <v>0</v>
      </c>
      <c r="P74" s="25">
        <f>+'[14]BULLETIN ANNUEL'!P$218</f>
        <v>0</v>
      </c>
      <c r="R74" s="84"/>
    </row>
    <row r="75" spans="1:18" ht="15" customHeight="1" x14ac:dyDescent="0.25">
      <c r="A75" s="30"/>
      <c r="B75" s="31">
        <f>+'[14]BULLETIN ANNUEL'!A$24</f>
        <v>0</v>
      </c>
      <c r="C75" s="24">
        <f>+'[14]BULLETIN ANNUEL'!C$219</f>
        <v>0</v>
      </c>
      <c r="D75" s="24">
        <f>+'[14]BULLETIN ANNUEL'!D$219</f>
        <v>0</v>
      </c>
      <c r="E75" s="24">
        <f>+'[14]BULLETIN ANNUEL'!E$219</f>
        <v>0</v>
      </c>
      <c r="F75" s="24">
        <f>+'[14]BULLETIN ANNUEL'!F$219</f>
        <v>0</v>
      </c>
      <c r="G75" s="24">
        <f>+'[14]BULLETIN ANNUEL'!G$219</f>
        <v>0</v>
      </c>
      <c r="H75" s="24">
        <f>+'[14]BULLETIN ANNUEL'!H$219</f>
        <v>0</v>
      </c>
      <c r="I75" s="24">
        <f>+'[14]BULLETIN ANNUEL'!I$219</f>
        <v>0</v>
      </c>
      <c r="J75" s="24">
        <f>+'[14]BULLETIN ANNUEL'!J$219</f>
        <v>0</v>
      </c>
      <c r="K75" s="24">
        <f>+'[14]BULLETIN ANNUEL'!K$219</f>
        <v>0</v>
      </c>
      <c r="L75" s="24">
        <f>+'[14]BULLETIN ANNUEL'!L$219</f>
        <v>0</v>
      </c>
      <c r="M75" s="24">
        <f>+'[14]BULLETIN ANNUEL'!M$219</f>
        <v>0</v>
      </c>
      <c r="N75" s="24">
        <f>+'[14]BULLETIN ANNUEL'!N$219</f>
        <v>0</v>
      </c>
      <c r="O75" s="24">
        <f>+'[14]BULLETIN ANNUEL'!O$219</f>
        <v>0</v>
      </c>
      <c r="P75" s="25">
        <f>+'[14]BULLETIN ANNUEL'!P$219</f>
        <v>0</v>
      </c>
      <c r="R75" s="84"/>
    </row>
    <row r="76" spans="1:18" ht="15" customHeight="1" x14ac:dyDescent="0.25">
      <c r="A76" s="30"/>
      <c r="B76" s="31">
        <f>+'[14]BULLETIN ANNUEL'!A$25</f>
        <v>0</v>
      </c>
      <c r="C76" s="24">
        <f>+'[14]BULLETIN ANNUEL'!C$220</f>
        <v>0</v>
      </c>
      <c r="D76" s="24">
        <f>+'[14]BULLETIN ANNUEL'!D$220</f>
        <v>0</v>
      </c>
      <c r="E76" s="24">
        <f>+'[14]BULLETIN ANNUEL'!E$220</f>
        <v>0</v>
      </c>
      <c r="F76" s="24">
        <f>+'[14]BULLETIN ANNUEL'!F$220</f>
        <v>0</v>
      </c>
      <c r="G76" s="24">
        <f>+'[14]BULLETIN ANNUEL'!G$220</f>
        <v>0</v>
      </c>
      <c r="H76" s="24">
        <f>+'[14]BULLETIN ANNUEL'!H$220</f>
        <v>0</v>
      </c>
      <c r="I76" s="24">
        <f>+'[14]BULLETIN ANNUEL'!I$220</f>
        <v>0</v>
      </c>
      <c r="J76" s="24">
        <f>+'[14]BULLETIN ANNUEL'!J$220</f>
        <v>0</v>
      </c>
      <c r="K76" s="24">
        <f>+'[14]BULLETIN ANNUEL'!K$220</f>
        <v>0</v>
      </c>
      <c r="L76" s="24">
        <f>+'[14]BULLETIN ANNUEL'!L$220</f>
        <v>0</v>
      </c>
      <c r="M76" s="24">
        <f>+'[14]BULLETIN ANNUEL'!M$220</f>
        <v>0</v>
      </c>
      <c r="N76" s="24">
        <f>+'[14]BULLETIN ANNUEL'!N$220</f>
        <v>0</v>
      </c>
      <c r="O76" s="24">
        <f>+'[14]BULLETIN ANNUEL'!O$220</f>
        <v>0</v>
      </c>
      <c r="P76" s="25">
        <f>+'[14]BULLETIN ANNUEL'!P$220</f>
        <v>0</v>
      </c>
      <c r="R76" s="84"/>
    </row>
    <row r="77" spans="1:18" ht="15" customHeight="1" x14ac:dyDescent="0.25">
      <c r="A77" s="30"/>
      <c r="B77" s="31">
        <f>+'[14]BULLETIN ANNUEL'!A$26</f>
        <v>0</v>
      </c>
      <c r="C77" s="24">
        <f>+'[14]BULLETIN ANNUEL'!C$221</f>
        <v>0</v>
      </c>
      <c r="D77" s="24">
        <f>+'[14]BULLETIN ANNUEL'!D$221</f>
        <v>0</v>
      </c>
      <c r="E77" s="24">
        <f>+'[14]BULLETIN ANNUEL'!E$221</f>
        <v>0</v>
      </c>
      <c r="F77" s="24">
        <f>+'[14]BULLETIN ANNUEL'!F$221</f>
        <v>0</v>
      </c>
      <c r="G77" s="24">
        <f>+'[14]BULLETIN ANNUEL'!G$221</f>
        <v>0</v>
      </c>
      <c r="H77" s="24">
        <f>+'[14]BULLETIN ANNUEL'!H$221</f>
        <v>0</v>
      </c>
      <c r="I77" s="24">
        <f>+'[14]BULLETIN ANNUEL'!I$221</f>
        <v>0</v>
      </c>
      <c r="J77" s="24">
        <f>+'[14]BULLETIN ANNUEL'!J$221</f>
        <v>0</v>
      </c>
      <c r="K77" s="24">
        <f>+'[14]BULLETIN ANNUEL'!K$221</f>
        <v>0</v>
      </c>
      <c r="L77" s="24">
        <f>+'[14]BULLETIN ANNUEL'!L$221</f>
        <v>0</v>
      </c>
      <c r="M77" s="24">
        <f>+'[14]BULLETIN ANNUEL'!M$221</f>
        <v>0</v>
      </c>
      <c r="N77" s="24">
        <f>+'[14]BULLETIN ANNUEL'!N$221</f>
        <v>0</v>
      </c>
      <c r="O77" s="24">
        <f>+'[14]BULLETIN ANNUEL'!O$221</f>
        <v>0</v>
      </c>
      <c r="P77" s="25">
        <f>+'[14]BULLETIN ANNUEL'!P$221</f>
        <v>0</v>
      </c>
      <c r="R77" s="84"/>
    </row>
    <row r="78" spans="1:18" ht="15" customHeight="1" x14ac:dyDescent="0.25">
      <c r="A78" s="30"/>
      <c r="B78" s="31">
        <f>+'[14]BULLETIN ANNUEL'!A$27</f>
        <v>0</v>
      </c>
      <c r="C78" s="24">
        <f>+'[14]BULLETIN ANNUEL'!C$222</f>
        <v>0</v>
      </c>
      <c r="D78" s="24">
        <f>+'[14]BULLETIN ANNUEL'!D$222</f>
        <v>0</v>
      </c>
      <c r="E78" s="24">
        <f>+'[14]BULLETIN ANNUEL'!E$222</f>
        <v>0</v>
      </c>
      <c r="F78" s="24">
        <f>+'[14]BULLETIN ANNUEL'!F$222</f>
        <v>0</v>
      </c>
      <c r="G78" s="24">
        <f>+'[14]BULLETIN ANNUEL'!G$222</f>
        <v>0</v>
      </c>
      <c r="H78" s="24">
        <f>+'[14]BULLETIN ANNUEL'!H$222</f>
        <v>0</v>
      </c>
      <c r="I78" s="24">
        <f>+'[14]BULLETIN ANNUEL'!I$222</f>
        <v>0</v>
      </c>
      <c r="J78" s="24">
        <f>+'[14]BULLETIN ANNUEL'!J$222</f>
        <v>0</v>
      </c>
      <c r="K78" s="24">
        <f>+'[14]BULLETIN ANNUEL'!K$222</f>
        <v>0</v>
      </c>
      <c r="L78" s="24">
        <f>+'[14]BULLETIN ANNUEL'!L$222</f>
        <v>0</v>
      </c>
      <c r="M78" s="24">
        <f>+'[14]BULLETIN ANNUEL'!M$222</f>
        <v>0</v>
      </c>
      <c r="N78" s="24">
        <f>+'[14]BULLETIN ANNUEL'!N$222</f>
        <v>0</v>
      </c>
      <c r="O78" s="24">
        <f>+'[14]BULLETIN ANNUEL'!O$222</f>
        <v>0</v>
      </c>
      <c r="P78" s="25">
        <f>+'[14]BULLETIN ANNUEL'!P$222</f>
        <v>0</v>
      </c>
      <c r="R78" s="84"/>
    </row>
    <row r="79" spans="1:18" ht="15" customHeight="1" x14ac:dyDescent="0.25">
      <c r="A79" s="30"/>
      <c r="B79" s="31">
        <f>+'[14]BULLETIN ANNUEL'!A$28</f>
        <v>0</v>
      </c>
      <c r="C79" s="24">
        <f>+'[14]BULLETIN ANNUEL'!C$223</f>
        <v>0</v>
      </c>
      <c r="D79" s="24">
        <f>+'[14]BULLETIN ANNUEL'!D$223</f>
        <v>0</v>
      </c>
      <c r="E79" s="24">
        <f>+'[14]BULLETIN ANNUEL'!E$223</f>
        <v>0</v>
      </c>
      <c r="F79" s="24">
        <f>+'[14]BULLETIN ANNUEL'!F$223</f>
        <v>0</v>
      </c>
      <c r="G79" s="24">
        <f>+'[14]BULLETIN ANNUEL'!G$223</f>
        <v>0</v>
      </c>
      <c r="H79" s="24">
        <f>+'[14]BULLETIN ANNUEL'!H$223</f>
        <v>0</v>
      </c>
      <c r="I79" s="24">
        <f>+'[14]BULLETIN ANNUEL'!I$223</f>
        <v>0</v>
      </c>
      <c r="J79" s="24">
        <f>+'[14]BULLETIN ANNUEL'!J$223</f>
        <v>0</v>
      </c>
      <c r="K79" s="24">
        <f>+'[14]BULLETIN ANNUEL'!K$223</f>
        <v>0</v>
      </c>
      <c r="L79" s="24">
        <f>+'[14]BULLETIN ANNUEL'!L$223</f>
        <v>0</v>
      </c>
      <c r="M79" s="24">
        <f>+'[14]BULLETIN ANNUEL'!M$223</f>
        <v>0</v>
      </c>
      <c r="N79" s="24">
        <f>+'[14]BULLETIN ANNUEL'!N$223</f>
        <v>0</v>
      </c>
      <c r="O79" s="24">
        <f>+'[14]BULLETIN ANNUEL'!O$223</f>
        <v>0</v>
      </c>
      <c r="P79" s="25">
        <f>+'[14]BULLETIN ANNUEL'!P$223</f>
        <v>0</v>
      </c>
      <c r="R79" s="84"/>
    </row>
    <row r="80" spans="1:18" ht="15" customHeight="1" x14ac:dyDescent="0.25">
      <c r="A80" s="30"/>
      <c r="B80" s="31">
        <f>+'[14]BULLETIN ANNUEL'!A$29</f>
        <v>0</v>
      </c>
      <c r="C80" s="24">
        <f>+'[14]BULLETIN ANNUEL'!C$224</f>
        <v>0</v>
      </c>
      <c r="D80" s="24">
        <f>+'[14]BULLETIN ANNUEL'!D$224</f>
        <v>0</v>
      </c>
      <c r="E80" s="24">
        <f>+'[14]BULLETIN ANNUEL'!E$224</f>
        <v>0</v>
      </c>
      <c r="F80" s="24">
        <f>+'[14]BULLETIN ANNUEL'!F$224</f>
        <v>0</v>
      </c>
      <c r="G80" s="24">
        <f>+'[14]BULLETIN ANNUEL'!G$224</f>
        <v>0</v>
      </c>
      <c r="H80" s="24">
        <f>+'[14]BULLETIN ANNUEL'!H$224</f>
        <v>0</v>
      </c>
      <c r="I80" s="24">
        <f>+'[14]BULLETIN ANNUEL'!I$224</f>
        <v>0</v>
      </c>
      <c r="J80" s="24">
        <f>+'[14]BULLETIN ANNUEL'!J$224</f>
        <v>0</v>
      </c>
      <c r="K80" s="24">
        <f>+'[14]BULLETIN ANNUEL'!K$224</f>
        <v>0</v>
      </c>
      <c r="L80" s="24">
        <f>+'[14]BULLETIN ANNUEL'!L$224</f>
        <v>0</v>
      </c>
      <c r="M80" s="24">
        <f>+'[14]BULLETIN ANNUEL'!M$224</f>
        <v>0</v>
      </c>
      <c r="N80" s="24">
        <f>+'[14]BULLETIN ANNUEL'!N$224</f>
        <v>0</v>
      </c>
      <c r="O80" s="24">
        <f>+'[14]BULLETIN ANNUEL'!O$224</f>
        <v>0</v>
      </c>
      <c r="P80" s="25">
        <f>+'[14]BULLETIN ANNUEL'!P$224</f>
        <v>0</v>
      </c>
      <c r="R80" s="84"/>
    </row>
    <row r="81" spans="1:18" ht="15" customHeight="1" thickBot="1" x14ac:dyDescent="0.3">
      <c r="A81" s="88"/>
      <c r="B81" s="8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68"/>
      <c r="R81" s="84"/>
    </row>
    <row r="82" spans="1:18" x14ac:dyDescent="0.25">
      <c r="A82" s="87"/>
      <c r="B82" s="40" t="s">
        <v>183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41"/>
      <c r="R82" s="84"/>
    </row>
    <row r="83" spans="1:18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41"/>
      <c r="R83" s="84"/>
    </row>
    <row r="84" spans="1:18" x14ac:dyDescent="0.2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41"/>
      <c r="R84" s="84"/>
    </row>
    <row r="85" spans="1:18" x14ac:dyDescent="0.2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41"/>
      <c r="R85" s="84"/>
    </row>
    <row r="86" spans="1:18" x14ac:dyDescent="0.2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41"/>
      <c r="R86" s="84"/>
    </row>
    <row r="87" spans="1:18" x14ac:dyDescent="0.25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R87" s="84"/>
    </row>
    <row r="88" spans="1:18" x14ac:dyDescent="0.25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R88" s="84"/>
    </row>
    <row r="89" spans="1:18" x14ac:dyDescent="0.25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R89" s="84"/>
    </row>
    <row r="90" spans="1:18" x14ac:dyDescent="0.25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R90" s="84"/>
    </row>
    <row r="91" spans="1:18" x14ac:dyDescent="0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R91" s="84"/>
    </row>
    <row r="92" spans="1:18" x14ac:dyDescent="0.25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R92" s="84"/>
    </row>
    <row r="93" spans="1:18" x14ac:dyDescent="0.25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R93" s="84"/>
    </row>
    <row r="94" spans="1:18" x14ac:dyDescent="0.2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R94" s="84"/>
    </row>
    <row r="95" spans="1:18" x14ac:dyDescent="0.25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R95" s="84"/>
    </row>
    <row r="96" spans="1:18" x14ac:dyDescent="0.25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R96" s="84"/>
    </row>
    <row r="97" spans="1:18" x14ac:dyDescent="0.25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R97" s="84"/>
    </row>
    <row r="98" spans="1:18" x14ac:dyDescent="0.25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R98" s="84"/>
    </row>
    <row r="99" spans="1:18" x14ac:dyDescent="0.25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R99" s="84"/>
    </row>
    <row r="100" spans="1:18" x14ac:dyDescent="0.25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R100" s="84"/>
    </row>
    <row r="101" spans="1:18" x14ac:dyDescent="0.25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R101" s="84"/>
    </row>
    <row r="102" spans="1:18" x14ac:dyDescent="0.25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R102" s="84"/>
    </row>
    <row r="103" spans="1:18" x14ac:dyDescent="0.25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R103" s="84"/>
    </row>
    <row r="104" spans="1:18" x14ac:dyDescent="0.25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R104" s="84"/>
    </row>
    <row r="105" spans="1:18" x14ac:dyDescent="0.25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R105" s="84"/>
    </row>
    <row r="106" spans="1:18" x14ac:dyDescent="0.25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R106" s="84"/>
    </row>
    <row r="107" spans="1:18" x14ac:dyDescent="0.25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R107" s="84"/>
    </row>
    <row r="108" spans="1:18" x14ac:dyDescent="0.25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R108" s="84"/>
    </row>
    <row r="109" spans="1:18" x14ac:dyDescent="0.25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R109" s="84"/>
    </row>
    <row r="110" spans="1:18" x14ac:dyDescent="0.25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R110" s="84"/>
    </row>
    <row r="111" spans="1:18" x14ac:dyDescent="0.25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R111" s="84"/>
    </row>
    <row r="112" spans="1:18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R112" s="84"/>
    </row>
    <row r="113" spans="1:18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R113" s="84"/>
    </row>
    <row r="114" spans="1:18" x14ac:dyDescent="0.2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Q114" s="84"/>
      <c r="R114" s="84"/>
    </row>
    <row r="115" spans="1:18" x14ac:dyDescent="0.25"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Q115" s="84"/>
      <c r="R115" s="84"/>
    </row>
    <row r="116" spans="1:18" x14ac:dyDescent="0.25"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Q116" s="84"/>
      <c r="R116" s="84"/>
    </row>
    <row r="117" spans="1:18" x14ac:dyDescent="0.25"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Q117" s="84"/>
      <c r="R117" s="84"/>
    </row>
    <row r="118" spans="1:18" x14ac:dyDescent="0.25"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Q118" s="84"/>
      <c r="R118" s="84"/>
    </row>
    <row r="119" spans="1:18" x14ac:dyDescent="0.25"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Q119" s="84"/>
      <c r="R119" s="84"/>
    </row>
    <row r="120" spans="1:18" x14ac:dyDescent="0.25"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Q120" s="84"/>
      <c r="R120" s="84"/>
    </row>
    <row r="121" spans="1:18" x14ac:dyDescent="0.25"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Q121" s="84"/>
      <c r="R121" s="84"/>
    </row>
    <row r="122" spans="1:18" x14ac:dyDescent="0.25"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Q122" s="84"/>
      <c r="R122" s="84"/>
    </row>
    <row r="123" spans="1:18" x14ac:dyDescent="0.25"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Q123" s="84"/>
      <c r="R123" s="84"/>
    </row>
    <row r="124" spans="1:18" x14ac:dyDescent="0.25"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 x14ac:dyDescent="0.25"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 x14ac:dyDescent="0.25"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 x14ac:dyDescent="0.25"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 x14ac:dyDescent="0.25"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9:18" x14ac:dyDescent="0.25"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9:18" x14ac:dyDescent="0.25"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9:18" x14ac:dyDescent="0.25"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9:18" x14ac:dyDescent="0.25"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9:18" x14ac:dyDescent="0.25"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9:18" x14ac:dyDescent="0.25"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9:18" x14ac:dyDescent="0.25"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9:18" x14ac:dyDescent="0.25"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9:18" x14ac:dyDescent="0.25"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9:18" x14ac:dyDescent="0.25"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9:18" x14ac:dyDescent="0.25"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9:18" x14ac:dyDescent="0.25"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9:18" x14ac:dyDescent="0.25"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9:18" x14ac:dyDescent="0.25"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9:18" x14ac:dyDescent="0.25"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9:18" x14ac:dyDescent="0.25"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9:18" x14ac:dyDescent="0.25"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9:18" x14ac:dyDescent="0.25"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9:18" x14ac:dyDescent="0.25"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9:18" x14ac:dyDescent="0.25"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9:18" x14ac:dyDescent="0.25"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9:18" x14ac:dyDescent="0.25"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9:18" x14ac:dyDescent="0.25"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9:18" x14ac:dyDescent="0.25"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9:18" x14ac:dyDescent="0.25"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9:18" x14ac:dyDescent="0.25"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9:18" x14ac:dyDescent="0.25"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9:18" x14ac:dyDescent="0.25"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9:18" x14ac:dyDescent="0.25"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9:18" x14ac:dyDescent="0.25"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9:18" x14ac:dyDescent="0.25"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9:18" x14ac:dyDescent="0.25"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9:18" x14ac:dyDescent="0.25"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9:18" x14ac:dyDescent="0.25"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9:18" x14ac:dyDescent="0.25"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9:18" x14ac:dyDescent="0.25"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9:18" x14ac:dyDescent="0.25"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9:18" x14ac:dyDescent="0.25"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9:18" x14ac:dyDescent="0.25"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9:18" x14ac:dyDescent="0.25"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9:18" x14ac:dyDescent="0.25"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9:18" x14ac:dyDescent="0.25"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9:18" x14ac:dyDescent="0.25"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9:18" x14ac:dyDescent="0.25"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9:18" x14ac:dyDescent="0.25"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9:18" x14ac:dyDescent="0.25"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9:18" x14ac:dyDescent="0.25"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9:18" x14ac:dyDescent="0.25"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9:18" x14ac:dyDescent="0.25"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9:18" x14ac:dyDescent="0.25"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9:18" x14ac:dyDescent="0.25"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9:18" x14ac:dyDescent="0.25"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9:18" x14ac:dyDescent="0.25"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9:18" x14ac:dyDescent="0.25"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9:18" x14ac:dyDescent="0.25"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9:18" x14ac:dyDescent="0.25"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9:18" x14ac:dyDescent="0.25"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9:18" x14ac:dyDescent="0.25"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9:18" x14ac:dyDescent="0.25"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9:18" x14ac:dyDescent="0.25"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9:18" x14ac:dyDescent="0.25"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9:18" x14ac:dyDescent="0.25"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9:18" x14ac:dyDescent="0.25"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9:18" x14ac:dyDescent="0.25"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9:18" x14ac:dyDescent="0.25"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9:18" x14ac:dyDescent="0.25"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9:18" x14ac:dyDescent="0.25"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9:18" x14ac:dyDescent="0.25"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9:18" x14ac:dyDescent="0.25"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9:18" x14ac:dyDescent="0.25"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9:18" x14ac:dyDescent="0.25"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9:18" x14ac:dyDescent="0.25"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9:18" x14ac:dyDescent="0.25"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9:18" x14ac:dyDescent="0.25"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9:18" x14ac:dyDescent="0.25"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9:18" x14ac:dyDescent="0.25"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9:18" x14ac:dyDescent="0.25"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9:18" x14ac:dyDescent="0.25"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9:18" x14ac:dyDescent="0.25"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9:18" x14ac:dyDescent="0.25"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9:18" x14ac:dyDescent="0.25"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9:18" x14ac:dyDescent="0.25"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9:18" x14ac:dyDescent="0.25"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9:18" x14ac:dyDescent="0.25"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9:18" x14ac:dyDescent="0.25"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9:18" x14ac:dyDescent="0.25"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9:18" x14ac:dyDescent="0.25"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9:18" x14ac:dyDescent="0.25"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9:18" x14ac:dyDescent="0.25"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9:18" x14ac:dyDescent="0.25"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9:18" x14ac:dyDescent="0.25"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9:18" x14ac:dyDescent="0.25"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9:18" x14ac:dyDescent="0.25"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9:18" x14ac:dyDescent="0.25"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9:18" x14ac:dyDescent="0.25"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9:18" x14ac:dyDescent="0.25"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9:16" x14ac:dyDescent="0.25">
      <c r="I225" s="84"/>
      <c r="J225" s="84"/>
      <c r="K225" s="84"/>
      <c r="L225" s="84"/>
      <c r="M225" s="84"/>
      <c r="N225" s="84"/>
      <c r="O225" s="84"/>
      <c r="P225" s="84"/>
    </row>
    <row r="226" spans="9:16" x14ac:dyDescent="0.25">
      <c r="I226" s="84"/>
      <c r="J226" s="84"/>
      <c r="K226" s="84"/>
      <c r="L226" s="84"/>
      <c r="M226" s="84"/>
      <c r="N226" s="84"/>
      <c r="O226" s="84"/>
      <c r="P226" s="84"/>
    </row>
    <row r="227" spans="9:16" x14ac:dyDescent="0.25">
      <c r="I227" s="84"/>
      <c r="J227" s="84"/>
      <c r="K227" s="84"/>
      <c r="L227" s="84"/>
      <c r="M227" s="84"/>
      <c r="N227" s="84"/>
      <c r="O227" s="84"/>
      <c r="P227" s="84"/>
    </row>
    <row r="228" spans="9:16" x14ac:dyDescent="0.25">
      <c r="I228" s="84"/>
      <c r="J228" s="84"/>
      <c r="K228" s="84"/>
      <c r="L228" s="84"/>
      <c r="M228" s="84"/>
      <c r="N228" s="84"/>
      <c r="O228" s="84"/>
      <c r="P228" s="84"/>
    </row>
    <row r="229" spans="9:16" x14ac:dyDescent="0.25">
      <c r="I229" s="84"/>
      <c r="J229" s="84"/>
      <c r="K229" s="84"/>
      <c r="L229" s="84"/>
      <c r="M229" s="84"/>
      <c r="N229" s="84"/>
      <c r="O229" s="84"/>
      <c r="P229" s="84"/>
    </row>
    <row r="230" spans="9:16" x14ac:dyDescent="0.25">
      <c r="I230" s="84"/>
      <c r="J230" s="84"/>
      <c r="K230" s="84"/>
      <c r="L230" s="84"/>
      <c r="M230" s="84"/>
      <c r="N230" s="84"/>
      <c r="O230" s="84"/>
      <c r="P230" s="84"/>
    </row>
    <row r="231" spans="9:16" x14ac:dyDescent="0.25">
      <c r="I231" s="84"/>
      <c r="J231" s="84"/>
      <c r="K231" s="84"/>
      <c r="L231" s="84"/>
      <c r="M231" s="84"/>
      <c r="N231" s="84"/>
      <c r="O231" s="84"/>
      <c r="P231" s="84"/>
    </row>
    <row r="232" spans="9:16" x14ac:dyDescent="0.25">
      <c r="I232" s="84"/>
      <c r="J232" s="84"/>
      <c r="K232" s="84"/>
      <c r="L232" s="84"/>
      <c r="M232" s="84"/>
      <c r="N232" s="84"/>
      <c r="O232" s="84"/>
      <c r="P232" s="84"/>
    </row>
    <row r="233" spans="9:16" x14ac:dyDescent="0.25">
      <c r="I233" s="84"/>
      <c r="J233" s="84"/>
      <c r="K233" s="84"/>
      <c r="L233" s="84"/>
      <c r="M233" s="84"/>
      <c r="N233" s="84"/>
      <c r="O233" s="84"/>
      <c r="P233" s="84"/>
    </row>
    <row r="234" spans="9:16" x14ac:dyDescent="0.25">
      <c r="I234" s="84"/>
      <c r="J234" s="84"/>
      <c r="K234" s="84"/>
      <c r="L234" s="84"/>
      <c r="M234" s="84"/>
      <c r="N234" s="84"/>
      <c r="O234" s="84"/>
      <c r="P234" s="84"/>
    </row>
  </sheetData>
  <mergeCells count="14">
    <mergeCell ref="A6:B8"/>
    <mergeCell ref="C6:D8"/>
    <mergeCell ref="M7:N8"/>
    <mergeCell ref="O6:P8"/>
    <mergeCell ref="O44:O47"/>
    <mergeCell ref="P44:P47"/>
    <mergeCell ref="A44:B47"/>
    <mergeCell ref="C46:C47"/>
    <mergeCell ref="M45:M47"/>
    <mergeCell ref="N44:N47"/>
    <mergeCell ref="L46:L47"/>
    <mergeCell ref="K46:K47"/>
    <mergeCell ref="I46:I47"/>
    <mergeCell ref="J46:J47"/>
  </mergeCells>
  <phoneticPr fontId="0" type="noConversion"/>
  <printOptions horizontalCentered="1"/>
  <pageMargins left="0.19" right="0.19" top="0.54" bottom="0.53" header="0.27" footer="0.25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showGridLines="0" zoomScaleNormal="100" workbookViewId="0">
      <selection activeCell="S20" sqref="S20"/>
    </sheetView>
  </sheetViews>
  <sheetFormatPr baseColWidth="10" defaultColWidth="11.44140625" defaultRowHeight="13.2" x14ac:dyDescent="0.25"/>
  <cols>
    <col min="1" max="1" width="6.44140625" style="8" customWidth="1"/>
    <col min="2" max="2" width="7.44140625" style="8" customWidth="1"/>
    <col min="3" max="3" width="9" style="8" customWidth="1"/>
    <col min="4" max="4" width="7.88671875" style="8" customWidth="1"/>
    <col min="5" max="5" width="9.6640625" style="8" customWidth="1"/>
    <col min="6" max="6" width="9.88671875" style="8" customWidth="1"/>
    <col min="7" max="7" width="8.6640625" style="8" customWidth="1"/>
    <col min="8" max="9" width="9.5546875" style="8" customWidth="1"/>
    <col min="10" max="10" width="11.33203125" style="8" customWidth="1"/>
    <col min="11" max="11" width="9.44140625" style="8" customWidth="1"/>
    <col min="12" max="12" width="9.5546875" style="8" customWidth="1"/>
    <col min="13" max="13" width="9.88671875" style="8" customWidth="1"/>
    <col min="14" max="14" width="8.88671875" style="8" customWidth="1"/>
    <col min="15" max="15" width="9.44140625" style="8" customWidth="1"/>
    <col min="16" max="16" width="8.88671875" style="8" customWidth="1"/>
    <col min="17" max="17" width="9.5546875" style="8" customWidth="1"/>
    <col min="18" max="16384" width="11.44140625" style="8"/>
  </cols>
  <sheetData>
    <row r="2" spans="1:18" ht="20.399999999999999" customHeight="1" x14ac:dyDescent="0.25">
      <c r="A2" s="132" t="s">
        <v>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8" ht="16.2" thickBot="1" x14ac:dyDescent="0.3">
      <c r="A3" s="7" t="str">
        <f>+AIBE!$A$3</f>
        <v>RCA</v>
      </c>
      <c r="B3" s="7"/>
      <c r="C3" s="7"/>
      <c r="D3" s="7"/>
      <c r="O3" s="9" t="s">
        <v>89</v>
      </c>
    </row>
    <row r="4" spans="1:18" s="40" customFormat="1" ht="16.2" customHeight="1" x14ac:dyDescent="0.25">
      <c r="A4" s="194" t="s">
        <v>40</v>
      </c>
      <c r="B4" s="195"/>
      <c r="C4" s="46" t="s">
        <v>90</v>
      </c>
      <c r="D4" s="47"/>
      <c r="E4" s="47"/>
      <c r="F4" s="47"/>
      <c r="G4" s="47"/>
      <c r="H4" s="48"/>
      <c r="I4" s="198" t="s">
        <v>91</v>
      </c>
      <c r="J4" s="11" t="s">
        <v>92</v>
      </c>
      <c r="K4" s="187"/>
      <c r="L4" s="187"/>
      <c r="M4" s="188"/>
      <c r="N4" s="11" t="s">
        <v>93</v>
      </c>
      <c r="O4" s="187"/>
      <c r="P4" s="188"/>
      <c r="Q4" s="206" t="s">
        <v>94</v>
      </c>
    </row>
    <row r="5" spans="1:18" s="40" customFormat="1" ht="57" customHeight="1" x14ac:dyDescent="0.25">
      <c r="A5" s="200"/>
      <c r="B5" s="201"/>
      <c r="C5" s="135" t="s">
        <v>95</v>
      </c>
      <c r="D5" s="135" t="s">
        <v>96</v>
      </c>
      <c r="E5" s="135" t="s">
        <v>97</v>
      </c>
      <c r="F5" s="135" t="s">
        <v>98</v>
      </c>
      <c r="G5" s="135" t="s">
        <v>99</v>
      </c>
      <c r="H5" s="135" t="s">
        <v>11</v>
      </c>
      <c r="I5" s="203"/>
      <c r="J5" s="135" t="s">
        <v>100</v>
      </c>
      <c r="K5" s="135" t="s">
        <v>101</v>
      </c>
      <c r="L5" s="135" t="s">
        <v>99</v>
      </c>
      <c r="M5" s="135" t="s">
        <v>11</v>
      </c>
      <c r="N5" s="135" t="s">
        <v>102</v>
      </c>
      <c r="O5" s="136" t="s">
        <v>99</v>
      </c>
      <c r="P5" s="136" t="s">
        <v>11</v>
      </c>
      <c r="Q5" s="205"/>
    </row>
    <row r="6" spans="1:18" ht="15" customHeight="1" x14ac:dyDescent="0.25">
      <c r="A6" s="137"/>
      <c r="B6" s="13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  <c r="R6" s="41"/>
    </row>
    <row r="7" spans="1:18" ht="15" customHeight="1" x14ac:dyDescent="0.25">
      <c r="A7" s="22">
        <f>+'[4]BULLETIN ANNUEL'!B$83</f>
        <v>2007</v>
      </c>
      <c r="B7" s="27"/>
      <c r="C7" s="24">
        <f>+'[4]BULLETIN ANNUEL'!C$249</f>
        <v>4173</v>
      </c>
      <c r="D7" s="24">
        <f>+'[4]BULLETIN ANNUEL'!D$249</f>
        <v>338</v>
      </c>
      <c r="E7" s="24">
        <f>+'[4]BULLETIN ANNUEL'!E$249</f>
        <v>112</v>
      </c>
      <c r="F7" s="24">
        <f>+'[4]BULLETIN ANNUEL'!F$249</f>
        <v>35756</v>
      </c>
      <c r="G7" s="24">
        <f>+'[4]BULLETIN ANNUEL'!G$249</f>
        <v>596</v>
      </c>
      <c r="H7" s="24">
        <f>+'[4]BULLETIN ANNUEL'!H$249</f>
        <v>36352</v>
      </c>
      <c r="I7" s="24">
        <f>+'[4]BULLETIN ANNUEL'!J$249</f>
        <v>23716</v>
      </c>
      <c r="J7" s="24">
        <f>+'[4]BULLETIN ANNUEL'!K$249</f>
        <v>22000</v>
      </c>
      <c r="K7" s="24">
        <f>+'[4]BULLETIN ANNUEL'!M$249</f>
        <v>0</v>
      </c>
      <c r="L7" s="24">
        <f>+'[4]BULLETIN ANNUEL'!N$249</f>
        <v>2058</v>
      </c>
      <c r="M7" s="24">
        <f>+'[4]BULLETIN ANNUEL'!O$249</f>
        <v>24058</v>
      </c>
      <c r="N7" s="24">
        <f>+'[4]BULLETIN ANNUEL'!P$249</f>
        <v>0</v>
      </c>
      <c r="O7" s="24">
        <f>+'[4]BULLETIN ANNUEL'!Q$249</f>
        <v>9081</v>
      </c>
      <c r="P7" s="24">
        <f>+'[4]BULLETIN ANNUEL'!R$249</f>
        <v>9081</v>
      </c>
      <c r="Q7" s="25">
        <f>+'[4]BULLETIN ANNUEL'!S$249</f>
        <v>31552</v>
      </c>
      <c r="R7" s="41"/>
    </row>
    <row r="8" spans="1:18" ht="15" customHeight="1" x14ac:dyDescent="0.25">
      <c r="A8" s="22">
        <f>+'[5]BULLETIN ANNUEL'!B$83</f>
        <v>2008</v>
      </c>
      <c r="B8" s="27"/>
      <c r="C8" s="24">
        <f>+'[5]BULLETIN ANNUEL'!C$249</f>
        <v>762</v>
      </c>
      <c r="D8" s="24">
        <f>+'[5]BULLETIN ANNUEL'!D$249</f>
        <v>16</v>
      </c>
      <c r="E8" s="24">
        <f>+'[5]BULLETIN ANNUEL'!E$249</f>
        <v>115</v>
      </c>
      <c r="F8" s="24">
        <f>+'[5]BULLETIN ANNUEL'!F$249</f>
        <v>51465</v>
      </c>
      <c r="G8" s="24">
        <f>+'[5]BULLETIN ANNUEL'!G$249</f>
        <v>5694</v>
      </c>
      <c r="H8" s="24">
        <f>+'[5]BULLETIN ANNUEL'!H$249</f>
        <v>57159</v>
      </c>
      <c r="I8" s="24">
        <f>+'[5]BULLETIN ANNUEL'!J$249</f>
        <v>17858</v>
      </c>
      <c r="J8" s="24">
        <f>+'[5]BULLETIN ANNUEL'!K$249</f>
        <v>29695</v>
      </c>
      <c r="K8" s="24">
        <f>+'[5]BULLETIN ANNUEL'!M$249</f>
        <v>0</v>
      </c>
      <c r="L8" s="24">
        <f>+'[5]BULLETIN ANNUEL'!N$249</f>
        <v>1137</v>
      </c>
      <c r="M8" s="24">
        <f>+'[5]BULLETIN ANNUEL'!O$249</f>
        <v>30832</v>
      </c>
      <c r="N8" s="24">
        <f>+'[5]BULLETIN ANNUEL'!P$249</f>
        <v>0</v>
      </c>
      <c r="O8" s="24">
        <f>+'[5]BULLETIN ANNUEL'!Q$249</f>
        <v>13909</v>
      </c>
      <c r="P8" s="24">
        <f>+'[5]BULLETIN ANNUEL'!R$249</f>
        <v>13909</v>
      </c>
      <c r="Q8" s="25">
        <f>+'[5]BULLETIN ANNUEL'!S$249</f>
        <v>31169</v>
      </c>
      <c r="R8" s="41"/>
    </row>
    <row r="9" spans="1:18" ht="15" customHeight="1" x14ac:dyDescent="0.25">
      <c r="A9" s="22">
        <f>+'[6]BULLETIN ANNUEL'!B$83</f>
        <v>2009</v>
      </c>
      <c r="B9" s="27"/>
      <c r="C9" s="24">
        <f>+'[6]BULLETIN ANNUEL'!C$249</f>
        <v>0</v>
      </c>
      <c r="D9" s="24">
        <f>+'[6]BULLETIN ANNUEL'!D$249</f>
        <v>1970</v>
      </c>
      <c r="E9" s="24">
        <f>+'[6]BULLETIN ANNUEL'!E$249</f>
        <v>137</v>
      </c>
      <c r="F9" s="24">
        <f>+'[6]BULLETIN ANNUEL'!F$249</f>
        <v>78067</v>
      </c>
      <c r="G9" s="24">
        <f>+'[6]BULLETIN ANNUEL'!G$249</f>
        <v>15706</v>
      </c>
      <c r="H9" s="24">
        <f>+'[6]BULLETIN ANNUEL'!I$249</f>
        <v>95880</v>
      </c>
      <c r="I9" s="24">
        <f>+'[6]BULLETIN ANNUEL'!J$249</f>
        <v>28114</v>
      </c>
      <c r="J9" s="24">
        <f>+'[6]BULLETIN ANNUEL'!K$249</f>
        <v>35697</v>
      </c>
      <c r="K9" s="24">
        <f>+'[6]BULLETIN ANNUEL'!M$249</f>
        <v>0</v>
      </c>
      <c r="L9" s="24">
        <f>+'[6]BULLETIN ANNUEL'!N$249</f>
        <v>38818</v>
      </c>
      <c r="M9" s="24">
        <f>+'[6]BULLETIN ANNUEL'!O$249</f>
        <v>74515</v>
      </c>
      <c r="N9" s="24">
        <f>+'[6]BULLETIN ANNUEL'!P$249</f>
        <v>0</v>
      </c>
      <c r="O9" s="24">
        <f>+'[6]BULLETIN ANNUEL'!Q$249</f>
        <v>14521</v>
      </c>
      <c r="P9" s="24">
        <f>+'[6]BULLETIN ANNUEL'!R$249</f>
        <v>14521</v>
      </c>
      <c r="Q9" s="25">
        <f>+'[6]BULLETIN ANNUEL'!S$249</f>
        <v>34958</v>
      </c>
      <c r="R9" s="41"/>
    </row>
    <row r="10" spans="1:18" ht="15" customHeight="1" x14ac:dyDescent="0.25">
      <c r="A10" s="22">
        <f>+'[7]BULLETIN ANNUEL'!B$83</f>
        <v>2010</v>
      </c>
      <c r="B10" s="27"/>
      <c r="C10" s="24">
        <f>+'[7]BULLETIN ANNUEL'!C$249</f>
        <v>2345</v>
      </c>
      <c r="D10" s="24">
        <f>+'[7]BULLETIN ANNUEL'!D$249</f>
        <v>2113</v>
      </c>
      <c r="E10" s="24">
        <f>+'[7]BULLETIN ANNUEL'!E$249</f>
        <v>146</v>
      </c>
      <c r="F10" s="24">
        <f>+'[7]BULLETIN ANNUEL'!F$249</f>
        <v>60237</v>
      </c>
      <c r="G10" s="24">
        <f>+'[7]BULLETIN ANNUEL'!G$249</f>
        <v>26429</v>
      </c>
      <c r="H10" s="24">
        <f>+'[7]BULLETIN ANNUEL'!I$249</f>
        <v>91270</v>
      </c>
      <c r="I10" s="24">
        <f>+'[7]BULLETIN ANNUEL'!J$249</f>
        <v>27159</v>
      </c>
      <c r="J10" s="24">
        <f>+'[7]BULLETIN ANNUEL'!K$249</f>
        <v>44636</v>
      </c>
      <c r="K10" s="24">
        <f>+'[7]BULLETIN ANNUEL'!M$249</f>
        <v>0</v>
      </c>
      <c r="L10" s="24">
        <f>+'[7]BULLETIN ANNUEL'!N$249</f>
        <v>47114</v>
      </c>
      <c r="M10" s="24">
        <f>+'[7]BULLETIN ANNUEL'!O$249</f>
        <v>91750</v>
      </c>
      <c r="N10" s="24">
        <f>+'[7]BULLETIN ANNUEL'!P$249</f>
        <v>0</v>
      </c>
      <c r="O10" s="24">
        <f>+'[7]BULLETIN ANNUEL'!Q$249</f>
        <v>16650</v>
      </c>
      <c r="P10" s="24">
        <f>+'[7]BULLETIN ANNUEL'!R$249</f>
        <v>16650</v>
      </c>
      <c r="Q10" s="25">
        <f>+'[7]BULLETIN ANNUEL'!S$249</f>
        <v>10029</v>
      </c>
      <c r="R10" s="41"/>
    </row>
    <row r="11" spans="1:18" ht="15" customHeight="1" x14ac:dyDescent="0.25">
      <c r="A11" s="22">
        <f>+'[8]BULLETIN ANNUEL'!$B$83</f>
        <v>2011</v>
      </c>
      <c r="B11" s="27"/>
      <c r="C11" s="24">
        <f>+'[8]BULLETIN ANNUEL'!C$249</f>
        <v>8622</v>
      </c>
      <c r="D11" s="24">
        <f>+'[8]BULLETIN ANNUEL'!D$249</f>
        <v>2145</v>
      </c>
      <c r="E11" s="24">
        <f>+'[8]BULLETIN ANNUEL'!E$249</f>
        <v>191</v>
      </c>
      <c r="F11" s="24">
        <f>+'[8]BULLETIN ANNUEL'!F$249</f>
        <v>60815</v>
      </c>
      <c r="G11" s="24">
        <f>+'[8]BULLETIN ANNUEL'!G$249</f>
        <v>15169</v>
      </c>
      <c r="H11" s="24">
        <f>+'[8]BULLETIN ANNUEL'!I$249</f>
        <v>86942</v>
      </c>
      <c r="I11" s="24">
        <f>+'[8]BULLETIN ANNUEL'!J$249</f>
        <v>37886</v>
      </c>
      <c r="J11" s="24">
        <f>+'[8]BULLETIN ANNUEL'!K$249</f>
        <v>45670</v>
      </c>
      <c r="K11" s="24">
        <f>+'[8]BULLETIN ANNUEL'!M$249</f>
        <v>0</v>
      </c>
      <c r="L11" s="24">
        <f>+'[8]BULLETIN ANNUEL'!N$249</f>
        <v>46121</v>
      </c>
      <c r="M11" s="24">
        <f>+'[8]BULLETIN ANNUEL'!O$249</f>
        <v>91791</v>
      </c>
      <c r="N11" s="24">
        <f>+'[8]BULLETIN ANNUEL'!P$249</f>
        <v>0</v>
      </c>
      <c r="O11" s="24">
        <f>+'[8]BULLETIN ANNUEL'!Q$249</f>
        <v>19721</v>
      </c>
      <c r="P11" s="24">
        <f>+'[8]BULLETIN ANNUEL'!R$249</f>
        <v>19721</v>
      </c>
      <c r="Q11" s="25">
        <f>+'[8]BULLETIN ANNUEL'!S$249</f>
        <v>13316</v>
      </c>
      <c r="R11" s="41"/>
    </row>
    <row r="12" spans="1:18" ht="15" customHeight="1" x14ac:dyDescent="0.25">
      <c r="A12" s="22">
        <f>+'[9]BULLETIN ANNUEL'!$B$83</f>
        <v>2012</v>
      </c>
      <c r="B12" s="27"/>
      <c r="C12" s="24">
        <f>+'[9]BULLETIN ANNUEL'!C$249</f>
        <v>9313</v>
      </c>
      <c r="D12" s="24">
        <f>+'[9]BULLETIN ANNUEL'!D$249</f>
        <v>2109</v>
      </c>
      <c r="E12" s="24">
        <f>+'[9]BULLETIN ANNUEL'!E$249</f>
        <v>198</v>
      </c>
      <c r="F12" s="24">
        <f>+'[9]BULLETIN ANNUEL'!F$249</f>
        <v>60813</v>
      </c>
      <c r="G12" s="24">
        <f>+'[9]BULLETIN ANNUEL'!G$249</f>
        <v>15385</v>
      </c>
      <c r="H12" s="24">
        <f>+'[9]BULLETIN ANNUEL'!I$249</f>
        <v>87818</v>
      </c>
      <c r="I12" s="24">
        <f>+'[9]BULLETIN ANNUEL'!J$249</f>
        <v>24480</v>
      </c>
      <c r="J12" s="24">
        <f>+'[9]BULLETIN ANNUEL'!K$249</f>
        <v>50198</v>
      </c>
      <c r="K12" s="24">
        <f>+'[9]BULLETIN ANNUEL'!M$249</f>
        <v>0</v>
      </c>
      <c r="L12" s="24">
        <f>+'[9]BULLETIN ANNUEL'!N$249</f>
        <v>44911</v>
      </c>
      <c r="M12" s="24">
        <f>+'[9]BULLETIN ANNUEL'!O$249</f>
        <v>95109</v>
      </c>
      <c r="N12" s="24">
        <f>+'[9]BULLETIN ANNUEL'!P$249</f>
        <v>0</v>
      </c>
      <c r="O12" s="24">
        <f>+'[9]BULLETIN ANNUEL'!Q$249</f>
        <v>28670</v>
      </c>
      <c r="P12" s="24">
        <f>+'[9]BULLETIN ANNUEL'!R$249</f>
        <v>28670</v>
      </c>
      <c r="Q12" s="25">
        <f>+'[9]BULLETIN ANNUEL'!S$249</f>
        <v>-11481</v>
      </c>
      <c r="R12" s="41"/>
    </row>
    <row r="13" spans="1:18" ht="15" customHeight="1" x14ac:dyDescent="0.25">
      <c r="A13" s="22">
        <f>+'[10]BULLETIN ANNUEL'!$B$83</f>
        <v>2013</v>
      </c>
      <c r="B13" s="27"/>
      <c r="C13" s="24">
        <f>+'[10]BULLETIN ANNUEL'!C$249</f>
        <v>6387</v>
      </c>
      <c r="D13" s="24">
        <f>+'[10]BULLETIN ANNUEL'!D$249</f>
        <v>2018</v>
      </c>
      <c r="E13" s="24">
        <f>+'[10]BULLETIN ANNUEL'!E$249</f>
        <v>190</v>
      </c>
      <c r="F13" s="24">
        <f>+'[10]BULLETIN ANNUEL'!F$249</f>
        <v>51429</v>
      </c>
      <c r="G13" s="24">
        <f>+'[10]BULLETIN ANNUEL'!G$249</f>
        <v>38479</v>
      </c>
      <c r="H13" s="24">
        <f>+'[10]BULLETIN ANNUEL'!I$249</f>
        <v>98503</v>
      </c>
      <c r="I13" s="24">
        <f>+'[10]BULLETIN ANNUEL'!J$249</f>
        <v>18929</v>
      </c>
      <c r="J13" s="24">
        <f>+'[10]BULLETIN ANNUEL'!K$249</f>
        <v>47020</v>
      </c>
      <c r="K13" s="24">
        <f>+'[10]BULLETIN ANNUEL'!M$249</f>
        <v>0</v>
      </c>
      <c r="L13" s="24">
        <f>+'[10]BULLETIN ANNUEL'!N$249</f>
        <v>43129</v>
      </c>
      <c r="M13" s="24">
        <f>+'[10]BULLETIN ANNUEL'!O$249</f>
        <v>90149</v>
      </c>
      <c r="N13" s="24">
        <f>+'[10]BULLETIN ANNUEL'!P$249</f>
        <v>0</v>
      </c>
      <c r="O13" s="24">
        <f>+'[10]BULLETIN ANNUEL'!Q$249</f>
        <v>18718</v>
      </c>
      <c r="P13" s="24">
        <f>+'[10]BULLETIN ANNUEL'!R$249</f>
        <v>18718</v>
      </c>
      <c r="Q13" s="25">
        <f>+'[10]BULLETIN ANNUEL'!S$249</f>
        <v>8565</v>
      </c>
      <c r="R13" s="41"/>
    </row>
    <row r="14" spans="1:18" ht="15" customHeight="1" x14ac:dyDescent="0.25">
      <c r="A14" s="22">
        <f>+'[11]BULLETIN ANNUEL'!$B$83</f>
        <v>2014</v>
      </c>
      <c r="B14" s="27"/>
      <c r="C14" s="24">
        <f>+'[11]BULLETIN ANNUEL'!C$249</f>
        <v>7253</v>
      </c>
      <c r="D14" s="24">
        <f>+'[11]BULLETIN ANNUEL'!D$249</f>
        <v>764</v>
      </c>
      <c r="E14" s="24">
        <f>+'[11]BULLETIN ANNUEL'!E$249</f>
        <v>203</v>
      </c>
      <c r="F14" s="24">
        <f>+'[11]BULLETIN ANNUEL'!F$249</f>
        <v>62976</v>
      </c>
      <c r="G14" s="24">
        <f>+'[11]BULLETIN ANNUEL'!G$249</f>
        <v>76275</v>
      </c>
      <c r="H14" s="24">
        <f>+'[11]BULLETIN ANNUEL'!I$249</f>
        <v>147471</v>
      </c>
      <c r="I14" s="24">
        <f>+'[11]BULLETIN ANNUEL'!J$249</f>
        <v>23154</v>
      </c>
      <c r="J14" s="24">
        <f>+'[11]BULLETIN ANNUEL'!K$249</f>
        <v>53994</v>
      </c>
      <c r="K14" s="24">
        <f>+'[11]BULLETIN ANNUEL'!M$249</f>
        <v>0</v>
      </c>
      <c r="L14" s="24">
        <f>+'[11]BULLETIN ANNUEL'!N$249</f>
        <v>45882</v>
      </c>
      <c r="M14" s="24">
        <f>+'[11]BULLETIN ANNUEL'!O$249</f>
        <v>99876</v>
      </c>
      <c r="N14" s="24">
        <f>+'[11]BULLETIN ANNUEL'!P$249</f>
        <v>0</v>
      </c>
      <c r="O14" s="24">
        <f>+'[11]BULLETIN ANNUEL'!Q$249</f>
        <v>19051</v>
      </c>
      <c r="P14" s="24">
        <f>+'[11]BULLETIN ANNUEL'!R$249</f>
        <v>19051</v>
      </c>
      <c r="Q14" s="25">
        <f>+'[11]BULLETIN ANNUEL'!S$249</f>
        <v>51698</v>
      </c>
      <c r="R14" s="41"/>
    </row>
    <row r="15" spans="1:18" ht="15" customHeight="1" x14ac:dyDescent="0.25">
      <c r="A15" s="22">
        <f>+'[12]BULLETIN ANNUEL'!$B$83</f>
        <v>2015</v>
      </c>
      <c r="B15" s="27"/>
      <c r="C15" s="24">
        <f>+'[12]BULLETIN ANNUEL'!C$249</f>
        <v>7122</v>
      </c>
      <c r="D15" s="24">
        <f>+'[12]BULLETIN ANNUEL'!D$249</f>
        <v>324</v>
      </c>
      <c r="E15" s="24">
        <f>+'[12]BULLETIN ANNUEL'!E$249</f>
        <v>298</v>
      </c>
      <c r="F15" s="24">
        <f>+'[12]BULLETIN ANNUEL'!F$249</f>
        <v>60177</v>
      </c>
      <c r="G15" s="24">
        <f>+'[12]BULLETIN ANNUEL'!G$249</f>
        <v>68019</v>
      </c>
      <c r="H15" s="24">
        <f>+'[12]BULLETIN ANNUEL'!I$249</f>
        <v>135940</v>
      </c>
      <c r="I15" s="24">
        <f>+'[12]BULLETIN ANNUEL'!J$249</f>
        <v>25848</v>
      </c>
      <c r="J15" s="24">
        <f>+'[12]BULLETIN ANNUEL'!K$249</f>
        <v>60828</v>
      </c>
      <c r="K15" s="24">
        <f>+'[12]BULLETIN ANNUEL'!M$249</f>
        <v>0</v>
      </c>
      <c r="L15" s="24">
        <f>+'[12]BULLETIN ANNUEL'!N$249</f>
        <v>48137</v>
      </c>
      <c r="M15" s="24">
        <f>+'[12]BULLETIN ANNUEL'!O$249</f>
        <v>108965</v>
      </c>
      <c r="N15" s="24">
        <f>+'[12]BULLETIN ANNUEL'!P$249</f>
        <v>0</v>
      </c>
      <c r="O15" s="24">
        <f>+'[12]BULLETIN ANNUEL'!Q$249</f>
        <v>10598</v>
      </c>
      <c r="P15" s="24">
        <f>+'[12]BULLETIN ANNUEL'!R$249</f>
        <v>10598</v>
      </c>
      <c r="Q15" s="25">
        <f>+'[12]BULLETIN ANNUEL'!S$249</f>
        <v>42225</v>
      </c>
      <c r="R15" s="41"/>
    </row>
    <row r="16" spans="1:18" ht="15" customHeight="1" x14ac:dyDescent="0.25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41"/>
    </row>
    <row r="17" spans="1:18" ht="15" customHeight="1" x14ac:dyDescent="0.25">
      <c r="A17" s="30">
        <f>+'[11]BULLETIN ANNUEL'!$B$18</f>
        <v>2014</v>
      </c>
      <c r="B17" s="31" t="str">
        <f>+'[11]BULLETIN ANNUEL'!A$20</f>
        <v>MARS</v>
      </c>
      <c r="C17" s="24">
        <f>+'[11]BULLETIN ANNUEL'!C$240</f>
        <v>6832</v>
      </c>
      <c r="D17" s="24">
        <f>+'[11]BULLETIN ANNUEL'!D$240</f>
        <v>2026</v>
      </c>
      <c r="E17" s="24">
        <f>+'[11]BULLETIN ANNUEL'!E$240</f>
        <v>191</v>
      </c>
      <c r="F17" s="24">
        <f>+'[11]BULLETIN ANNUEL'!F$240</f>
        <v>42709</v>
      </c>
      <c r="G17" s="24">
        <f>+'[11]BULLETIN ANNUEL'!G$240</f>
        <v>53897</v>
      </c>
      <c r="H17" s="24">
        <f>+'[11]BULLETIN ANNUEL'!I$240</f>
        <v>105655</v>
      </c>
      <c r="I17" s="24">
        <f>+'[11]BULLETIN ANNUEL'!J$240</f>
        <v>12209</v>
      </c>
      <c r="J17" s="24">
        <f>+'[11]BULLETIN ANNUEL'!K$240</f>
        <v>47174</v>
      </c>
      <c r="K17" s="24">
        <f>+'[11]BULLETIN ANNUEL'!M$240</f>
        <v>0</v>
      </c>
      <c r="L17" s="24">
        <f>+'[11]BULLETIN ANNUEL'!N$240</f>
        <v>42969</v>
      </c>
      <c r="M17" s="24">
        <f>+'[11]BULLETIN ANNUEL'!O$240</f>
        <v>90143</v>
      </c>
      <c r="N17" s="24">
        <f>+'[11]BULLETIN ANNUEL'!P$240</f>
        <v>0</v>
      </c>
      <c r="O17" s="24">
        <f>+'[11]BULLETIN ANNUEL'!Q$240</f>
        <v>12739</v>
      </c>
      <c r="P17" s="24">
        <f>+'[11]BULLETIN ANNUEL'!R$240</f>
        <v>12739</v>
      </c>
      <c r="Q17" s="25">
        <f>+'[11]BULLETIN ANNUEL'!S$240</f>
        <v>14982</v>
      </c>
      <c r="R17" s="41"/>
    </row>
    <row r="18" spans="1:18" ht="15" customHeight="1" x14ac:dyDescent="0.25">
      <c r="A18" s="30"/>
      <c r="B18" s="31" t="str">
        <f>+'[11]BULLETIN ANNUEL'!A$23</f>
        <v>JUIN</v>
      </c>
      <c r="C18" s="24">
        <f>+'[11]BULLETIN ANNUEL'!C$243</f>
        <v>7009</v>
      </c>
      <c r="D18" s="24">
        <f>+'[11]BULLETIN ANNUEL'!D$243</f>
        <v>1805</v>
      </c>
      <c r="E18" s="24">
        <f>+'[11]BULLETIN ANNUEL'!E$243</f>
        <v>192</v>
      </c>
      <c r="F18" s="24">
        <f>+'[11]BULLETIN ANNUEL'!F$243</f>
        <v>56014</v>
      </c>
      <c r="G18" s="24">
        <f>+'[11]BULLETIN ANNUEL'!G$243</f>
        <v>64950</v>
      </c>
      <c r="H18" s="24">
        <f>+'[11]BULLETIN ANNUEL'!I$243</f>
        <v>129970</v>
      </c>
      <c r="I18" s="24">
        <f>+'[11]BULLETIN ANNUEL'!J$243</f>
        <v>21273</v>
      </c>
      <c r="J18" s="24">
        <f>+'[11]BULLETIN ANNUEL'!K$243</f>
        <v>52524</v>
      </c>
      <c r="K18" s="24">
        <f>+'[11]BULLETIN ANNUEL'!M$243</f>
        <v>0</v>
      </c>
      <c r="L18" s="24">
        <f>+'[11]BULLETIN ANNUEL'!N$243</f>
        <v>46085</v>
      </c>
      <c r="M18" s="24">
        <f>+'[11]BULLETIN ANNUEL'!O$243</f>
        <v>98609</v>
      </c>
      <c r="N18" s="24">
        <f>+'[11]BULLETIN ANNUEL'!P$243</f>
        <v>0</v>
      </c>
      <c r="O18" s="24">
        <f>+'[11]BULLETIN ANNUEL'!Q$243</f>
        <v>10290</v>
      </c>
      <c r="P18" s="24">
        <f>+'[11]BULLETIN ANNUEL'!R$243</f>
        <v>10290</v>
      </c>
      <c r="Q18" s="25">
        <f>+'[11]BULLETIN ANNUEL'!S$243</f>
        <v>42344</v>
      </c>
      <c r="R18" s="41"/>
    </row>
    <row r="19" spans="1:18" ht="15" customHeight="1" x14ac:dyDescent="0.25">
      <c r="A19" s="30"/>
      <c r="B19" s="31" t="str">
        <f>+'[11]BULLETIN ANNUEL'!A$26</f>
        <v>SEPT</v>
      </c>
      <c r="C19" s="24">
        <f>+'[11]BULLETIN ANNUEL'!C$246</f>
        <v>7049</v>
      </c>
      <c r="D19" s="24">
        <f>+'[11]BULLETIN ANNUEL'!D$246</f>
        <v>1880</v>
      </c>
      <c r="E19" s="24">
        <f>+'[11]BULLETIN ANNUEL'!E$246</f>
        <v>200</v>
      </c>
      <c r="F19" s="24">
        <f>+'[11]BULLETIN ANNUEL'!F$246</f>
        <v>61674</v>
      </c>
      <c r="G19" s="24">
        <f>+'[11]BULLETIN ANNUEL'!G$246</f>
        <v>76899</v>
      </c>
      <c r="H19" s="24">
        <f>+'[11]BULLETIN ANNUEL'!I$246</f>
        <v>147702</v>
      </c>
      <c r="I19" s="24">
        <f>+'[11]BULLETIN ANNUEL'!J$246</f>
        <v>19265</v>
      </c>
      <c r="J19" s="24">
        <f>+'[11]BULLETIN ANNUEL'!K$246</f>
        <v>54676</v>
      </c>
      <c r="K19" s="24">
        <f>+'[11]BULLETIN ANNUEL'!M$246</f>
        <v>0</v>
      </c>
      <c r="L19" s="24">
        <f>+'[11]BULLETIN ANNUEL'!N$246</f>
        <v>46483</v>
      </c>
      <c r="M19" s="24">
        <f>+'[11]BULLETIN ANNUEL'!O$246</f>
        <v>101159</v>
      </c>
      <c r="N19" s="24">
        <f>+'[11]BULLETIN ANNUEL'!P$246</f>
        <v>0</v>
      </c>
      <c r="O19" s="24">
        <f>+'[11]BULLETIN ANNUEL'!Q$246</f>
        <v>14887</v>
      </c>
      <c r="P19" s="24">
        <f>+'[11]BULLETIN ANNUEL'!R$246</f>
        <v>14887</v>
      </c>
      <c r="Q19" s="25">
        <f>+'[11]BULLETIN ANNUEL'!S$246</f>
        <v>50921</v>
      </c>
      <c r="R19" s="41"/>
    </row>
    <row r="20" spans="1:18" ht="15" customHeight="1" x14ac:dyDescent="0.25">
      <c r="A20" s="30"/>
      <c r="B20" s="31" t="str">
        <f>+'[11]BULLETIN ANNUEL'!A$29</f>
        <v>DEC</v>
      </c>
      <c r="C20" s="24">
        <f>+'[11]BULLETIN ANNUEL'!C$249</f>
        <v>7253</v>
      </c>
      <c r="D20" s="24">
        <f>+'[11]BULLETIN ANNUEL'!D$249</f>
        <v>764</v>
      </c>
      <c r="E20" s="24">
        <f>+'[11]BULLETIN ANNUEL'!E$249</f>
        <v>203</v>
      </c>
      <c r="F20" s="24">
        <f>+'[11]BULLETIN ANNUEL'!F$249</f>
        <v>62976</v>
      </c>
      <c r="G20" s="24">
        <f>+'[11]BULLETIN ANNUEL'!G$249</f>
        <v>76275</v>
      </c>
      <c r="H20" s="24">
        <f>+'[11]BULLETIN ANNUEL'!I$249</f>
        <v>147471</v>
      </c>
      <c r="I20" s="24">
        <f>+'[11]BULLETIN ANNUEL'!J$249</f>
        <v>23154</v>
      </c>
      <c r="J20" s="24">
        <f>+'[11]BULLETIN ANNUEL'!K$249</f>
        <v>53994</v>
      </c>
      <c r="K20" s="24">
        <f>+'[11]BULLETIN ANNUEL'!M$249</f>
        <v>0</v>
      </c>
      <c r="L20" s="24">
        <f>+'[11]BULLETIN ANNUEL'!N$249</f>
        <v>45882</v>
      </c>
      <c r="M20" s="24">
        <f>+'[11]BULLETIN ANNUEL'!O$249</f>
        <v>99876</v>
      </c>
      <c r="N20" s="24">
        <f>+'[11]BULLETIN ANNUEL'!P$249</f>
        <v>0</v>
      </c>
      <c r="O20" s="24">
        <f>+'[11]BULLETIN ANNUEL'!Q$249</f>
        <v>19051</v>
      </c>
      <c r="P20" s="24">
        <f>+'[11]BULLETIN ANNUEL'!R$249</f>
        <v>19051</v>
      </c>
      <c r="Q20" s="25">
        <f>+'[11]BULLETIN ANNUEL'!S$249</f>
        <v>51698</v>
      </c>
      <c r="R20" s="41"/>
    </row>
    <row r="21" spans="1:18" ht="15" customHeight="1" x14ac:dyDescent="0.25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41"/>
    </row>
    <row r="22" spans="1:18" ht="15" customHeight="1" x14ac:dyDescent="0.25">
      <c r="A22" s="30">
        <f>+'[12]BULLETIN ANNUEL'!$B$18</f>
        <v>2015</v>
      </c>
      <c r="B22" s="31" t="str">
        <f>+'[12]BULLETIN ANNUEL'!A$20</f>
        <v>MARS</v>
      </c>
      <c r="C22" s="24">
        <f>+'[12]BULLETIN ANNUEL'!C$240</f>
        <v>8069</v>
      </c>
      <c r="D22" s="24">
        <f>+'[12]BULLETIN ANNUEL'!D$240</f>
        <v>821</v>
      </c>
      <c r="E22" s="24">
        <f>+'[12]BULLETIN ANNUEL'!E$240</f>
        <v>258</v>
      </c>
      <c r="F22" s="24">
        <f>+'[12]BULLETIN ANNUEL'!F$240</f>
        <v>42399</v>
      </c>
      <c r="G22" s="24">
        <f>+'[12]BULLETIN ANNUEL'!G$240</f>
        <v>92237</v>
      </c>
      <c r="H22" s="24">
        <f>+'[12]BULLETIN ANNUEL'!I$240</f>
        <v>143784</v>
      </c>
      <c r="I22" s="24">
        <f>+'[12]BULLETIN ANNUEL'!J$240</f>
        <v>21964</v>
      </c>
      <c r="J22" s="24">
        <f>+'[12]BULLETIN ANNUEL'!K$240</f>
        <v>61501</v>
      </c>
      <c r="K22" s="24">
        <f>+'[12]BULLETIN ANNUEL'!M$240</f>
        <v>0</v>
      </c>
      <c r="L22" s="24">
        <f>+'[12]BULLETIN ANNUEL'!N$240</f>
        <v>48994</v>
      </c>
      <c r="M22" s="24">
        <f>+'[12]BULLETIN ANNUEL'!O$240</f>
        <v>110495</v>
      </c>
      <c r="N22" s="24">
        <f>+'[12]BULLETIN ANNUEL'!P$240</f>
        <v>0</v>
      </c>
      <c r="O22" s="24">
        <f>+'[12]BULLETIN ANNUEL'!Q$240</f>
        <v>15743</v>
      </c>
      <c r="P22" s="24">
        <f>+'[12]BULLETIN ANNUEL'!R$240</f>
        <v>15743</v>
      </c>
      <c r="Q22" s="25">
        <f>+'[12]BULLETIN ANNUEL'!S$240</f>
        <v>39510</v>
      </c>
      <c r="R22" s="41"/>
    </row>
    <row r="23" spans="1:18" ht="15" customHeight="1" x14ac:dyDescent="0.25">
      <c r="A23" s="30"/>
      <c r="B23" s="31" t="str">
        <f>+'[12]BULLETIN ANNUEL'!A$23</f>
        <v>JUIN</v>
      </c>
      <c r="C23" s="24">
        <f>+'[12]BULLETIN ANNUEL'!C$243</f>
        <v>7663</v>
      </c>
      <c r="D23" s="24">
        <f>+'[12]BULLETIN ANNUEL'!D$243</f>
        <v>320</v>
      </c>
      <c r="E23" s="24">
        <f>+'[12]BULLETIN ANNUEL'!E$243</f>
        <v>253</v>
      </c>
      <c r="F23" s="24">
        <f>+'[12]BULLETIN ANNUEL'!F$243</f>
        <v>43169</v>
      </c>
      <c r="G23" s="24">
        <f>+'[12]BULLETIN ANNUEL'!G$243</f>
        <v>78462</v>
      </c>
      <c r="H23" s="24">
        <f>+'[12]BULLETIN ANNUEL'!I$243</f>
        <v>129867</v>
      </c>
      <c r="I23" s="24">
        <f>+'[12]BULLETIN ANNUEL'!J$243</f>
        <v>25140</v>
      </c>
      <c r="J23" s="24">
        <f>+'[12]BULLETIN ANNUEL'!K$243</f>
        <v>58371</v>
      </c>
      <c r="K23" s="24">
        <f>+'[12]BULLETIN ANNUEL'!M$243</f>
        <v>0</v>
      </c>
      <c r="L23" s="24">
        <f>+'[12]BULLETIN ANNUEL'!N$243</f>
        <v>48414</v>
      </c>
      <c r="M23" s="24">
        <f>+'[12]BULLETIN ANNUEL'!O$243</f>
        <v>106785</v>
      </c>
      <c r="N23" s="24">
        <f>+'[12]BULLETIN ANNUEL'!P$243</f>
        <v>0</v>
      </c>
      <c r="O23" s="24">
        <f>+'[12]BULLETIN ANNUEL'!Q$243</f>
        <v>11252</v>
      </c>
      <c r="P23" s="24">
        <f>+'[12]BULLETIN ANNUEL'!R$243</f>
        <v>11252</v>
      </c>
      <c r="Q23" s="25">
        <f>+'[12]BULLETIN ANNUEL'!S$243</f>
        <v>36970</v>
      </c>
      <c r="R23" s="41"/>
    </row>
    <row r="24" spans="1:18" ht="15" customHeight="1" x14ac:dyDescent="0.25">
      <c r="A24" s="30"/>
      <c r="B24" s="31" t="str">
        <f>+'[12]BULLETIN ANNUEL'!A$26</f>
        <v>SEPT</v>
      </c>
      <c r="C24" s="24">
        <f>+'[12]BULLETIN ANNUEL'!C$246</f>
        <v>7271</v>
      </c>
      <c r="D24" s="24">
        <f>+'[12]BULLETIN ANNUEL'!D$246</f>
        <v>324</v>
      </c>
      <c r="E24" s="24">
        <f>+'[12]BULLETIN ANNUEL'!E$246</f>
        <v>252</v>
      </c>
      <c r="F24" s="24">
        <f>+'[12]BULLETIN ANNUEL'!F$246</f>
        <v>47051</v>
      </c>
      <c r="G24" s="24">
        <f>+'[12]BULLETIN ANNUEL'!G$246</f>
        <v>85475</v>
      </c>
      <c r="H24" s="24">
        <f>+'[12]BULLETIN ANNUEL'!I$246</f>
        <v>140373</v>
      </c>
      <c r="I24" s="24">
        <f>+'[12]BULLETIN ANNUEL'!J$246</f>
        <v>23174</v>
      </c>
      <c r="J24" s="24">
        <f>+'[12]BULLETIN ANNUEL'!K$246</f>
        <v>62273</v>
      </c>
      <c r="K24" s="24">
        <f>+'[12]BULLETIN ANNUEL'!M$246</f>
        <v>0</v>
      </c>
      <c r="L24" s="24">
        <f>+'[12]BULLETIN ANNUEL'!N$246</f>
        <v>48122</v>
      </c>
      <c r="M24" s="24">
        <f>+'[12]BULLETIN ANNUEL'!O$246</f>
        <v>110395</v>
      </c>
      <c r="N24" s="24">
        <f>+'[12]BULLETIN ANNUEL'!P$246</f>
        <v>0</v>
      </c>
      <c r="O24" s="24">
        <f>+'[12]BULLETIN ANNUEL'!Q$246</f>
        <v>11149</v>
      </c>
      <c r="P24" s="24">
        <f>+'[12]BULLETIN ANNUEL'!R$246</f>
        <v>11149</v>
      </c>
      <c r="Q24" s="25">
        <f>+'[12]BULLETIN ANNUEL'!S$246</f>
        <v>42003</v>
      </c>
      <c r="R24" s="41"/>
    </row>
    <row r="25" spans="1:18" ht="15" customHeight="1" x14ac:dyDescent="0.25">
      <c r="A25" s="30"/>
      <c r="B25" s="31" t="str">
        <f>+'[12]BULLETIN ANNUEL'!A$29</f>
        <v>DEC</v>
      </c>
      <c r="C25" s="24">
        <f>+'[12]BULLETIN ANNUEL'!C$249</f>
        <v>7122</v>
      </c>
      <c r="D25" s="24">
        <f>+'[12]BULLETIN ANNUEL'!D$249</f>
        <v>324</v>
      </c>
      <c r="E25" s="24">
        <f>+'[12]BULLETIN ANNUEL'!E$249</f>
        <v>298</v>
      </c>
      <c r="F25" s="24">
        <f>+'[12]BULLETIN ANNUEL'!F$249</f>
        <v>60177</v>
      </c>
      <c r="G25" s="24">
        <f>+'[12]BULLETIN ANNUEL'!G$249</f>
        <v>68019</v>
      </c>
      <c r="H25" s="24">
        <f>+'[12]BULLETIN ANNUEL'!I$249</f>
        <v>135940</v>
      </c>
      <c r="I25" s="24">
        <f>+'[12]BULLETIN ANNUEL'!J$249</f>
        <v>25848</v>
      </c>
      <c r="J25" s="24">
        <f>+'[12]BULLETIN ANNUEL'!K$249</f>
        <v>60828</v>
      </c>
      <c r="K25" s="24">
        <f>+'[12]BULLETIN ANNUEL'!M$249</f>
        <v>0</v>
      </c>
      <c r="L25" s="24">
        <f>+'[12]BULLETIN ANNUEL'!N$249</f>
        <v>48137</v>
      </c>
      <c r="M25" s="24">
        <f>+'[12]BULLETIN ANNUEL'!O$249</f>
        <v>108965</v>
      </c>
      <c r="N25" s="24">
        <f>+'[12]BULLETIN ANNUEL'!P$249</f>
        <v>0</v>
      </c>
      <c r="O25" s="24">
        <f>+'[12]BULLETIN ANNUEL'!Q$249</f>
        <v>10598</v>
      </c>
      <c r="P25" s="24">
        <f>+'[12]BULLETIN ANNUEL'!R$249</f>
        <v>10598</v>
      </c>
      <c r="Q25" s="25">
        <f>+'[12]BULLETIN ANNUEL'!S$249</f>
        <v>42225</v>
      </c>
      <c r="R25" s="41"/>
    </row>
    <row r="26" spans="1:18" ht="15" customHeight="1" x14ac:dyDescent="0.25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41"/>
    </row>
    <row r="27" spans="1:18" ht="15" customHeight="1" x14ac:dyDescent="0.25">
      <c r="A27" s="30">
        <f>+'[14]BULLETIN ANNUEL'!$B$18</f>
        <v>2016</v>
      </c>
      <c r="B27" s="31" t="str">
        <f>+'[14]BULLETIN ANNUEL'!A$18</f>
        <v>JANV</v>
      </c>
      <c r="C27" s="24">
        <f>+'[14]BULLETIN ANNUEL'!C$238</f>
        <v>7478</v>
      </c>
      <c r="D27" s="24">
        <f>+'[14]BULLETIN ANNUEL'!D$238</f>
        <v>322</v>
      </c>
      <c r="E27" s="24">
        <f>+'[14]BULLETIN ANNUEL'!E$238</f>
        <v>296</v>
      </c>
      <c r="F27" s="24">
        <f>+'[14]BULLETIN ANNUEL'!F$238</f>
        <v>61237</v>
      </c>
      <c r="G27" s="24">
        <f>+'[14]BULLETIN ANNUEL'!G$238</f>
        <v>63743</v>
      </c>
      <c r="H27" s="24">
        <f>+'[14]BULLETIN ANNUEL'!I$238</f>
        <v>133076</v>
      </c>
      <c r="I27" s="24">
        <f>+'[14]BULLETIN ANNUEL'!J$238</f>
        <v>32616</v>
      </c>
      <c r="J27" s="24">
        <f>+'[14]BULLETIN ANNUEL'!K$238</f>
        <v>57775</v>
      </c>
      <c r="K27" s="24">
        <f>+'[14]BULLETIN ANNUEL'!M$238</f>
        <v>0</v>
      </c>
      <c r="L27" s="24">
        <f>+'[14]BULLETIN ANNUEL'!N$238</f>
        <v>47816</v>
      </c>
      <c r="M27" s="24">
        <f>+'[14]BULLETIN ANNUEL'!O$238</f>
        <v>105591</v>
      </c>
      <c r="N27" s="24">
        <f>+'[14]BULLETIN ANNUEL'!P$238</f>
        <v>0</v>
      </c>
      <c r="O27" s="24">
        <f>+'[14]BULLETIN ANNUEL'!Q$238</f>
        <v>11939</v>
      </c>
      <c r="P27" s="24">
        <f>+'[14]BULLETIN ANNUEL'!R$238</f>
        <v>11939</v>
      </c>
      <c r="Q27" s="25">
        <f>+'[14]BULLETIN ANNUEL'!S$238</f>
        <v>48162</v>
      </c>
      <c r="R27" s="41"/>
    </row>
    <row r="28" spans="1:18" ht="15" customHeight="1" x14ac:dyDescent="0.25">
      <c r="A28" s="30"/>
      <c r="B28" s="31" t="str">
        <f>+'[14]BULLETIN ANNUEL'!A$19</f>
        <v>FEV</v>
      </c>
      <c r="C28" s="24">
        <f>+'[14]BULLETIN ANNUEL'!C$239</f>
        <v>8284</v>
      </c>
      <c r="D28" s="24">
        <f>+'[14]BULLETIN ANNUEL'!D$239</f>
        <v>323</v>
      </c>
      <c r="E28" s="24">
        <f>+'[14]BULLETIN ANNUEL'!E$239</f>
        <v>297</v>
      </c>
      <c r="F28" s="24">
        <f>+'[14]BULLETIN ANNUEL'!F$239</f>
        <v>48952</v>
      </c>
      <c r="G28" s="24">
        <f>+'[14]BULLETIN ANNUEL'!G$239</f>
        <v>74615</v>
      </c>
      <c r="H28" s="24">
        <f>+'[14]BULLETIN ANNUEL'!I$239</f>
        <v>132471</v>
      </c>
      <c r="I28" s="24">
        <f>+'[14]BULLETIN ANNUEL'!J$239</f>
        <v>22640</v>
      </c>
      <c r="J28" s="24">
        <f>+'[14]BULLETIN ANNUEL'!K$239</f>
        <v>57979</v>
      </c>
      <c r="K28" s="24">
        <f>+'[14]BULLETIN ANNUEL'!M$239</f>
        <v>0</v>
      </c>
      <c r="L28" s="24">
        <f>+'[14]BULLETIN ANNUEL'!N$239</f>
        <v>48080</v>
      </c>
      <c r="M28" s="24">
        <f>+'[14]BULLETIN ANNUEL'!O$239</f>
        <v>106059</v>
      </c>
      <c r="N28" s="24">
        <f>+'[14]BULLETIN ANNUEL'!P$239</f>
        <v>0</v>
      </c>
      <c r="O28" s="24">
        <f>+'[14]BULLETIN ANNUEL'!Q$239</f>
        <v>10185</v>
      </c>
      <c r="P28" s="24">
        <f>+'[14]BULLETIN ANNUEL'!R$239</f>
        <v>10185</v>
      </c>
      <c r="Q28" s="25">
        <f>+'[14]BULLETIN ANNUEL'!S$239</f>
        <v>38867</v>
      </c>
      <c r="R28" s="41"/>
    </row>
    <row r="29" spans="1:18" ht="15" customHeight="1" x14ac:dyDescent="0.25">
      <c r="A29" s="30"/>
      <c r="B29" s="31" t="str">
        <f>+'[14]BULLETIN ANNUEL'!A$20</f>
        <v>MARS</v>
      </c>
      <c r="C29" s="24">
        <f>+'[14]BULLETIN ANNUEL'!C$240</f>
        <v>7901</v>
      </c>
      <c r="D29" s="24">
        <f>+'[14]BULLETIN ANNUEL'!D$240</f>
        <v>315</v>
      </c>
      <c r="E29" s="24">
        <f>+'[14]BULLETIN ANNUEL'!E$240</f>
        <v>310</v>
      </c>
      <c r="F29" s="24">
        <f>+'[14]BULLETIN ANNUEL'!F$240</f>
        <v>48330</v>
      </c>
      <c r="G29" s="24">
        <f>+'[14]BULLETIN ANNUEL'!G$240</f>
        <v>77559</v>
      </c>
      <c r="H29" s="24">
        <f>+'[14]BULLETIN ANNUEL'!I$240</f>
        <v>134415</v>
      </c>
      <c r="I29" s="24">
        <f>+'[14]BULLETIN ANNUEL'!J$240</f>
        <v>24028</v>
      </c>
      <c r="J29" s="24">
        <f>+'[14]BULLETIN ANNUEL'!K$240</f>
        <v>55849</v>
      </c>
      <c r="K29" s="24">
        <f>+'[14]BULLETIN ANNUEL'!M$240</f>
        <v>0</v>
      </c>
      <c r="L29" s="24">
        <f>+'[14]BULLETIN ANNUEL'!N$240</f>
        <v>46806</v>
      </c>
      <c r="M29" s="24">
        <f>+'[14]BULLETIN ANNUEL'!O$240</f>
        <v>102655</v>
      </c>
      <c r="N29" s="24">
        <f>+'[14]BULLETIN ANNUEL'!P$240</f>
        <v>0</v>
      </c>
      <c r="O29" s="24">
        <f>+'[14]BULLETIN ANNUEL'!Q$240</f>
        <v>12793</v>
      </c>
      <c r="P29" s="24">
        <f>+'[14]BULLETIN ANNUEL'!R$240</f>
        <v>12793</v>
      </c>
      <c r="Q29" s="25">
        <f>+'[14]BULLETIN ANNUEL'!S$240</f>
        <v>42995</v>
      </c>
      <c r="R29" s="41"/>
    </row>
    <row r="30" spans="1:18" ht="15" customHeight="1" x14ac:dyDescent="0.25">
      <c r="A30" s="30"/>
      <c r="B30" s="31" t="str">
        <f>+'[14]BULLETIN ANNUEL'!A$21</f>
        <v>AVRIL</v>
      </c>
      <c r="C30" s="24">
        <f>+'[14]BULLETIN ANNUEL'!C$241</f>
        <v>8161</v>
      </c>
      <c r="D30" s="24">
        <f>+'[14]BULLETIN ANNUEL'!D$241</f>
        <v>70</v>
      </c>
      <c r="E30" s="24">
        <f>+'[14]BULLETIN ANNUEL'!E$241</f>
        <v>311</v>
      </c>
      <c r="F30" s="24">
        <f>+'[14]BULLETIN ANNUEL'!F$241</f>
        <v>44078</v>
      </c>
      <c r="G30" s="24">
        <f>+'[14]BULLETIN ANNUEL'!G$241</f>
        <v>80889</v>
      </c>
      <c r="H30" s="24">
        <f>+'[14]BULLETIN ANNUEL'!I$241</f>
        <v>133509</v>
      </c>
      <c r="I30" s="24">
        <f>+'[14]BULLETIN ANNUEL'!J$241</f>
        <v>21700</v>
      </c>
      <c r="J30" s="24">
        <f>+'[14]BULLETIN ANNUEL'!K$241</f>
        <v>55842</v>
      </c>
      <c r="K30" s="24">
        <f>+'[14]BULLETIN ANNUEL'!M$241</f>
        <v>0</v>
      </c>
      <c r="L30" s="24">
        <f>+'[14]BULLETIN ANNUEL'!N$241</f>
        <v>47050</v>
      </c>
      <c r="M30" s="24">
        <f>+'[14]BULLETIN ANNUEL'!O$241</f>
        <v>102892</v>
      </c>
      <c r="N30" s="24">
        <f>+'[14]BULLETIN ANNUEL'!P$241</f>
        <v>0</v>
      </c>
      <c r="O30" s="24">
        <f>+'[14]BULLETIN ANNUEL'!Q$241</f>
        <v>10423</v>
      </c>
      <c r="P30" s="24">
        <f>+'[14]BULLETIN ANNUEL'!R$241</f>
        <v>10423</v>
      </c>
      <c r="Q30" s="25">
        <f>+'[14]BULLETIN ANNUEL'!S$241</f>
        <v>41894</v>
      </c>
      <c r="R30" s="41"/>
    </row>
    <row r="31" spans="1:18" ht="15" customHeight="1" x14ac:dyDescent="0.25">
      <c r="A31" s="30"/>
      <c r="B31" s="31" t="str">
        <f>+'[14]BULLETIN ANNUEL'!A$22</f>
        <v>MAI</v>
      </c>
      <c r="C31" s="24">
        <f>+'[14]BULLETIN ANNUEL'!C$242</f>
        <v>7942</v>
      </c>
      <c r="D31" s="24">
        <f>+'[14]BULLETIN ANNUEL'!D$242</f>
        <v>65</v>
      </c>
      <c r="E31" s="24">
        <f>+'[14]BULLETIN ANNUEL'!E$242</f>
        <v>315</v>
      </c>
      <c r="F31" s="24">
        <f>+'[14]BULLETIN ANNUEL'!F$242</f>
        <v>42645</v>
      </c>
      <c r="G31" s="24">
        <f>+'[14]BULLETIN ANNUEL'!G$242</f>
        <v>85707</v>
      </c>
      <c r="H31" s="24">
        <f>+'[14]BULLETIN ANNUEL'!I$242</f>
        <v>136674</v>
      </c>
      <c r="I31" s="24">
        <f>+'[14]BULLETIN ANNUEL'!J$242</f>
        <v>23052</v>
      </c>
      <c r="J31" s="24">
        <f>+'[14]BULLETIN ANNUEL'!K$242</f>
        <v>56509</v>
      </c>
      <c r="K31" s="24">
        <f>+'[14]BULLETIN ANNUEL'!M$242</f>
        <v>0</v>
      </c>
      <c r="L31" s="24">
        <f>+'[14]BULLETIN ANNUEL'!N$242</f>
        <v>47882</v>
      </c>
      <c r="M31" s="24">
        <f>+'[14]BULLETIN ANNUEL'!O$242</f>
        <v>104391</v>
      </c>
      <c r="N31" s="24">
        <f>+'[14]BULLETIN ANNUEL'!P$242</f>
        <v>0</v>
      </c>
      <c r="O31" s="24">
        <f>+'[14]BULLETIN ANNUEL'!Q$242</f>
        <v>9179</v>
      </c>
      <c r="P31" s="24">
        <f>+'[14]BULLETIN ANNUEL'!R$242</f>
        <v>9179</v>
      </c>
      <c r="Q31" s="25">
        <f>+'[14]BULLETIN ANNUEL'!S$242</f>
        <v>46156</v>
      </c>
      <c r="R31" s="41"/>
    </row>
    <row r="32" spans="1:18" ht="15" customHeight="1" x14ac:dyDescent="0.25">
      <c r="A32" s="30"/>
      <c r="B32" s="31">
        <f>+'[14]BULLETIN ANNUEL'!A$23</f>
        <v>0</v>
      </c>
      <c r="C32" s="24">
        <f>+'[14]BULLETIN ANNUEL'!C$243</f>
        <v>0</v>
      </c>
      <c r="D32" s="24">
        <f>+'[14]BULLETIN ANNUEL'!D$243</f>
        <v>0</v>
      </c>
      <c r="E32" s="24">
        <f>+'[14]BULLETIN ANNUEL'!E$243</f>
        <v>0</v>
      </c>
      <c r="F32" s="24">
        <f>+'[14]BULLETIN ANNUEL'!F$243</f>
        <v>0</v>
      </c>
      <c r="G32" s="24">
        <f>+'[14]BULLETIN ANNUEL'!G$243</f>
        <v>0</v>
      </c>
      <c r="H32" s="24">
        <f>+'[14]BULLETIN ANNUEL'!I$243</f>
        <v>0</v>
      </c>
      <c r="I32" s="24">
        <f>+'[14]BULLETIN ANNUEL'!J$243</f>
        <v>0</v>
      </c>
      <c r="J32" s="24">
        <f>+'[14]BULLETIN ANNUEL'!K$243</f>
        <v>0</v>
      </c>
      <c r="K32" s="24">
        <f>+'[14]BULLETIN ANNUEL'!M$243</f>
        <v>0</v>
      </c>
      <c r="L32" s="24">
        <f>+'[14]BULLETIN ANNUEL'!N$243</f>
        <v>0</v>
      </c>
      <c r="M32" s="24">
        <f>+'[14]BULLETIN ANNUEL'!O$243</f>
        <v>0</v>
      </c>
      <c r="N32" s="24">
        <f>+'[14]BULLETIN ANNUEL'!P$243</f>
        <v>0</v>
      </c>
      <c r="O32" s="24">
        <f>+'[14]BULLETIN ANNUEL'!Q$243</f>
        <v>0</v>
      </c>
      <c r="P32" s="24">
        <f>+'[14]BULLETIN ANNUEL'!R$243</f>
        <v>0</v>
      </c>
      <c r="Q32" s="25">
        <f>+'[14]BULLETIN ANNUEL'!S$243</f>
        <v>0</v>
      </c>
      <c r="R32" s="41"/>
    </row>
    <row r="33" spans="1:18" ht="15" customHeight="1" x14ac:dyDescent="0.25">
      <c r="A33" s="30"/>
      <c r="B33" s="31">
        <f>+'[14]BULLETIN ANNUEL'!A$24</f>
        <v>0</v>
      </c>
      <c r="C33" s="24">
        <f>+'[14]BULLETIN ANNUEL'!C$244</f>
        <v>0</v>
      </c>
      <c r="D33" s="24">
        <f>+'[14]BULLETIN ANNUEL'!D$244</f>
        <v>0</v>
      </c>
      <c r="E33" s="24">
        <f>+'[14]BULLETIN ANNUEL'!E$244</f>
        <v>0</v>
      </c>
      <c r="F33" s="24">
        <f>+'[14]BULLETIN ANNUEL'!F$244</f>
        <v>0</v>
      </c>
      <c r="G33" s="24">
        <f>+'[14]BULLETIN ANNUEL'!G$244</f>
        <v>0</v>
      </c>
      <c r="H33" s="24">
        <f>+'[14]BULLETIN ANNUEL'!I$244</f>
        <v>0</v>
      </c>
      <c r="I33" s="24">
        <f>+'[14]BULLETIN ANNUEL'!J$244</f>
        <v>0</v>
      </c>
      <c r="J33" s="24">
        <f>+'[14]BULLETIN ANNUEL'!K$244</f>
        <v>0</v>
      </c>
      <c r="K33" s="24">
        <f>+'[14]BULLETIN ANNUEL'!M$244</f>
        <v>0</v>
      </c>
      <c r="L33" s="24">
        <f>+'[14]BULLETIN ANNUEL'!N$244</f>
        <v>0</v>
      </c>
      <c r="M33" s="24">
        <f>+'[14]BULLETIN ANNUEL'!O$244</f>
        <v>0</v>
      </c>
      <c r="N33" s="24">
        <f>+'[14]BULLETIN ANNUEL'!P$244</f>
        <v>0</v>
      </c>
      <c r="O33" s="24">
        <f>+'[14]BULLETIN ANNUEL'!Q$244</f>
        <v>0</v>
      </c>
      <c r="P33" s="24">
        <f>+'[14]BULLETIN ANNUEL'!R$244</f>
        <v>0</v>
      </c>
      <c r="Q33" s="25">
        <f>+'[14]BULLETIN ANNUEL'!S$244</f>
        <v>0</v>
      </c>
      <c r="R33" s="41"/>
    </row>
    <row r="34" spans="1:18" ht="15" customHeight="1" x14ac:dyDescent="0.25">
      <c r="A34" s="30"/>
      <c r="B34" s="31">
        <f>+'[14]BULLETIN ANNUEL'!A$25</f>
        <v>0</v>
      </c>
      <c r="C34" s="24">
        <f>+'[14]BULLETIN ANNUEL'!C$245</f>
        <v>0</v>
      </c>
      <c r="D34" s="24">
        <f>+'[14]BULLETIN ANNUEL'!D$245</f>
        <v>0</v>
      </c>
      <c r="E34" s="24">
        <f>+'[14]BULLETIN ANNUEL'!E$245</f>
        <v>0</v>
      </c>
      <c r="F34" s="24">
        <f>+'[14]BULLETIN ANNUEL'!F$245</f>
        <v>0</v>
      </c>
      <c r="G34" s="24">
        <f>+'[14]BULLETIN ANNUEL'!G$245</f>
        <v>0</v>
      </c>
      <c r="H34" s="24">
        <f>+'[14]BULLETIN ANNUEL'!I$245</f>
        <v>0</v>
      </c>
      <c r="I34" s="24">
        <f>+'[14]BULLETIN ANNUEL'!J$245</f>
        <v>0</v>
      </c>
      <c r="J34" s="24">
        <f>+'[14]BULLETIN ANNUEL'!K$245</f>
        <v>0</v>
      </c>
      <c r="K34" s="24">
        <f>+'[14]BULLETIN ANNUEL'!M$245</f>
        <v>0</v>
      </c>
      <c r="L34" s="24">
        <f>+'[14]BULLETIN ANNUEL'!N$245</f>
        <v>0</v>
      </c>
      <c r="M34" s="24">
        <f>+'[14]BULLETIN ANNUEL'!O$245</f>
        <v>0</v>
      </c>
      <c r="N34" s="24">
        <f>+'[14]BULLETIN ANNUEL'!P$245</f>
        <v>0</v>
      </c>
      <c r="O34" s="24">
        <f>+'[14]BULLETIN ANNUEL'!Q$245</f>
        <v>0</v>
      </c>
      <c r="P34" s="24">
        <f>+'[14]BULLETIN ANNUEL'!R$245</f>
        <v>0</v>
      </c>
      <c r="Q34" s="25">
        <f>+'[14]BULLETIN ANNUEL'!S$245</f>
        <v>0</v>
      </c>
      <c r="R34" s="41"/>
    </row>
    <row r="35" spans="1:18" ht="15" customHeight="1" x14ac:dyDescent="0.25">
      <c r="A35" s="30"/>
      <c r="B35" s="31">
        <f>+'[14]BULLETIN ANNUEL'!A$26</f>
        <v>0</v>
      </c>
      <c r="C35" s="24">
        <f>+'[14]BULLETIN ANNUEL'!C$246</f>
        <v>0</v>
      </c>
      <c r="D35" s="24">
        <f>+'[14]BULLETIN ANNUEL'!D$246</f>
        <v>0</v>
      </c>
      <c r="E35" s="24">
        <f>+'[14]BULLETIN ANNUEL'!E$246</f>
        <v>0</v>
      </c>
      <c r="F35" s="24">
        <f>+'[14]BULLETIN ANNUEL'!F$246</f>
        <v>0</v>
      </c>
      <c r="G35" s="24">
        <f>+'[14]BULLETIN ANNUEL'!G$246</f>
        <v>0</v>
      </c>
      <c r="H35" s="24">
        <f>+'[14]BULLETIN ANNUEL'!I$246</f>
        <v>0</v>
      </c>
      <c r="I35" s="24">
        <f>+'[14]BULLETIN ANNUEL'!J$246</f>
        <v>0</v>
      </c>
      <c r="J35" s="24">
        <f>+'[14]BULLETIN ANNUEL'!K$246</f>
        <v>0</v>
      </c>
      <c r="K35" s="24">
        <f>+'[14]BULLETIN ANNUEL'!M$246</f>
        <v>0</v>
      </c>
      <c r="L35" s="24">
        <f>+'[14]BULLETIN ANNUEL'!N$246</f>
        <v>0</v>
      </c>
      <c r="M35" s="24">
        <f>+'[14]BULLETIN ANNUEL'!O$246</f>
        <v>0</v>
      </c>
      <c r="N35" s="24">
        <f>+'[14]BULLETIN ANNUEL'!P$246</f>
        <v>0</v>
      </c>
      <c r="O35" s="24">
        <f>+'[14]BULLETIN ANNUEL'!Q$246</f>
        <v>0</v>
      </c>
      <c r="P35" s="24">
        <f>+'[14]BULLETIN ANNUEL'!R$246</f>
        <v>0</v>
      </c>
      <c r="Q35" s="25">
        <f>+'[14]BULLETIN ANNUEL'!S$246</f>
        <v>0</v>
      </c>
      <c r="R35" s="41"/>
    </row>
    <row r="36" spans="1:18" ht="15" customHeight="1" x14ac:dyDescent="0.25">
      <c r="A36" s="30"/>
      <c r="B36" s="31">
        <f>+'[14]BULLETIN ANNUEL'!A$27</f>
        <v>0</v>
      </c>
      <c r="C36" s="24">
        <f>+'[14]BULLETIN ANNUEL'!C$247</f>
        <v>0</v>
      </c>
      <c r="D36" s="24">
        <f>+'[14]BULLETIN ANNUEL'!D$247</f>
        <v>0</v>
      </c>
      <c r="E36" s="24">
        <f>+'[14]BULLETIN ANNUEL'!E$247</f>
        <v>0</v>
      </c>
      <c r="F36" s="24">
        <f>+'[14]BULLETIN ANNUEL'!F$247</f>
        <v>0</v>
      </c>
      <c r="G36" s="24">
        <f>+'[14]BULLETIN ANNUEL'!G$247</f>
        <v>0</v>
      </c>
      <c r="H36" s="24">
        <f>+'[14]BULLETIN ANNUEL'!I$247</f>
        <v>0</v>
      </c>
      <c r="I36" s="24">
        <f>+'[14]BULLETIN ANNUEL'!J$247</f>
        <v>0</v>
      </c>
      <c r="J36" s="24">
        <f>+'[14]BULLETIN ANNUEL'!K$247</f>
        <v>0</v>
      </c>
      <c r="K36" s="24">
        <f>+'[14]BULLETIN ANNUEL'!M$247</f>
        <v>0</v>
      </c>
      <c r="L36" s="24">
        <f>+'[14]BULLETIN ANNUEL'!N$247</f>
        <v>0</v>
      </c>
      <c r="M36" s="24">
        <f>+'[14]BULLETIN ANNUEL'!O$247</f>
        <v>0</v>
      </c>
      <c r="N36" s="24">
        <f>+'[14]BULLETIN ANNUEL'!P$247</f>
        <v>0</v>
      </c>
      <c r="O36" s="24">
        <f>+'[14]BULLETIN ANNUEL'!Q$247</f>
        <v>0</v>
      </c>
      <c r="P36" s="24">
        <f>+'[14]BULLETIN ANNUEL'!R$247</f>
        <v>0</v>
      </c>
      <c r="Q36" s="25">
        <f>+'[14]BULLETIN ANNUEL'!S$247</f>
        <v>0</v>
      </c>
      <c r="R36" s="41"/>
    </row>
    <row r="37" spans="1:18" ht="15" customHeight="1" x14ac:dyDescent="0.25">
      <c r="A37" s="30"/>
      <c r="B37" s="31">
        <f>+'[14]BULLETIN ANNUEL'!A$28</f>
        <v>0</v>
      </c>
      <c r="C37" s="24">
        <f>+'[14]BULLETIN ANNUEL'!C$248</f>
        <v>0</v>
      </c>
      <c r="D37" s="24">
        <f>+'[14]BULLETIN ANNUEL'!D$248</f>
        <v>0</v>
      </c>
      <c r="E37" s="24">
        <f>+'[14]BULLETIN ANNUEL'!E$248</f>
        <v>0</v>
      </c>
      <c r="F37" s="24">
        <f>+'[14]BULLETIN ANNUEL'!F$248</f>
        <v>0</v>
      </c>
      <c r="G37" s="24">
        <f>+'[14]BULLETIN ANNUEL'!G$248</f>
        <v>0</v>
      </c>
      <c r="H37" s="24">
        <f>+'[14]BULLETIN ANNUEL'!I$248</f>
        <v>0</v>
      </c>
      <c r="I37" s="24">
        <f>+'[14]BULLETIN ANNUEL'!J$248</f>
        <v>0</v>
      </c>
      <c r="J37" s="24">
        <f>+'[14]BULLETIN ANNUEL'!K$248</f>
        <v>0</v>
      </c>
      <c r="K37" s="24">
        <f>+'[14]BULLETIN ANNUEL'!M$248</f>
        <v>0</v>
      </c>
      <c r="L37" s="24">
        <f>+'[14]BULLETIN ANNUEL'!N$248</f>
        <v>0</v>
      </c>
      <c r="M37" s="24">
        <f>+'[14]BULLETIN ANNUEL'!O$248</f>
        <v>0</v>
      </c>
      <c r="N37" s="24">
        <f>+'[14]BULLETIN ANNUEL'!P$248</f>
        <v>0</v>
      </c>
      <c r="O37" s="24">
        <f>+'[14]BULLETIN ANNUEL'!Q$248</f>
        <v>0</v>
      </c>
      <c r="P37" s="24">
        <f>+'[14]BULLETIN ANNUEL'!R$248</f>
        <v>0</v>
      </c>
      <c r="Q37" s="25">
        <f>+'[14]BULLETIN ANNUEL'!S$248</f>
        <v>0</v>
      </c>
      <c r="R37" s="41"/>
    </row>
    <row r="38" spans="1:18" ht="15" customHeight="1" x14ac:dyDescent="0.25">
      <c r="A38" s="30"/>
      <c r="B38" s="31">
        <f>+'[14]BULLETIN ANNUEL'!A$29</f>
        <v>0</v>
      </c>
      <c r="C38" s="24">
        <f>+'[14]BULLETIN ANNUEL'!C$249</f>
        <v>0</v>
      </c>
      <c r="D38" s="24">
        <f>+'[14]BULLETIN ANNUEL'!D$249</f>
        <v>0</v>
      </c>
      <c r="E38" s="24">
        <f>+'[14]BULLETIN ANNUEL'!E$249</f>
        <v>0</v>
      </c>
      <c r="F38" s="24">
        <f>+'[14]BULLETIN ANNUEL'!F$249</f>
        <v>0</v>
      </c>
      <c r="G38" s="24">
        <f>+'[14]BULLETIN ANNUEL'!G$249</f>
        <v>0</v>
      </c>
      <c r="H38" s="24">
        <f>+'[14]BULLETIN ANNUEL'!I$249</f>
        <v>0</v>
      </c>
      <c r="I38" s="24">
        <f>+'[14]BULLETIN ANNUEL'!J$249</f>
        <v>0</v>
      </c>
      <c r="J38" s="24">
        <f>+'[14]BULLETIN ANNUEL'!K$249</f>
        <v>0</v>
      </c>
      <c r="K38" s="24">
        <f>+'[14]BULLETIN ANNUEL'!M$249</f>
        <v>0</v>
      </c>
      <c r="L38" s="24">
        <f>+'[14]BULLETIN ANNUEL'!N$249</f>
        <v>0</v>
      </c>
      <c r="M38" s="24">
        <f>+'[14]BULLETIN ANNUEL'!O$249</f>
        <v>0</v>
      </c>
      <c r="N38" s="24">
        <f>+'[14]BULLETIN ANNUEL'!P$249</f>
        <v>0</v>
      </c>
      <c r="O38" s="24">
        <f>+'[14]BULLETIN ANNUEL'!Q$249</f>
        <v>0</v>
      </c>
      <c r="P38" s="24">
        <f>+'[14]BULLETIN ANNUEL'!R$249</f>
        <v>0</v>
      </c>
      <c r="Q38" s="25">
        <f>+'[14]BULLETIN ANNUEL'!S$249</f>
        <v>0</v>
      </c>
      <c r="R38" s="41"/>
    </row>
    <row r="39" spans="1:18" ht="15" customHeight="1" thickBot="1" x14ac:dyDescent="0.3">
      <c r="A39" s="88"/>
      <c r="B39" s="89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  <c r="R39" s="41"/>
    </row>
    <row r="40" spans="1:18" ht="15" customHeight="1" x14ac:dyDescent="0.25">
      <c r="B40" s="40" t="s">
        <v>183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 x14ac:dyDescent="0.25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 x14ac:dyDescent="0.25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 x14ac:dyDescent="0.25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</sheetData>
  <mergeCells count="3">
    <mergeCell ref="A4:B5"/>
    <mergeCell ref="I4:I5"/>
    <mergeCell ref="Q4:Q5"/>
  </mergeCells>
  <phoneticPr fontId="0" type="noConversion"/>
  <printOptions horizontalCentered="1"/>
  <pageMargins left="0.48" right="0.2" top="0.85" bottom="0.98425196850393704" header="0.53" footer="0.51181102362204722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1"/>
  <sheetViews>
    <sheetView showGridLines="0" tabSelected="1" topLeftCell="A7" zoomScaleNormal="100" workbookViewId="0">
      <selection activeCell="G31" sqref="G31"/>
    </sheetView>
  </sheetViews>
  <sheetFormatPr baseColWidth="10" defaultColWidth="11.44140625" defaultRowHeight="13.2" x14ac:dyDescent="0.25"/>
  <cols>
    <col min="1" max="1" width="6.6640625" style="8" customWidth="1"/>
    <col min="2" max="2" width="12.5546875" style="8" customWidth="1"/>
    <col min="3" max="3" width="10.5546875" style="8" customWidth="1"/>
    <col min="4" max="4" width="13.33203125" style="8" customWidth="1"/>
    <col min="5" max="5" width="9.6640625" style="8" customWidth="1"/>
    <col min="6" max="6" width="9.5546875" style="8" customWidth="1"/>
    <col min="7" max="7" width="8.88671875" style="8" customWidth="1"/>
    <col min="8" max="8" width="9.5546875" style="8" customWidth="1"/>
    <col min="9" max="9" width="9.109375" style="8" customWidth="1"/>
    <col min="10" max="10" width="9.88671875" style="8" customWidth="1"/>
    <col min="11" max="11" width="10.5546875" style="8" customWidth="1"/>
    <col min="12" max="12" width="9.88671875" style="8" customWidth="1"/>
    <col min="13" max="13" width="8.33203125" style="8" customWidth="1"/>
    <col min="14" max="14" width="8.6640625" style="8" customWidth="1"/>
    <col min="15" max="15" width="9.44140625" style="8" customWidth="1"/>
    <col min="16" max="16" width="9.88671875" style="8" customWidth="1"/>
    <col min="17" max="17" width="9.44140625" style="8" customWidth="1"/>
    <col min="18" max="18" width="9.5546875" style="8" customWidth="1"/>
    <col min="19" max="16384" width="11.44140625" style="8"/>
  </cols>
  <sheetData>
    <row r="2" spans="1:18" ht="15.6" x14ac:dyDescent="0.25">
      <c r="A2" s="132" t="s">
        <v>103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18" ht="16.2" thickBot="1" x14ac:dyDescent="0.35">
      <c r="A3" s="7" t="str">
        <f>+AEN!$A3</f>
        <v>RCA</v>
      </c>
      <c r="B3" s="7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104</v>
      </c>
      <c r="Q3" s="1"/>
      <c r="R3" s="1"/>
    </row>
    <row r="4" spans="1:18" ht="30" customHeight="1" x14ac:dyDescent="0.25">
      <c r="A4" s="194" t="s">
        <v>40</v>
      </c>
      <c r="B4" s="195"/>
      <c r="C4" s="46" t="s">
        <v>105</v>
      </c>
      <c r="D4" s="47"/>
      <c r="E4" s="47"/>
      <c r="F4" s="47"/>
      <c r="G4" s="47"/>
      <c r="H4" s="47"/>
      <c r="I4" s="47"/>
      <c r="J4" s="48"/>
      <c r="K4" s="198" t="s">
        <v>106</v>
      </c>
      <c r="L4" s="235" t="s">
        <v>107</v>
      </c>
      <c r="M4" s="236"/>
      <c r="N4" s="236"/>
      <c r="O4" s="236"/>
      <c r="P4" s="236"/>
      <c r="Q4" s="237"/>
      <c r="R4" s="206" t="s">
        <v>108</v>
      </c>
    </row>
    <row r="5" spans="1:18" ht="16.2" customHeight="1" x14ac:dyDescent="0.25">
      <c r="A5" s="217"/>
      <c r="B5" s="218"/>
      <c r="C5" s="95" t="s">
        <v>109</v>
      </c>
      <c r="D5" s="96"/>
      <c r="E5" s="96"/>
      <c r="F5" s="97"/>
      <c r="G5" s="95" t="s">
        <v>110</v>
      </c>
      <c r="H5" s="189"/>
      <c r="I5" s="190"/>
      <c r="J5" s="234" t="s">
        <v>111</v>
      </c>
      <c r="K5" s="203"/>
      <c r="L5" s="96" t="s">
        <v>109</v>
      </c>
      <c r="M5" s="96"/>
      <c r="N5" s="96"/>
      <c r="O5" s="97"/>
      <c r="P5" s="234" t="s">
        <v>43</v>
      </c>
      <c r="Q5" s="234" t="s">
        <v>112</v>
      </c>
      <c r="R5" s="229"/>
    </row>
    <row r="6" spans="1:18" ht="72" customHeight="1" x14ac:dyDescent="0.25">
      <c r="A6" s="200"/>
      <c r="B6" s="201"/>
      <c r="C6" s="135" t="s">
        <v>113</v>
      </c>
      <c r="D6" s="135" t="s">
        <v>114</v>
      </c>
      <c r="E6" s="135" t="s">
        <v>115</v>
      </c>
      <c r="F6" s="135" t="s">
        <v>11</v>
      </c>
      <c r="G6" s="135" t="s">
        <v>116</v>
      </c>
      <c r="H6" s="135" t="s">
        <v>117</v>
      </c>
      <c r="I6" s="135" t="s">
        <v>11</v>
      </c>
      <c r="J6" s="203"/>
      <c r="K6" s="139" t="s">
        <v>100</v>
      </c>
      <c r="L6" s="140" t="s">
        <v>118</v>
      </c>
      <c r="M6" s="135" t="s">
        <v>102</v>
      </c>
      <c r="N6" s="136" t="s">
        <v>99</v>
      </c>
      <c r="O6" s="136" t="s">
        <v>11</v>
      </c>
      <c r="P6" s="203"/>
      <c r="Q6" s="203"/>
      <c r="R6" s="205"/>
    </row>
    <row r="7" spans="1:18" ht="15" customHeight="1" x14ac:dyDescent="0.25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6"/>
    </row>
    <row r="8" spans="1:18" ht="15" customHeight="1" x14ac:dyDescent="0.25">
      <c r="A8" s="22">
        <f>+'[4]BULLETIN ANNUEL'!B$83</f>
        <v>2007</v>
      </c>
      <c r="B8" s="27"/>
      <c r="C8" s="24">
        <f>+'[4]BULLETIN ANNUEL'!C$276</f>
        <v>16155</v>
      </c>
      <c r="D8" s="24">
        <f>+'[4]BULLETIN ANNUEL'!D$276</f>
        <v>0</v>
      </c>
      <c r="E8" s="24">
        <f>+'[4]BULLETIN ANNUEL'!E$276</f>
        <v>41094</v>
      </c>
      <c r="F8" s="24">
        <f>+'[4]BULLETIN ANNUEL'!F$276</f>
        <v>57249</v>
      </c>
      <c r="G8" s="24">
        <f>+'[4]BULLETIN ANNUEL'!G$276</f>
        <v>11</v>
      </c>
      <c r="H8" s="24">
        <f>+'[4]BULLETIN ANNUEL'!H$276</f>
        <v>1479</v>
      </c>
      <c r="I8" s="24">
        <f>+'[4]BULLETIN ANNUEL'!I$276</f>
        <v>1490</v>
      </c>
      <c r="J8" s="24">
        <f>+'[4]BULLETIN ANNUEL'!J$276</f>
        <v>55759</v>
      </c>
      <c r="K8" s="24">
        <f>+'[4]BULLETIN ANNUEL'!K$276</f>
        <v>22000</v>
      </c>
      <c r="L8" s="24">
        <f>+'[4]BULLETIN ANNUEL'!N$276</f>
        <v>0</v>
      </c>
      <c r="M8" s="24">
        <f>+'[4]BULLETIN ANNUEL'!O$276</f>
        <v>0</v>
      </c>
      <c r="N8" s="24">
        <f>+'[4]BULLETIN ANNUEL'!P$276</f>
        <v>15499</v>
      </c>
      <c r="O8" s="24">
        <f>+'[4]BULLETIN ANNUEL'!Q$276</f>
        <v>15499</v>
      </c>
      <c r="P8" s="24">
        <f>+'[4]BULLETIN ANNUEL'!R$276</f>
        <v>8396</v>
      </c>
      <c r="Q8" s="24">
        <f>+'[4]BULLETIN ANNUEL'!S$276</f>
        <v>7103</v>
      </c>
      <c r="R8" s="25">
        <f>+'[4]BULLETIN ANNUEL'!T$276</f>
        <v>84862</v>
      </c>
    </row>
    <row r="9" spans="1:18" ht="15" customHeight="1" x14ac:dyDescent="0.25">
      <c r="A9" s="22">
        <f>+'[5]BULLETIN ANNUEL'!B$83</f>
        <v>2008</v>
      </c>
      <c r="B9" s="27"/>
      <c r="C9" s="24">
        <f>+'[5]BULLETIN ANNUEL'!C$276</f>
        <v>17589</v>
      </c>
      <c r="D9" s="24">
        <f>+'[5]BULLETIN ANNUEL'!D$276</f>
        <v>0</v>
      </c>
      <c r="E9" s="24">
        <f>+'[5]BULLETIN ANNUEL'!E$276</f>
        <v>41985</v>
      </c>
      <c r="F9" s="24">
        <f>+'[5]BULLETIN ANNUEL'!F$276</f>
        <v>59574</v>
      </c>
      <c r="G9" s="24">
        <f>+'[5]BULLETIN ANNUEL'!G$276</f>
        <v>184</v>
      </c>
      <c r="H9" s="24">
        <f>+'[5]BULLETIN ANNUEL'!H$276</f>
        <v>6662</v>
      </c>
      <c r="I9" s="24">
        <f>+'[5]BULLETIN ANNUEL'!I$276</f>
        <v>6846</v>
      </c>
      <c r="J9" s="24">
        <f>+'[5]BULLETIN ANNUEL'!J$276</f>
        <v>52728</v>
      </c>
      <c r="K9" s="24">
        <f>+'[5]BULLETIN ANNUEL'!K$276</f>
        <v>29695</v>
      </c>
      <c r="L9" s="24">
        <f>+'[5]BULLETIN ANNUEL'!N$276</f>
        <v>0</v>
      </c>
      <c r="M9" s="24">
        <f>+'[5]BULLETIN ANNUEL'!O$276</f>
        <v>0</v>
      </c>
      <c r="N9" s="24">
        <f>+'[5]BULLETIN ANNUEL'!P$276</f>
        <v>20931</v>
      </c>
      <c r="O9" s="24">
        <f>+'[5]BULLETIN ANNUEL'!Q$276</f>
        <v>20931</v>
      </c>
      <c r="P9" s="24">
        <f>+'[5]BULLETIN ANNUEL'!R$276</f>
        <v>7694</v>
      </c>
      <c r="Q9" s="24">
        <f>+'[5]BULLETIN ANNUEL'!S$276</f>
        <v>13237</v>
      </c>
      <c r="R9" s="25">
        <f>+'[5]BULLETIN ANNUEL'!T$276</f>
        <v>95660</v>
      </c>
    </row>
    <row r="10" spans="1:18" ht="15" customHeight="1" x14ac:dyDescent="0.25">
      <c r="A10" s="22">
        <f>+'[6]BULLETIN ANNUEL'!B$83</f>
        <v>2009</v>
      </c>
      <c r="B10" s="27"/>
      <c r="C10" s="24">
        <f>+'[6]BULLETIN ANNUEL'!C$276</f>
        <v>21489</v>
      </c>
      <c r="D10" s="24">
        <f>+'[6]BULLETIN ANNUEL'!D$276</f>
        <v>0</v>
      </c>
      <c r="E10" s="24">
        <f>+'[6]BULLETIN ANNUEL'!E$276</f>
        <v>43356</v>
      </c>
      <c r="F10" s="24">
        <f>+'[6]BULLETIN ANNUEL'!F$276</f>
        <v>64845</v>
      </c>
      <c r="G10" s="24">
        <f>+'[6]BULLETIN ANNUEL'!G$276</f>
        <v>1195</v>
      </c>
      <c r="H10" s="24">
        <f>+'[6]BULLETIN ANNUEL'!H$276</f>
        <v>23660</v>
      </c>
      <c r="I10" s="24">
        <f>+'[6]BULLETIN ANNUEL'!I$276</f>
        <v>24855</v>
      </c>
      <c r="J10" s="24">
        <f>+'[6]BULLETIN ANNUEL'!J$276</f>
        <v>39990</v>
      </c>
      <c r="K10" s="24">
        <f>+'[6]BULLETIN ANNUEL'!K$276</f>
        <v>35697</v>
      </c>
      <c r="L10" s="24">
        <f>+'[6]BULLETIN ANNUEL'!N$276</f>
        <v>0</v>
      </c>
      <c r="M10" s="24">
        <f>+'[6]BULLETIN ANNUEL'!O$276</f>
        <v>0</v>
      </c>
      <c r="N10" s="24">
        <f>+'[6]BULLETIN ANNUEL'!P$276</f>
        <v>16524</v>
      </c>
      <c r="O10" s="24">
        <f>+'[6]BULLETIN ANNUEL'!Q$276</f>
        <v>16524</v>
      </c>
      <c r="P10" s="24">
        <f>+'[6]BULLETIN ANNUEL'!R$276</f>
        <v>11936</v>
      </c>
      <c r="Q10" s="24">
        <f>+'[6]BULLETIN ANNUEL'!S$276</f>
        <v>4588</v>
      </c>
      <c r="R10" s="25">
        <f>+'[6]BULLETIN ANNUEL'!T$276</f>
        <v>80275</v>
      </c>
    </row>
    <row r="11" spans="1:18" ht="15" customHeight="1" x14ac:dyDescent="0.25">
      <c r="A11" s="22">
        <f>+'[7]BULLETIN ANNUEL'!B$83</f>
        <v>2010</v>
      </c>
      <c r="B11" s="27"/>
      <c r="C11" s="24">
        <f>+'[7]BULLETIN ANNUEL'!C$276</f>
        <v>22386</v>
      </c>
      <c r="D11" s="24">
        <f>+'[7]BULLETIN ANNUEL'!D$276</f>
        <v>0</v>
      </c>
      <c r="E11" s="24">
        <f>+'[7]BULLETIN ANNUEL'!E$276</f>
        <v>44656</v>
      </c>
      <c r="F11" s="24">
        <f>+'[7]BULLETIN ANNUEL'!F$276</f>
        <v>67042</v>
      </c>
      <c r="G11" s="24">
        <f>+'[7]BULLETIN ANNUEL'!G$276</f>
        <v>28</v>
      </c>
      <c r="H11" s="24">
        <f>+'[7]BULLETIN ANNUEL'!H$276</f>
        <v>16128</v>
      </c>
      <c r="I11" s="24">
        <f>+'[7]BULLETIN ANNUEL'!I$276</f>
        <v>16156</v>
      </c>
      <c r="J11" s="24">
        <f>+'[7]BULLETIN ANNUEL'!J$276</f>
        <v>50886</v>
      </c>
      <c r="K11" s="24">
        <f>+'[7]BULLETIN ANNUEL'!K$276</f>
        <v>44636</v>
      </c>
      <c r="L11" s="24">
        <f>+'[7]BULLETIN ANNUEL'!N$276</f>
        <v>0</v>
      </c>
      <c r="M11" s="24">
        <f>+'[7]BULLETIN ANNUEL'!O$276</f>
        <v>0</v>
      </c>
      <c r="N11" s="24">
        <f>+'[7]BULLETIN ANNUEL'!P$276</f>
        <v>16243</v>
      </c>
      <c r="O11" s="24">
        <f>+'[7]BULLETIN ANNUEL'!Q$276</f>
        <v>16243</v>
      </c>
      <c r="P11" s="24">
        <f>+'[7]BULLETIN ANNUEL'!R$276</f>
        <v>13223</v>
      </c>
      <c r="Q11" s="24">
        <f>+'[7]BULLETIN ANNUEL'!S$276</f>
        <v>3020</v>
      </c>
      <c r="R11" s="25">
        <f>+'[7]BULLETIN ANNUEL'!T$276</f>
        <v>98542</v>
      </c>
    </row>
    <row r="12" spans="1:18" ht="15" customHeight="1" x14ac:dyDescent="0.25">
      <c r="A12" s="22">
        <f>+'[8]BULLETIN ANNUEL'!$B$83</f>
        <v>2011</v>
      </c>
      <c r="B12" s="27"/>
      <c r="C12" s="24">
        <f>+'[8]BULLETIN ANNUEL'!C$276</f>
        <v>23393</v>
      </c>
      <c r="D12" s="24">
        <f>+'[8]BULLETIN ANNUEL'!D$276</f>
        <v>0</v>
      </c>
      <c r="E12" s="24">
        <f>+'[8]BULLETIN ANNUEL'!E$276</f>
        <v>45957</v>
      </c>
      <c r="F12" s="24">
        <f>+'[8]BULLETIN ANNUEL'!F$276</f>
        <v>69350</v>
      </c>
      <c r="G12" s="24">
        <f>+'[8]BULLETIN ANNUEL'!G$276</f>
        <v>24</v>
      </c>
      <c r="H12" s="24">
        <f>+'[8]BULLETIN ANNUEL'!H$276</f>
        <v>5244</v>
      </c>
      <c r="I12" s="24">
        <f>+'[8]BULLETIN ANNUEL'!I$276</f>
        <v>5268</v>
      </c>
      <c r="J12" s="24">
        <f>+'[8]BULLETIN ANNUEL'!J$276</f>
        <v>64082</v>
      </c>
      <c r="K12" s="24">
        <f>+'[8]BULLETIN ANNUEL'!K$276</f>
        <v>45670</v>
      </c>
      <c r="L12" s="24">
        <f>+'[8]BULLETIN ANNUEL'!N$276</f>
        <v>0</v>
      </c>
      <c r="M12" s="24">
        <f>+'[8]BULLETIN ANNUEL'!O$276</f>
        <v>0</v>
      </c>
      <c r="N12" s="24">
        <f>+'[8]BULLETIN ANNUEL'!P$276</f>
        <v>24165</v>
      </c>
      <c r="O12" s="24">
        <f>+'[8]BULLETIN ANNUEL'!Q$276</f>
        <v>24165</v>
      </c>
      <c r="P12" s="24">
        <f>+'[8]BULLETIN ANNUEL'!R$276</f>
        <v>13434</v>
      </c>
      <c r="Q12" s="24">
        <f>+'[8]BULLETIN ANNUEL'!S$276</f>
        <v>10731</v>
      </c>
      <c r="R12" s="25">
        <f>+'[8]BULLETIN ANNUEL'!T$276</f>
        <v>120483</v>
      </c>
    </row>
    <row r="13" spans="1:18" ht="15" customHeight="1" x14ac:dyDescent="0.25">
      <c r="A13" s="22">
        <f>+'[9]BULLETIN ANNUEL'!$B$83</f>
        <v>2012</v>
      </c>
      <c r="B13" s="27"/>
      <c r="C13" s="24">
        <f>+'[9]BULLETIN ANNUEL'!C$276</f>
        <v>24357</v>
      </c>
      <c r="D13" s="24">
        <f>+'[9]BULLETIN ANNUEL'!D$276</f>
        <v>0</v>
      </c>
      <c r="E13" s="24">
        <f>+'[9]BULLETIN ANNUEL'!E$276</f>
        <v>47258</v>
      </c>
      <c r="F13" s="24">
        <f>+'[9]BULLETIN ANNUEL'!F$276</f>
        <v>71615</v>
      </c>
      <c r="G13" s="24">
        <f>+'[9]BULLETIN ANNUEL'!G$276</f>
        <v>452</v>
      </c>
      <c r="H13" s="24">
        <f>+'[9]BULLETIN ANNUEL'!H$276</f>
        <v>9480</v>
      </c>
      <c r="I13" s="24">
        <f>+'[9]BULLETIN ANNUEL'!I$276</f>
        <v>9932</v>
      </c>
      <c r="J13" s="24">
        <f>+'[9]BULLETIN ANNUEL'!J$276</f>
        <v>61683</v>
      </c>
      <c r="K13" s="24">
        <f>+'[9]BULLETIN ANNUEL'!K$276</f>
        <v>50198</v>
      </c>
      <c r="L13" s="24">
        <f>+'[9]BULLETIN ANNUEL'!N$276</f>
        <v>0</v>
      </c>
      <c r="M13" s="24">
        <f>+'[9]BULLETIN ANNUEL'!O$276</f>
        <v>0</v>
      </c>
      <c r="N13" s="24">
        <f>+'[9]BULLETIN ANNUEL'!P$276</f>
        <v>19239</v>
      </c>
      <c r="O13" s="24">
        <f>+'[9]BULLETIN ANNUEL'!Q$276</f>
        <v>19239</v>
      </c>
      <c r="P13" s="24">
        <f>+'[9]BULLETIN ANNUEL'!R$276</f>
        <v>14166</v>
      </c>
      <c r="Q13" s="24">
        <f>+'[9]BULLETIN ANNUEL'!S$276</f>
        <v>5073</v>
      </c>
      <c r="R13" s="25">
        <f>+'[9]BULLETIN ANNUEL'!T$276</f>
        <v>116954</v>
      </c>
    </row>
    <row r="14" spans="1:18" ht="15" customHeight="1" x14ac:dyDescent="0.25">
      <c r="A14" s="22">
        <f>+'[10]BULLETIN ANNUEL'!$B$83</f>
        <v>2013</v>
      </c>
      <c r="B14" s="27"/>
      <c r="C14" s="24">
        <f>+'[10]BULLETIN ANNUEL'!C$276</f>
        <v>25297</v>
      </c>
      <c r="D14" s="24">
        <f>+'[10]BULLETIN ANNUEL'!D$276</f>
        <v>0</v>
      </c>
      <c r="E14" s="24">
        <f>+'[10]BULLETIN ANNUEL'!E$276</f>
        <v>48558</v>
      </c>
      <c r="F14" s="24">
        <f>+'[10]BULLETIN ANNUEL'!F$276</f>
        <v>73855</v>
      </c>
      <c r="G14" s="24">
        <f>+'[10]BULLETIN ANNUEL'!G$276</f>
        <v>133</v>
      </c>
      <c r="H14" s="24">
        <f>+'[10]BULLETIN ANNUEL'!H$276</f>
        <v>1943</v>
      </c>
      <c r="I14" s="24">
        <f>+'[10]BULLETIN ANNUEL'!I$276</f>
        <v>2076</v>
      </c>
      <c r="J14" s="24">
        <f>+'[10]BULLETIN ANNUEL'!J$276</f>
        <v>71779</v>
      </c>
      <c r="K14" s="24">
        <f>+'[10]BULLETIN ANNUEL'!K$276</f>
        <v>47020</v>
      </c>
      <c r="L14" s="24">
        <f>+'[10]BULLETIN ANNUEL'!N$276</f>
        <v>0</v>
      </c>
      <c r="M14" s="24">
        <f>+'[10]BULLETIN ANNUEL'!O$276</f>
        <v>0</v>
      </c>
      <c r="N14" s="24">
        <f>+'[10]BULLETIN ANNUEL'!P$276</f>
        <v>17009</v>
      </c>
      <c r="O14" s="24">
        <f>+'[10]BULLETIN ANNUEL'!Q$276</f>
        <v>17009</v>
      </c>
      <c r="P14" s="24">
        <f>+'[10]BULLETIN ANNUEL'!R$276</f>
        <v>7630</v>
      </c>
      <c r="Q14" s="24">
        <f>+'[10]BULLETIN ANNUEL'!S$276</f>
        <v>9379</v>
      </c>
      <c r="R14" s="25">
        <f>+'[10]BULLETIN ANNUEL'!T$276</f>
        <v>128178</v>
      </c>
    </row>
    <row r="15" spans="1:18" ht="15" customHeight="1" x14ac:dyDescent="0.25">
      <c r="A15" s="22">
        <f>+'[11]BULLETIN ANNUEL'!$B$83</f>
        <v>2014</v>
      </c>
      <c r="B15" s="27"/>
      <c r="C15" s="24">
        <f>+'[11]BULLETIN ANNUEL'!C$276</f>
        <v>25845</v>
      </c>
      <c r="D15" s="24">
        <f>+'[11]BULLETIN ANNUEL'!D$276</f>
        <v>0</v>
      </c>
      <c r="E15" s="24">
        <f>+'[11]BULLETIN ANNUEL'!E$276</f>
        <v>49209</v>
      </c>
      <c r="F15" s="24">
        <f>+'[11]BULLETIN ANNUEL'!F$276</f>
        <v>75054</v>
      </c>
      <c r="G15" s="24">
        <f>+'[11]BULLETIN ANNUEL'!G$276</f>
        <v>133</v>
      </c>
      <c r="H15" s="24">
        <f>+'[11]BULLETIN ANNUEL'!H$276</f>
        <v>20215</v>
      </c>
      <c r="I15" s="24">
        <f>+'[11]BULLETIN ANNUEL'!I$276</f>
        <v>20348</v>
      </c>
      <c r="J15" s="24">
        <f>+'[11]BULLETIN ANNUEL'!J$276</f>
        <v>54706</v>
      </c>
      <c r="K15" s="24">
        <f>+'[11]BULLETIN ANNUEL'!K$276</f>
        <v>53994</v>
      </c>
      <c r="L15" s="24">
        <f>+'[11]BULLETIN ANNUEL'!N$276</f>
        <v>0</v>
      </c>
      <c r="M15" s="24">
        <f>+'[11]BULLETIN ANNUEL'!O$276</f>
        <v>0</v>
      </c>
      <c r="N15" s="24">
        <f>+'[11]BULLETIN ANNUEL'!P$276</f>
        <v>31218</v>
      </c>
      <c r="O15" s="24">
        <f>+'[11]BULLETIN ANNUEL'!Q$276</f>
        <v>31218</v>
      </c>
      <c r="P15" s="24">
        <f>+'[11]BULLETIN ANNUEL'!R$276</f>
        <v>11884</v>
      </c>
      <c r="Q15" s="24">
        <f>+'[11]BULLETIN ANNUEL'!S$276</f>
        <v>19334</v>
      </c>
      <c r="R15" s="25">
        <f>+'[11]BULLETIN ANNUEL'!T$276</f>
        <v>128034</v>
      </c>
    </row>
    <row r="16" spans="1:18" ht="15" customHeight="1" x14ac:dyDescent="0.25">
      <c r="A16" s="22">
        <f>+'[12]BULLETIN ANNUEL'!$B$83</f>
        <v>2015</v>
      </c>
      <c r="B16" s="27"/>
      <c r="C16" s="24">
        <f>+'[12]BULLETIN ANNUEL'!C$276</f>
        <v>26645</v>
      </c>
      <c r="D16" s="24">
        <f>+'[12]BULLETIN ANNUEL'!D$276</f>
        <v>0</v>
      </c>
      <c r="E16" s="24">
        <f>+'[12]BULLETIN ANNUEL'!E$276</f>
        <v>49209</v>
      </c>
      <c r="F16" s="24">
        <f>+'[12]BULLETIN ANNUEL'!F$276</f>
        <v>75854</v>
      </c>
      <c r="G16" s="24">
        <f>+'[12]BULLETIN ANNUEL'!G$276</f>
        <v>133</v>
      </c>
      <c r="H16" s="24">
        <f>+'[12]BULLETIN ANNUEL'!H$276</f>
        <v>13435</v>
      </c>
      <c r="I16" s="24">
        <f>+'[12]BULLETIN ANNUEL'!I$276</f>
        <v>13568</v>
      </c>
      <c r="J16" s="24">
        <f>+'[12]BULLETIN ANNUEL'!J$276</f>
        <v>62286</v>
      </c>
      <c r="K16" s="24">
        <f>+'[12]BULLETIN ANNUEL'!K$276</f>
        <v>60828</v>
      </c>
      <c r="L16" s="24">
        <f>+'[12]BULLETIN ANNUEL'!N$276</f>
        <v>0</v>
      </c>
      <c r="M16" s="24">
        <f>+'[12]BULLETIN ANNUEL'!O$276</f>
        <v>0</v>
      </c>
      <c r="N16" s="24">
        <f>+'[12]BULLETIN ANNUEL'!P$276</f>
        <v>39765</v>
      </c>
      <c r="O16" s="24">
        <f>+'[12]BULLETIN ANNUEL'!Q$276</f>
        <v>39765</v>
      </c>
      <c r="P16" s="24">
        <f>+'[12]BULLETIN ANNUEL'!R$276</f>
        <v>14801</v>
      </c>
      <c r="Q16" s="24">
        <f>+'[12]BULLETIN ANNUEL'!S$276</f>
        <v>24964</v>
      </c>
      <c r="R16" s="25">
        <f>+'[12]BULLETIN ANNUEL'!T$276</f>
        <v>148078</v>
      </c>
    </row>
    <row r="17" spans="1:18" ht="15" customHeight="1" x14ac:dyDescent="0.25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1:18" ht="15" customHeight="1" x14ac:dyDescent="0.25">
      <c r="A18" s="30">
        <f>+'[11]BULLETIN ANNUEL'!$B$18</f>
        <v>2014</v>
      </c>
      <c r="B18" s="31" t="str">
        <f>+'[11]BULLETIN ANNUEL'!A$20</f>
        <v>MARS</v>
      </c>
      <c r="C18" s="24">
        <f>+'[11]BULLETIN ANNUEL'!C$267</f>
        <v>25448</v>
      </c>
      <c r="D18" s="24">
        <f>+'[11]BULLETIN ANNUEL'!D$267</f>
        <v>0</v>
      </c>
      <c r="E18" s="24">
        <f>+'[11]BULLETIN ANNUEL'!E$267</f>
        <v>48884</v>
      </c>
      <c r="F18" s="24">
        <f>+'[11]BULLETIN ANNUEL'!F$267</f>
        <v>74332</v>
      </c>
      <c r="G18" s="24">
        <f>+'[11]BULLETIN ANNUEL'!G$267</f>
        <v>133</v>
      </c>
      <c r="H18" s="24">
        <f>+'[11]BULLETIN ANNUEL'!H$267</f>
        <v>3041</v>
      </c>
      <c r="I18" s="24">
        <f>+'[11]BULLETIN ANNUEL'!I$267</f>
        <v>3174</v>
      </c>
      <c r="J18" s="24">
        <f>+'[11]BULLETIN ANNUEL'!J$267</f>
        <v>71158</v>
      </c>
      <c r="K18" s="24">
        <f>+'[11]BULLETIN ANNUEL'!K$267</f>
        <v>47174</v>
      </c>
      <c r="L18" s="24">
        <f>+'[11]BULLETIN ANNUEL'!N$267</f>
        <v>0</v>
      </c>
      <c r="M18" s="24">
        <f>+'[11]BULLETIN ANNUEL'!O$267</f>
        <v>0</v>
      </c>
      <c r="N18" s="24">
        <f>+'[11]BULLETIN ANNUEL'!P$267</f>
        <v>16064</v>
      </c>
      <c r="O18" s="24">
        <f>+'[11]BULLETIN ANNUEL'!Q$267</f>
        <v>16064</v>
      </c>
      <c r="P18" s="24">
        <f>+'[11]BULLETIN ANNUEL'!R$267</f>
        <v>7563</v>
      </c>
      <c r="Q18" s="24">
        <f>+'[11]BULLETIN ANNUEL'!S$267</f>
        <v>8501</v>
      </c>
      <c r="R18" s="25">
        <f>+'[11]BULLETIN ANNUEL'!T$267</f>
        <v>126833</v>
      </c>
    </row>
    <row r="19" spans="1:18" ht="15" customHeight="1" x14ac:dyDescent="0.25">
      <c r="A19" s="30"/>
      <c r="B19" s="31" t="str">
        <f>+'[11]BULLETIN ANNUEL'!A$23</f>
        <v>JUIN</v>
      </c>
      <c r="C19" s="24">
        <f>+'[11]BULLETIN ANNUEL'!C$270</f>
        <v>25556</v>
      </c>
      <c r="D19" s="24">
        <f>+'[11]BULLETIN ANNUEL'!D$270</f>
        <v>0</v>
      </c>
      <c r="E19" s="24">
        <f>+'[11]BULLETIN ANNUEL'!E$270</f>
        <v>49209</v>
      </c>
      <c r="F19" s="24">
        <f>+'[11]BULLETIN ANNUEL'!F$270</f>
        <v>74765</v>
      </c>
      <c r="G19" s="24">
        <f>+'[11]BULLETIN ANNUEL'!G$270</f>
        <v>133</v>
      </c>
      <c r="H19" s="24">
        <f>+'[11]BULLETIN ANNUEL'!H$270</f>
        <v>13948</v>
      </c>
      <c r="I19" s="24">
        <f>+'[11]BULLETIN ANNUEL'!I$270</f>
        <v>14081</v>
      </c>
      <c r="J19" s="24">
        <f>+'[11]BULLETIN ANNUEL'!J$270</f>
        <v>60684</v>
      </c>
      <c r="K19" s="24">
        <f>+'[11]BULLETIN ANNUEL'!K$270</f>
        <v>52524</v>
      </c>
      <c r="L19" s="24">
        <f>+'[11]BULLETIN ANNUEL'!N$270</f>
        <v>0</v>
      </c>
      <c r="M19" s="24">
        <f>+'[11]BULLETIN ANNUEL'!O$270</f>
        <v>0</v>
      </c>
      <c r="N19" s="24">
        <f>+'[11]BULLETIN ANNUEL'!P$270</f>
        <v>17884</v>
      </c>
      <c r="O19" s="24">
        <f>+'[11]BULLETIN ANNUEL'!Q$270</f>
        <v>17884</v>
      </c>
      <c r="P19" s="24">
        <f>+'[11]BULLETIN ANNUEL'!R$270</f>
        <v>9253</v>
      </c>
      <c r="Q19" s="24">
        <f>+'[11]BULLETIN ANNUEL'!S$270</f>
        <v>8631</v>
      </c>
      <c r="R19" s="25">
        <f>+'[11]BULLETIN ANNUEL'!T$270</f>
        <v>121839</v>
      </c>
    </row>
    <row r="20" spans="1:18" ht="15" customHeight="1" x14ac:dyDescent="0.25">
      <c r="A20" s="30"/>
      <c r="B20" s="31" t="str">
        <f>+'[11]BULLETIN ANNUEL'!A$26</f>
        <v>SEPT</v>
      </c>
      <c r="C20" s="24">
        <f>+'[11]BULLETIN ANNUEL'!C$273</f>
        <v>25693</v>
      </c>
      <c r="D20" s="24">
        <f>+'[11]BULLETIN ANNUEL'!D$273</f>
        <v>0</v>
      </c>
      <c r="E20" s="24">
        <f>+'[11]BULLETIN ANNUEL'!E$273</f>
        <v>49209</v>
      </c>
      <c r="F20" s="24">
        <f>+'[11]BULLETIN ANNUEL'!F$273</f>
        <v>74902</v>
      </c>
      <c r="G20" s="24">
        <f>+'[11]BULLETIN ANNUEL'!G$273</f>
        <v>133</v>
      </c>
      <c r="H20" s="24">
        <f>+'[11]BULLETIN ANNUEL'!H$273</f>
        <v>36564</v>
      </c>
      <c r="I20" s="24">
        <f>+'[11]BULLETIN ANNUEL'!I$273</f>
        <v>36697</v>
      </c>
      <c r="J20" s="24">
        <f>+'[11]BULLETIN ANNUEL'!J$273</f>
        <v>38205</v>
      </c>
      <c r="K20" s="24">
        <f>+'[11]BULLETIN ANNUEL'!K$273</f>
        <v>54676</v>
      </c>
      <c r="L20" s="24">
        <f>+'[11]BULLETIN ANNUEL'!N$273</f>
        <v>0</v>
      </c>
      <c r="M20" s="24">
        <f>+'[11]BULLETIN ANNUEL'!O$273</f>
        <v>0</v>
      </c>
      <c r="N20" s="24">
        <f>+'[11]BULLETIN ANNUEL'!P$273</f>
        <v>19179</v>
      </c>
      <c r="O20" s="24">
        <f>+'[11]BULLETIN ANNUEL'!Q$273</f>
        <v>19179</v>
      </c>
      <c r="P20" s="24">
        <f>+'[11]BULLETIN ANNUEL'!R$273</f>
        <v>8048</v>
      </c>
      <c r="Q20" s="24">
        <f>+'[11]BULLETIN ANNUEL'!S$273</f>
        <v>11131</v>
      </c>
      <c r="R20" s="25">
        <f>+'[11]BULLETIN ANNUEL'!T$273</f>
        <v>104012</v>
      </c>
    </row>
    <row r="21" spans="1:18" ht="15" customHeight="1" x14ac:dyDescent="0.25">
      <c r="A21" s="30"/>
      <c r="B21" s="31" t="str">
        <f>+'[11]BULLETIN ANNUEL'!A$29</f>
        <v>DEC</v>
      </c>
      <c r="C21" s="24">
        <f>+'[11]BULLETIN ANNUEL'!C$276</f>
        <v>25845</v>
      </c>
      <c r="D21" s="24">
        <f>+'[11]BULLETIN ANNUEL'!D$276</f>
        <v>0</v>
      </c>
      <c r="E21" s="24">
        <f>+'[11]BULLETIN ANNUEL'!E$276</f>
        <v>49209</v>
      </c>
      <c r="F21" s="24">
        <f>+'[11]BULLETIN ANNUEL'!F$276</f>
        <v>75054</v>
      </c>
      <c r="G21" s="24">
        <f>+'[11]BULLETIN ANNUEL'!G$276</f>
        <v>133</v>
      </c>
      <c r="H21" s="24">
        <f>+'[11]BULLETIN ANNUEL'!H$276</f>
        <v>20215</v>
      </c>
      <c r="I21" s="24">
        <f>+'[11]BULLETIN ANNUEL'!I$276</f>
        <v>20348</v>
      </c>
      <c r="J21" s="24">
        <f>+'[11]BULLETIN ANNUEL'!J$276</f>
        <v>54706</v>
      </c>
      <c r="K21" s="24">
        <f>+'[11]BULLETIN ANNUEL'!K$276</f>
        <v>53994</v>
      </c>
      <c r="L21" s="24">
        <f>+'[11]BULLETIN ANNUEL'!N$276</f>
        <v>0</v>
      </c>
      <c r="M21" s="24">
        <f>+'[11]BULLETIN ANNUEL'!O$276</f>
        <v>0</v>
      </c>
      <c r="N21" s="24">
        <f>+'[11]BULLETIN ANNUEL'!P$276</f>
        <v>31218</v>
      </c>
      <c r="O21" s="24">
        <f>+'[11]BULLETIN ANNUEL'!Q$276</f>
        <v>31218</v>
      </c>
      <c r="P21" s="24">
        <f>+'[11]BULLETIN ANNUEL'!R$276</f>
        <v>11884</v>
      </c>
      <c r="Q21" s="24">
        <f>+'[11]BULLETIN ANNUEL'!S$276</f>
        <v>19334</v>
      </c>
      <c r="R21" s="25">
        <f>+'[11]BULLETIN ANNUEL'!T$276</f>
        <v>128034</v>
      </c>
    </row>
    <row r="22" spans="1:18" ht="15" customHeight="1" x14ac:dyDescent="0.25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1:18" ht="15" customHeight="1" x14ac:dyDescent="0.25">
      <c r="A23" s="30">
        <f>+'[12]BULLETIN ANNUEL'!$B$18</f>
        <v>2015</v>
      </c>
      <c r="B23" s="31" t="str">
        <f>+'[12]BULLETIN ANNUEL'!A$20</f>
        <v>MARS</v>
      </c>
      <c r="C23" s="24">
        <f>+'[12]BULLETIN ANNUEL'!C$267</f>
        <v>26014</v>
      </c>
      <c r="D23" s="24">
        <f>+'[12]BULLETIN ANNUEL'!D$267</f>
        <v>0</v>
      </c>
      <c r="E23" s="24">
        <f>+'[12]BULLETIN ANNUEL'!E$267</f>
        <v>49209</v>
      </c>
      <c r="F23" s="24">
        <f>+'[12]BULLETIN ANNUEL'!F$267</f>
        <v>75223</v>
      </c>
      <c r="G23" s="24">
        <f>+'[12]BULLETIN ANNUEL'!G$267</f>
        <v>133</v>
      </c>
      <c r="H23" s="24">
        <f>+'[12]BULLETIN ANNUEL'!H$267</f>
        <v>14554</v>
      </c>
      <c r="I23" s="24">
        <f>+'[12]BULLETIN ANNUEL'!I$267</f>
        <v>14687</v>
      </c>
      <c r="J23" s="24">
        <f>+'[12]BULLETIN ANNUEL'!J$267</f>
        <v>60536</v>
      </c>
      <c r="K23" s="24">
        <f>+'[12]BULLETIN ANNUEL'!K$267</f>
        <v>61501</v>
      </c>
      <c r="L23" s="24">
        <f>+'[12]BULLETIN ANNUEL'!N$267</f>
        <v>0</v>
      </c>
      <c r="M23" s="24">
        <f>+'[12]BULLETIN ANNUEL'!O$267</f>
        <v>0</v>
      </c>
      <c r="N23" s="24">
        <f>+'[12]BULLETIN ANNUEL'!P$267</f>
        <v>35130</v>
      </c>
      <c r="O23" s="24">
        <f>+'[12]BULLETIN ANNUEL'!Q$267</f>
        <v>35130</v>
      </c>
      <c r="P23" s="24">
        <f>+'[12]BULLETIN ANNUEL'!R$267</f>
        <v>13033</v>
      </c>
      <c r="Q23" s="24">
        <f>+'[12]BULLETIN ANNUEL'!S$267</f>
        <v>22097</v>
      </c>
      <c r="R23" s="25">
        <f>+'[12]BULLETIN ANNUEL'!T$267</f>
        <v>144134</v>
      </c>
    </row>
    <row r="24" spans="1:18" ht="15" customHeight="1" x14ac:dyDescent="0.25">
      <c r="A24" s="30"/>
      <c r="B24" s="31" t="str">
        <f>+'[12]BULLETIN ANNUEL'!A$23</f>
        <v>JUIN</v>
      </c>
      <c r="C24" s="24">
        <f>+'[12]BULLETIN ANNUEL'!C$270</f>
        <v>26220</v>
      </c>
      <c r="D24" s="24">
        <f>+'[12]BULLETIN ANNUEL'!D$270</f>
        <v>0</v>
      </c>
      <c r="E24" s="24">
        <f>+'[12]BULLETIN ANNUEL'!E$270</f>
        <v>49209</v>
      </c>
      <c r="F24" s="24">
        <f>+'[12]BULLETIN ANNUEL'!F$270</f>
        <v>75429</v>
      </c>
      <c r="G24" s="24">
        <f>+'[12]BULLETIN ANNUEL'!G$270</f>
        <v>133</v>
      </c>
      <c r="H24" s="24">
        <f>+'[12]BULLETIN ANNUEL'!H$270</f>
        <v>11470</v>
      </c>
      <c r="I24" s="24">
        <f>+'[12]BULLETIN ANNUEL'!I$270</f>
        <v>11603</v>
      </c>
      <c r="J24" s="24">
        <f>+'[12]BULLETIN ANNUEL'!J$270</f>
        <v>63826</v>
      </c>
      <c r="K24" s="24">
        <f>+'[12]BULLETIN ANNUEL'!K$270</f>
        <v>58371</v>
      </c>
      <c r="L24" s="24">
        <f>+'[12]BULLETIN ANNUEL'!N$270</f>
        <v>0</v>
      </c>
      <c r="M24" s="24">
        <f>+'[12]BULLETIN ANNUEL'!O$270</f>
        <v>0</v>
      </c>
      <c r="N24" s="24">
        <f>+'[12]BULLETIN ANNUEL'!P$270</f>
        <v>39582</v>
      </c>
      <c r="O24" s="24">
        <f>+'[12]BULLETIN ANNUEL'!Q$270</f>
        <v>39582</v>
      </c>
      <c r="P24" s="24">
        <f>+'[12]BULLETIN ANNUEL'!R$270</f>
        <v>13924</v>
      </c>
      <c r="Q24" s="24">
        <f>+'[12]BULLETIN ANNUEL'!S$270</f>
        <v>25658</v>
      </c>
      <c r="R24" s="25">
        <f>+'[12]BULLETIN ANNUEL'!T$270</f>
        <v>147855</v>
      </c>
    </row>
    <row r="25" spans="1:18" ht="15" customHeight="1" x14ac:dyDescent="0.25">
      <c r="A25" s="30"/>
      <c r="B25" s="31" t="str">
        <f>+'[12]BULLETIN ANNUEL'!A$26</f>
        <v>SEPT</v>
      </c>
      <c r="C25" s="24">
        <f>+'[12]BULLETIN ANNUEL'!C$273</f>
        <v>26389</v>
      </c>
      <c r="D25" s="24">
        <f>+'[12]BULLETIN ANNUEL'!D$273</f>
        <v>0</v>
      </c>
      <c r="E25" s="24">
        <f>+'[12]BULLETIN ANNUEL'!E$273</f>
        <v>49209</v>
      </c>
      <c r="F25" s="24">
        <f>+'[12]BULLETIN ANNUEL'!F$273</f>
        <v>75598</v>
      </c>
      <c r="G25" s="24">
        <f>+'[12]BULLETIN ANNUEL'!G$273</f>
        <v>133</v>
      </c>
      <c r="H25" s="24">
        <f>+'[12]BULLETIN ANNUEL'!H$273</f>
        <v>20144</v>
      </c>
      <c r="I25" s="24">
        <f>+'[12]BULLETIN ANNUEL'!I$273</f>
        <v>20277</v>
      </c>
      <c r="J25" s="24">
        <f>+'[12]BULLETIN ANNUEL'!J$273</f>
        <v>55321</v>
      </c>
      <c r="K25" s="24">
        <f>+'[12]BULLETIN ANNUEL'!K$273</f>
        <v>62273</v>
      </c>
      <c r="L25" s="24">
        <f>+'[12]BULLETIN ANNUEL'!N$273</f>
        <v>0</v>
      </c>
      <c r="M25" s="24">
        <f>+'[12]BULLETIN ANNUEL'!O$273</f>
        <v>0</v>
      </c>
      <c r="N25" s="24">
        <f>+'[12]BULLETIN ANNUEL'!P$273</f>
        <v>39065</v>
      </c>
      <c r="O25" s="24">
        <f>+'[12]BULLETIN ANNUEL'!Q$273</f>
        <v>39065</v>
      </c>
      <c r="P25" s="24">
        <f>+'[12]BULLETIN ANNUEL'!R$273</f>
        <v>12416</v>
      </c>
      <c r="Q25" s="24">
        <f>+'[12]BULLETIN ANNUEL'!S$273</f>
        <v>26649</v>
      </c>
      <c r="R25" s="25">
        <f>+'[12]BULLETIN ANNUEL'!T$273</f>
        <v>144243</v>
      </c>
    </row>
    <row r="26" spans="1:18" ht="15" customHeight="1" x14ac:dyDescent="0.25">
      <c r="A26" s="30"/>
      <c r="B26" s="31" t="str">
        <f>+'[12]BULLETIN ANNUEL'!A$29</f>
        <v>DEC</v>
      </c>
      <c r="C26" s="24">
        <f>+'[12]BULLETIN ANNUEL'!C$276</f>
        <v>26645</v>
      </c>
      <c r="D26" s="24">
        <f>+'[12]BULLETIN ANNUEL'!D$276</f>
        <v>0</v>
      </c>
      <c r="E26" s="24">
        <f>+'[12]BULLETIN ANNUEL'!E$276</f>
        <v>49209</v>
      </c>
      <c r="F26" s="24">
        <f>+'[12]BULLETIN ANNUEL'!F$276</f>
        <v>75854</v>
      </c>
      <c r="G26" s="24">
        <f>+'[12]BULLETIN ANNUEL'!G$276</f>
        <v>133</v>
      </c>
      <c r="H26" s="24">
        <f>+'[12]BULLETIN ANNUEL'!H$276</f>
        <v>13435</v>
      </c>
      <c r="I26" s="24">
        <f>+'[12]BULLETIN ANNUEL'!I$276</f>
        <v>13568</v>
      </c>
      <c r="J26" s="24">
        <f>+'[12]BULLETIN ANNUEL'!J$276</f>
        <v>62286</v>
      </c>
      <c r="K26" s="24">
        <f>+'[12]BULLETIN ANNUEL'!K$276</f>
        <v>60828</v>
      </c>
      <c r="L26" s="24">
        <f>+'[12]BULLETIN ANNUEL'!N$276</f>
        <v>0</v>
      </c>
      <c r="M26" s="24">
        <f>+'[12]BULLETIN ANNUEL'!O$276</f>
        <v>0</v>
      </c>
      <c r="N26" s="24">
        <f>+'[12]BULLETIN ANNUEL'!P$276</f>
        <v>39765</v>
      </c>
      <c r="O26" s="24">
        <f>+'[12]BULLETIN ANNUEL'!Q$276</f>
        <v>39765</v>
      </c>
      <c r="P26" s="24">
        <f>+'[12]BULLETIN ANNUEL'!R$276</f>
        <v>14801</v>
      </c>
      <c r="Q26" s="24">
        <f>+'[12]BULLETIN ANNUEL'!S$276</f>
        <v>24964</v>
      </c>
      <c r="R26" s="25">
        <f>+'[12]BULLETIN ANNUEL'!T$276</f>
        <v>148078</v>
      </c>
    </row>
    <row r="27" spans="1:18" ht="15" customHeight="1" x14ac:dyDescent="0.25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1:18" ht="15" customHeight="1" x14ac:dyDescent="0.25">
      <c r="A28" s="30">
        <f>+'[14]BULLETIN ANNUEL'!$B$18</f>
        <v>2016</v>
      </c>
      <c r="B28" s="31" t="str">
        <f>+'[14]BULLETIN ANNUEL'!A$18</f>
        <v>JANV</v>
      </c>
      <c r="C28" s="24">
        <f>+'[14]BULLETIN ANNUEL'!C$265</f>
        <v>26894</v>
      </c>
      <c r="D28" s="24">
        <f>+'[14]BULLETIN ANNUEL'!D$265</f>
        <v>0</v>
      </c>
      <c r="E28" s="24">
        <f>+'[14]BULLETIN ANNUEL'!E$265</f>
        <v>49209</v>
      </c>
      <c r="F28" s="24">
        <f>+'[14]BULLETIN ANNUEL'!F$265</f>
        <v>76103</v>
      </c>
      <c r="G28" s="24">
        <f>+'[14]BULLETIN ANNUEL'!G$265</f>
        <v>133</v>
      </c>
      <c r="H28" s="24">
        <f>+'[14]BULLETIN ANNUEL'!H$265</f>
        <v>15349</v>
      </c>
      <c r="I28" s="24">
        <f>+'[14]BULLETIN ANNUEL'!I$265</f>
        <v>15482</v>
      </c>
      <c r="J28" s="24">
        <f>+'[14]BULLETIN ANNUEL'!J$265</f>
        <v>60621</v>
      </c>
      <c r="K28" s="24">
        <f>+'[14]BULLETIN ANNUEL'!K$265</f>
        <v>57775</v>
      </c>
      <c r="L28" s="24">
        <f>+'[14]BULLETIN ANNUEL'!N$265</f>
        <v>0</v>
      </c>
      <c r="M28" s="24">
        <f>+'[14]BULLETIN ANNUEL'!O$265</f>
        <v>0</v>
      </c>
      <c r="N28" s="24">
        <f>+'[14]BULLETIN ANNUEL'!P$265</f>
        <v>32792</v>
      </c>
      <c r="O28" s="24">
        <f>+'[14]BULLETIN ANNUEL'!Q$265</f>
        <v>32792</v>
      </c>
      <c r="P28" s="24">
        <f>+'[14]BULLETIN ANNUEL'!R$265</f>
        <v>14628</v>
      </c>
      <c r="Q28" s="24">
        <f>+'[14]BULLETIN ANNUEL'!S$265</f>
        <v>18164</v>
      </c>
      <c r="R28" s="25">
        <f>+'[14]BULLETIN ANNUEL'!T$265</f>
        <v>136560</v>
      </c>
    </row>
    <row r="29" spans="1:18" ht="15" customHeight="1" x14ac:dyDescent="0.25">
      <c r="A29" s="30"/>
      <c r="B29" s="31" t="str">
        <f>+'[14]BULLETIN ANNUEL'!A$19</f>
        <v>FEV</v>
      </c>
      <c r="C29" s="24">
        <f>+'[14]BULLETIN ANNUEL'!C$266</f>
        <v>26930</v>
      </c>
      <c r="D29" s="24">
        <f>+'[14]BULLETIN ANNUEL'!D$266</f>
        <v>0</v>
      </c>
      <c r="E29" s="24">
        <f>+'[14]BULLETIN ANNUEL'!E$266</f>
        <v>49209</v>
      </c>
      <c r="F29" s="24">
        <f>+'[14]BULLETIN ANNUEL'!F$266</f>
        <v>76139</v>
      </c>
      <c r="G29" s="24">
        <f>+'[14]BULLETIN ANNUEL'!G$266</f>
        <v>133</v>
      </c>
      <c r="H29" s="24">
        <f>+'[14]BULLETIN ANNUEL'!H$266</f>
        <v>11072</v>
      </c>
      <c r="I29" s="24">
        <f>+'[14]BULLETIN ANNUEL'!I$266</f>
        <v>11205</v>
      </c>
      <c r="J29" s="24">
        <f>+'[14]BULLETIN ANNUEL'!J$266</f>
        <v>64934</v>
      </c>
      <c r="K29" s="24">
        <f>+'[14]BULLETIN ANNUEL'!K$266</f>
        <v>57979</v>
      </c>
      <c r="L29" s="24">
        <f>+'[14]BULLETIN ANNUEL'!N$266</f>
        <v>0</v>
      </c>
      <c r="M29" s="24">
        <f>+'[14]BULLETIN ANNUEL'!O$266</f>
        <v>0</v>
      </c>
      <c r="N29" s="24">
        <f>+'[14]BULLETIN ANNUEL'!P$266</f>
        <v>42115</v>
      </c>
      <c r="O29" s="24">
        <f>+'[14]BULLETIN ANNUEL'!Q$266</f>
        <v>42115</v>
      </c>
      <c r="P29" s="24">
        <f>+'[14]BULLETIN ANNUEL'!R$266</f>
        <v>12943</v>
      </c>
      <c r="Q29" s="24">
        <f>+'[14]BULLETIN ANNUEL'!S$266</f>
        <v>29172</v>
      </c>
      <c r="R29" s="25">
        <f>+'[14]BULLETIN ANNUEL'!T$266</f>
        <v>152085</v>
      </c>
    </row>
    <row r="30" spans="1:18" ht="15" customHeight="1" x14ac:dyDescent="0.25">
      <c r="A30" s="30"/>
      <c r="B30" s="31" t="str">
        <f>+'[14]BULLETIN ANNUEL'!A$20</f>
        <v>MARS</v>
      </c>
      <c r="C30" s="24">
        <f>+'[14]BULLETIN ANNUEL'!C$267</f>
        <v>26497</v>
      </c>
      <c r="D30" s="24">
        <f>+'[14]BULLETIN ANNUEL'!D$267</f>
        <v>0</v>
      </c>
      <c r="E30" s="24">
        <f>+'[14]BULLETIN ANNUEL'!E$267</f>
        <v>49209</v>
      </c>
      <c r="F30" s="24">
        <f>+'[14]BULLETIN ANNUEL'!F$267</f>
        <v>75706</v>
      </c>
      <c r="G30" s="24">
        <f>+'[14]BULLETIN ANNUEL'!G$267</f>
        <v>133</v>
      </c>
      <c r="H30" s="24">
        <f>+'[14]BULLETIN ANNUEL'!H$267</f>
        <v>9677</v>
      </c>
      <c r="I30" s="24">
        <f>+'[14]BULLETIN ANNUEL'!I$267</f>
        <v>9810</v>
      </c>
      <c r="J30" s="24">
        <f>+'[14]BULLETIN ANNUEL'!J$267</f>
        <v>65896</v>
      </c>
      <c r="K30" s="24">
        <f>+'[14]BULLETIN ANNUEL'!K$267</f>
        <v>55849</v>
      </c>
      <c r="L30" s="24">
        <f>+'[14]BULLETIN ANNUEL'!N$267</f>
        <v>0</v>
      </c>
      <c r="M30" s="24">
        <f>+'[14]BULLETIN ANNUEL'!O$267</f>
        <v>0</v>
      </c>
      <c r="N30" s="24">
        <f>+'[14]BULLETIN ANNUEL'!P$267</f>
        <v>39970</v>
      </c>
      <c r="O30" s="24">
        <f>+'[14]BULLETIN ANNUEL'!Q$267</f>
        <v>39970</v>
      </c>
      <c r="P30" s="24">
        <f>+'[14]BULLETIN ANNUEL'!R$267</f>
        <v>12107</v>
      </c>
      <c r="Q30" s="24">
        <f>+'[14]BULLETIN ANNUEL'!S$267</f>
        <v>27863</v>
      </c>
      <c r="R30" s="25">
        <f>+'[14]BULLETIN ANNUEL'!T$267</f>
        <v>149608</v>
      </c>
    </row>
    <row r="31" spans="1:18" ht="15" customHeight="1" x14ac:dyDescent="0.25">
      <c r="A31" s="30"/>
      <c r="B31" s="31" t="str">
        <f>+'[14]BULLETIN ANNUEL'!A$21</f>
        <v>AVRIL</v>
      </c>
      <c r="C31" s="24">
        <f>+'[14]BULLETIN ANNUEL'!C$268</f>
        <v>26534</v>
      </c>
      <c r="D31" s="24">
        <f>+'[14]BULLETIN ANNUEL'!D$268</f>
        <v>0</v>
      </c>
      <c r="E31" s="24">
        <f>+'[14]BULLETIN ANNUEL'!E$268</f>
        <v>49209</v>
      </c>
      <c r="F31" s="24">
        <f>+'[14]BULLETIN ANNUEL'!F$268</f>
        <v>75743</v>
      </c>
      <c r="G31" s="24">
        <f>+'[14]BULLETIN ANNUEL'!G$268</f>
        <v>133</v>
      </c>
      <c r="H31" s="24">
        <f>+'[14]BULLETIN ANNUEL'!H$268</f>
        <v>6263</v>
      </c>
      <c r="I31" s="24">
        <f>+'[14]BULLETIN ANNUEL'!I$268</f>
        <v>6396</v>
      </c>
      <c r="J31" s="24">
        <f>+'[14]BULLETIN ANNUEL'!J$268</f>
        <v>69347</v>
      </c>
      <c r="K31" s="24">
        <f>+'[14]BULLETIN ANNUEL'!K$268</f>
        <v>55842</v>
      </c>
      <c r="L31" s="24">
        <f>+'[14]BULLETIN ANNUEL'!N$268</f>
        <v>0</v>
      </c>
      <c r="M31" s="24">
        <f>+'[14]BULLETIN ANNUEL'!O$268</f>
        <v>0</v>
      </c>
      <c r="N31" s="24">
        <f>+'[14]BULLETIN ANNUEL'!P$268</f>
        <v>39177</v>
      </c>
      <c r="O31" s="24">
        <f>+'[14]BULLETIN ANNUEL'!Q$268</f>
        <v>39177</v>
      </c>
      <c r="P31" s="24">
        <f>+'[14]BULLETIN ANNUEL'!R$268</f>
        <v>14157</v>
      </c>
      <c r="Q31" s="24">
        <f>+'[14]BULLETIN ANNUEL'!S$268</f>
        <v>25020</v>
      </c>
      <c r="R31" s="25">
        <f>+'[14]BULLETIN ANNUEL'!T$268</f>
        <v>150209</v>
      </c>
    </row>
    <row r="32" spans="1:18" ht="15" customHeight="1" x14ac:dyDescent="0.25">
      <c r="A32" s="30"/>
      <c r="B32" s="31" t="str">
        <f>+'[14]BULLETIN ANNUEL'!A$22</f>
        <v>MAI</v>
      </c>
      <c r="C32" s="24">
        <f>+'[14]BULLETIN ANNUEL'!C$269</f>
        <v>26573</v>
      </c>
      <c r="D32" s="24">
        <f>+'[14]BULLETIN ANNUEL'!D$269</f>
        <v>0</v>
      </c>
      <c r="E32" s="24">
        <f>+'[14]BULLETIN ANNUEL'!E$269</f>
        <v>49209</v>
      </c>
      <c r="F32" s="24">
        <f>+'[14]BULLETIN ANNUEL'!F$269</f>
        <v>75782</v>
      </c>
      <c r="G32" s="24">
        <f>+'[14]BULLETIN ANNUEL'!G$269</f>
        <v>133</v>
      </c>
      <c r="H32" s="24">
        <f>+'[14]BULLETIN ANNUEL'!H$269</f>
        <v>10527</v>
      </c>
      <c r="I32" s="24">
        <f>+'[14]BULLETIN ANNUEL'!I$269</f>
        <v>10660</v>
      </c>
      <c r="J32" s="24">
        <f>+'[14]BULLETIN ANNUEL'!J$269</f>
        <v>65122</v>
      </c>
      <c r="K32" s="24">
        <f>+'[14]BULLETIN ANNUEL'!K$269</f>
        <v>56509</v>
      </c>
      <c r="L32" s="24">
        <f>+'[14]BULLETIN ANNUEL'!N$269</f>
        <v>0</v>
      </c>
      <c r="M32" s="24">
        <f>+'[14]BULLETIN ANNUEL'!O$269</f>
        <v>0</v>
      </c>
      <c r="N32" s="24">
        <f>+'[14]BULLETIN ANNUEL'!P$269</f>
        <v>37623</v>
      </c>
      <c r="O32" s="24">
        <f>+'[14]BULLETIN ANNUEL'!Q$269</f>
        <v>37623</v>
      </c>
      <c r="P32" s="24">
        <f>+'[14]BULLETIN ANNUEL'!R$269</f>
        <v>13644</v>
      </c>
      <c r="Q32" s="24">
        <f>+'[14]BULLETIN ANNUEL'!S$269</f>
        <v>23979</v>
      </c>
      <c r="R32" s="25">
        <f>+'[14]BULLETIN ANNUEL'!T$269</f>
        <v>145610</v>
      </c>
    </row>
    <row r="33" spans="1:18" ht="15" customHeight="1" x14ac:dyDescent="0.25">
      <c r="A33" s="30"/>
      <c r="B33" s="31">
        <f>+'[14]BULLETIN ANNUEL'!A$23</f>
        <v>0</v>
      </c>
      <c r="C33" s="24">
        <f>+'[14]BULLETIN ANNUEL'!C$270</f>
        <v>0</v>
      </c>
      <c r="D33" s="24">
        <f>+'[14]BULLETIN ANNUEL'!D$270</f>
        <v>0</v>
      </c>
      <c r="E33" s="24">
        <f>+'[14]BULLETIN ANNUEL'!E$270</f>
        <v>0</v>
      </c>
      <c r="F33" s="24">
        <f>+'[14]BULLETIN ANNUEL'!F$270</f>
        <v>0</v>
      </c>
      <c r="G33" s="24">
        <f>+'[14]BULLETIN ANNUEL'!G$270</f>
        <v>0</v>
      </c>
      <c r="H33" s="24">
        <f>+'[14]BULLETIN ANNUEL'!H$270</f>
        <v>0</v>
      </c>
      <c r="I33" s="24">
        <f>+'[14]BULLETIN ANNUEL'!I$270</f>
        <v>0</v>
      </c>
      <c r="J33" s="24">
        <f>+'[14]BULLETIN ANNUEL'!J$270</f>
        <v>0</v>
      </c>
      <c r="K33" s="24">
        <f>+'[14]BULLETIN ANNUEL'!K$270</f>
        <v>0</v>
      </c>
      <c r="L33" s="24">
        <f>+'[14]BULLETIN ANNUEL'!N$270</f>
        <v>0</v>
      </c>
      <c r="M33" s="24">
        <f>+'[14]BULLETIN ANNUEL'!O$270</f>
        <v>0</v>
      </c>
      <c r="N33" s="24">
        <f>+'[14]BULLETIN ANNUEL'!P$270</f>
        <v>0</v>
      </c>
      <c r="O33" s="24">
        <f>+'[14]BULLETIN ANNUEL'!Q$270</f>
        <v>0</v>
      </c>
      <c r="P33" s="24">
        <f>+'[14]BULLETIN ANNUEL'!R$270</f>
        <v>0</v>
      </c>
      <c r="Q33" s="24">
        <f>+'[14]BULLETIN ANNUEL'!S$270</f>
        <v>0</v>
      </c>
      <c r="R33" s="25">
        <f>+'[14]BULLETIN ANNUEL'!T$270</f>
        <v>0</v>
      </c>
    </row>
    <row r="34" spans="1:18" ht="15" customHeight="1" x14ac:dyDescent="0.25">
      <c r="A34" s="30"/>
      <c r="B34" s="31">
        <f>+'[14]BULLETIN ANNUEL'!A$24</f>
        <v>0</v>
      </c>
      <c r="C34" s="24">
        <f>+'[14]BULLETIN ANNUEL'!C$271</f>
        <v>0</v>
      </c>
      <c r="D34" s="24">
        <f>+'[14]BULLETIN ANNUEL'!D$271</f>
        <v>0</v>
      </c>
      <c r="E34" s="24">
        <f>+'[14]BULLETIN ANNUEL'!E$271</f>
        <v>0</v>
      </c>
      <c r="F34" s="24">
        <f>+'[14]BULLETIN ANNUEL'!F$271</f>
        <v>0</v>
      </c>
      <c r="G34" s="24">
        <f>+'[14]BULLETIN ANNUEL'!G$271</f>
        <v>0</v>
      </c>
      <c r="H34" s="24">
        <f>+'[14]BULLETIN ANNUEL'!H$271</f>
        <v>0</v>
      </c>
      <c r="I34" s="24">
        <f>+'[14]BULLETIN ANNUEL'!I$271</f>
        <v>0</v>
      </c>
      <c r="J34" s="24">
        <f>+'[14]BULLETIN ANNUEL'!J$271</f>
        <v>0</v>
      </c>
      <c r="K34" s="24">
        <f>+'[14]BULLETIN ANNUEL'!K$271</f>
        <v>0</v>
      </c>
      <c r="L34" s="24">
        <f>+'[14]BULLETIN ANNUEL'!N$271</f>
        <v>0</v>
      </c>
      <c r="M34" s="24">
        <f>+'[14]BULLETIN ANNUEL'!O$271</f>
        <v>0</v>
      </c>
      <c r="N34" s="24">
        <f>+'[14]BULLETIN ANNUEL'!P$271</f>
        <v>0</v>
      </c>
      <c r="O34" s="24">
        <f>+'[14]BULLETIN ANNUEL'!Q$271</f>
        <v>0</v>
      </c>
      <c r="P34" s="24">
        <f>+'[14]BULLETIN ANNUEL'!R$271</f>
        <v>0</v>
      </c>
      <c r="Q34" s="24">
        <f>+'[14]BULLETIN ANNUEL'!S$271</f>
        <v>0</v>
      </c>
      <c r="R34" s="25">
        <f>+'[14]BULLETIN ANNUEL'!T$271</f>
        <v>0</v>
      </c>
    </row>
    <row r="35" spans="1:18" ht="15" customHeight="1" x14ac:dyDescent="0.25">
      <c r="A35" s="30"/>
      <c r="B35" s="31">
        <f>+'[14]BULLETIN ANNUEL'!A$25</f>
        <v>0</v>
      </c>
      <c r="C35" s="24">
        <f>+'[14]BULLETIN ANNUEL'!C$272</f>
        <v>0</v>
      </c>
      <c r="D35" s="24">
        <f>+'[14]BULLETIN ANNUEL'!D$272</f>
        <v>0</v>
      </c>
      <c r="E35" s="24">
        <f>+'[14]BULLETIN ANNUEL'!E$272</f>
        <v>0</v>
      </c>
      <c r="F35" s="24">
        <f>+'[14]BULLETIN ANNUEL'!F$272</f>
        <v>0</v>
      </c>
      <c r="G35" s="24">
        <f>+'[14]BULLETIN ANNUEL'!G$272</f>
        <v>0</v>
      </c>
      <c r="H35" s="24">
        <f>+'[14]BULLETIN ANNUEL'!H$272</f>
        <v>0</v>
      </c>
      <c r="I35" s="24">
        <f>+'[14]BULLETIN ANNUEL'!I$272</f>
        <v>0</v>
      </c>
      <c r="J35" s="24">
        <f>+'[14]BULLETIN ANNUEL'!J$272</f>
        <v>0</v>
      </c>
      <c r="K35" s="24">
        <f>+'[14]BULLETIN ANNUEL'!K$272</f>
        <v>0</v>
      </c>
      <c r="L35" s="24">
        <f>+'[14]BULLETIN ANNUEL'!N$272</f>
        <v>0</v>
      </c>
      <c r="M35" s="24">
        <f>+'[14]BULLETIN ANNUEL'!O$272</f>
        <v>0</v>
      </c>
      <c r="N35" s="24">
        <f>+'[14]BULLETIN ANNUEL'!P$272</f>
        <v>0</v>
      </c>
      <c r="O35" s="24">
        <f>+'[14]BULLETIN ANNUEL'!Q$272</f>
        <v>0</v>
      </c>
      <c r="P35" s="24">
        <f>+'[14]BULLETIN ANNUEL'!R$272</f>
        <v>0</v>
      </c>
      <c r="Q35" s="24">
        <f>+'[14]BULLETIN ANNUEL'!S$272</f>
        <v>0</v>
      </c>
      <c r="R35" s="25">
        <f>+'[14]BULLETIN ANNUEL'!T$272</f>
        <v>0</v>
      </c>
    </row>
    <row r="36" spans="1:18" ht="15" customHeight="1" x14ac:dyDescent="0.25">
      <c r="A36" s="30"/>
      <c r="B36" s="31">
        <f>+'[14]BULLETIN ANNUEL'!A$26</f>
        <v>0</v>
      </c>
      <c r="C36" s="24">
        <f>+'[14]BULLETIN ANNUEL'!C$273</f>
        <v>0</v>
      </c>
      <c r="D36" s="24">
        <f>+'[14]BULLETIN ANNUEL'!D$273</f>
        <v>0</v>
      </c>
      <c r="E36" s="24">
        <f>+'[14]BULLETIN ANNUEL'!E$273</f>
        <v>0</v>
      </c>
      <c r="F36" s="24">
        <f>+'[14]BULLETIN ANNUEL'!F$273</f>
        <v>0</v>
      </c>
      <c r="G36" s="24">
        <f>+'[14]BULLETIN ANNUEL'!G$273</f>
        <v>0</v>
      </c>
      <c r="H36" s="24">
        <f>+'[14]BULLETIN ANNUEL'!H$273</f>
        <v>0</v>
      </c>
      <c r="I36" s="24">
        <f>+'[14]BULLETIN ANNUEL'!I$273</f>
        <v>0</v>
      </c>
      <c r="J36" s="24">
        <f>+'[14]BULLETIN ANNUEL'!J$273</f>
        <v>0</v>
      </c>
      <c r="K36" s="24">
        <f>+'[14]BULLETIN ANNUEL'!K$273</f>
        <v>0</v>
      </c>
      <c r="L36" s="24">
        <f>+'[14]BULLETIN ANNUEL'!N$273</f>
        <v>0</v>
      </c>
      <c r="M36" s="24">
        <f>+'[14]BULLETIN ANNUEL'!O$273</f>
        <v>0</v>
      </c>
      <c r="N36" s="24">
        <f>+'[14]BULLETIN ANNUEL'!P$273</f>
        <v>0</v>
      </c>
      <c r="O36" s="24">
        <f>+'[14]BULLETIN ANNUEL'!Q$273</f>
        <v>0</v>
      </c>
      <c r="P36" s="24">
        <f>+'[14]BULLETIN ANNUEL'!R$273</f>
        <v>0</v>
      </c>
      <c r="Q36" s="24">
        <f>+'[14]BULLETIN ANNUEL'!S$273</f>
        <v>0</v>
      </c>
      <c r="R36" s="25">
        <f>+'[14]BULLETIN ANNUEL'!T$273</f>
        <v>0</v>
      </c>
    </row>
    <row r="37" spans="1:18" ht="15" customHeight="1" x14ac:dyDescent="0.25">
      <c r="A37" s="30"/>
      <c r="B37" s="31">
        <f>+'[14]BULLETIN ANNUEL'!A$27</f>
        <v>0</v>
      </c>
      <c r="C37" s="24">
        <f>+'[14]BULLETIN ANNUEL'!C$274</f>
        <v>0</v>
      </c>
      <c r="D37" s="24">
        <f>+'[14]BULLETIN ANNUEL'!D$274</f>
        <v>0</v>
      </c>
      <c r="E37" s="24">
        <f>+'[14]BULLETIN ANNUEL'!E$274</f>
        <v>0</v>
      </c>
      <c r="F37" s="24">
        <f>+'[14]BULLETIN ANNUEL'!F$274</f>
        <v>0</v>
      </c>
      <c r="G37" s="24">
        <f>+'[14]BULLETIN ANNUEL'!G$274</f>
        <v>0</v>
      </c>
      <c r="H37" s="24">
        <f>+'[14]BULLETIN ANNUEL'!H$274</f>
        <v>0</v>
      </c>
      <c r="I37" s="24">
        <f>+'[14]BULLETIN ANNUEL'!I$274</f>
        <v>0</v>
      </c>
      <c r="J37" s="24">
        <f>+'[14]BULLETIN ANNUEL'!J$274</f>
        <v>0</v>
      </c>
      <c r="K37" s="24">
        <f>+'[14]BULLETIN ANNUEL'!K$274</f>
        <v>0</v>
      </c>
      <c r="L37" s="24">
        <f>+'[14]BULLETIN ANNUEL'!N$274</f>
        <v>0</v>
      </c>
      <c r="M37" s="24">
        <f>+'[14]BULLETIN ANNUEL'!O$274</f>
        <v>0</v>
      </c>
      <c r="N37" s="24">
        <f>+'[14]BULLETIN ANNUEL'!P$274</f>
        <v>0</v>
      </c>
      <c r="O37" s="24">
        <f>+'[14]BULLETIN ANNUEL'!Q$274</f>
        <v>0</v>
      </c>
      <c r="P37" s="24">
        <f>+'[14]BULLETIN ANNUEL'!R$274</f>
        <v>0</v>
      </c>
      <c r="Q37" s="24">
        <f>+'[14]BULLETIN ANNUEL'!S$274</f>
        <v>0</v>
      </c>
      <c r="R37" s="25">
        <f>+'[14]BULLETIN ANNUEL'!T$274</f>
        <v>0</v>
      </c>
    </row>
    <row r="38" spans="1:18" ht="15" customHeight="1" x14ac:dyDescent="0.25">
      <c r="A38" s="30"/>
      <c r="B38" s="31">
        <f>+'[14]BULLETIN ANNUEL'!A$28</f>
        <v>0</v>
      </c>
      <c r="C38" s="24">
        <f>+'[14]BULLETIN ANNUEL'!C$275</f>
        <v>0</v>
      </c>
      <c r="D38" s="24">
        <f>+'[14]BULLETIN ANNUEL'!D$275</f>
        <v>0</v>
      </c>
      <c r="E38" s="24">
        <f>+'[14]BULLETIN ANNUEL'!E$275</f>
        <v>0</v>
      </c>
      <c r="F38" s="24">
        <f>+'[14]BULLETIN ANNUEL'!F$275</f>
        <v>0</v>
      </c>
      <c r="G38" s="24">
        <f>+'[14]BULLETIN ANNUEL'!G$275</f>
        <v>0</v>
      </c>
      <c r="H38" s="24">
        <f>+'[14]BULLETIN ANNUEL'!H$275</f>
        <v>0</v>
      </c>
      <c r="I38" s="24">
        <f>+'[14]BULLETIN ANNUEL'!I$275</f>
        <v>0</v>
      </c>
      <c r="J38" s="24">
        <f>+'[14]BULLETIN ANNUEL'!J$275</f>
        <v>0</v>
      </c>
      <c r="K38" s="24">
        <f>+'[14]BULLETIN ANNUEL'!K$275</f>
        <v>0</v>
      </c>
      <c r="L38" s="24">
        <f>+'[14]BULLETIN ANNUEL'!N$275</f>
        <v>0</v>
      </c>
      <c r="M38" s="24">
        <f>+'[14]BULLETIN ANNUEL'!O$275</f>
        <v>0</v>
      </c>
      <c r="N38" s="24">
        <f>+'[14]BULLETIN ANNUEL'!P$275</f>
        <v>0</v>
      </c>
      <c r="O38" s="24">
        <f>+'[14]BULLETIN ANNUEL'!Q$275</f>
        <v>0</v>
      </c>
      <c r="P38" s="24">
        <f>+'[14]BULLETIN ANNUEL'!R$275</f>
        <v>0</v>
      </c>
      <c r="Q38" s="24">
        <f>+'[14]BULLETIN ANNUEL'!S$275</f>
        <v>0</v>
      </c>
      <c r="R38" s="25">
        <f>+'[14]BULLETIN ANNUEL'!T$275</f>
        <v>0</v>
      </c>
    </row>
    <row r="39" spans="1:18" ht="15" customHeight="1" x14ac:dyDescent="0.25">
      <c r="A39" s="30"/>
      <c r="B39" s="31">
        <f>+'[14]BULLETIN ANNUEL'!A$29</f>
        <v>0</v>
      </c>
      <c r="C39" s="24">
        <f>+'[14]BULLETIN ANNUEL'!C$276</f>
        <v>0</v>
      </c>
      <c r="D39" s="24">
        <f>+'[14]BULLETIN ANNUEL'!D$276</f>
        <v>0</v>
      </c>
      <c r="E39" s="24">
        <f>+'[14]BULLETIN ANNUEL'!E$276</f>
        <v>0</v>
      </c>
      <c r="F39" s="24">
        <f>+'[14]BULLETIN ANNUEL'!F$276</f>
        <v>0</v>
      </c>
      <c r="G39" s="24">
        <f>+'[14]BULLETIN ANNUEL'!G$276</f>
        <v>0</v>
      </c>
      <c r="H39" s="24">
        <f>+'[14]BULLETIN ANNUEL'!H$276</f>
        <v>0</v>
      </c>
      <c r="I39" s="24">
        <f>+'[14]BULLETIN ANNUEL'!I$276</f>
        <v>0</v>
      </c>
      <c r="J39" s="24">
        <f>+'[14]BULLETIN ANNUEL'!J$276</f>
        <v>0</v>
      </c>
      <c r="K39" s="24">
        <f>+'[14]BULLETIN ANNUEL'!K$276</f>
        <v>0</v>
      </c>
      <c r="L39" s="24">
        <f>+'[14]BULLETIN ANNUEL'!N$276</f>
        <v>0</v>
      </c>
      <c r="M39" s="24">
        <f>+'[14]BULLETIN ANNUEL'!O$276</f>
        <v>0</v>
      </c>
      <c r="N39" s="24">
        <f>+'[14]BULLETIN ANNUEL'!P$276</f>
        <v>0</v>
      </c>
      <c r="O39" s="24">
        <f>+'[14]BULLETIN ANNUEL'!Q$276</f>
        <v>0</v>
      </c>
      <c r="P39" s="24">
        <f>+'[14]BULLETIN ANNUEL'!R$276</f>
        <v>0</v>
      </c>
      <c r="Q39" s="24">
        <f>+'[14]BULLETIN ANNUEL'!S$276</f>
        <v>0</v>
      </c>
      <c r="R39" s="25">
        <f>+'[14]BULLETIN ANNUEL'!T$276</f>
        <v>0</v>
      </c>
    </row>
    <row r="40" spans="1:18" ht="15" customHeight="1" thickBot="1" x14ac:dyDescent="0.3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</row>
    <row r="41" spans="1:18" x14ac:dyDescent="0.25">
      <c r="B41" s="40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7">
    <mergeCell ref="R4:R6"/>
    <mergeCell ref="Q5:Q6"/>
    <mergeCell ref="P5:P6"/>
    <mergeCell ref="A4:B6"/>
    <mergeCell ref="J5:J6"/>
    <mergeCell ref="K4:K5"/>
    <mergeCell ref="L4:Q4"/>
  </mergeCells>
  <phoneticPr fontId="0" type="noConversion"/>
  <printOptions horizontalCentered="1"/>
  <pageMargins left="0.24" right="0.26" top="0.87" bottom="0.98425196850393704" header="0.5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showGridLines="0" zoomScaleNormal="100" workbookViewId="0">
      <selection activeCell="R16" sqref="R16"/>
    </sheetView>
  </sheetViews>
  <sheetFormatPr baseColWidth="10" defaultColWidth="11.44140625" defaultRowHeight="13.2" x14ac:dyDescent="0.25"/>
  <cols>
    <col min="1" max="1" width="9.6640625" style="8" customWidth="1"/>
    <col min="2" max="2" width="17.6640625" style="8" customWidth="1"/>
    <col min="3" max="3" width="9.6640625" style="8" customWidth="1"/>
    <col min="4" max="4" width="9" style="8" customWidth="1"/>
    <col min="5" max="5" width="8.88671875" style="8" customWidth="1"/>
    <col min="6" max="6" width="9.6640625" style="8" customWidth="1"/>
    <col min="7" max="7" width="7.5546875" style="8" customWidth="1"/>
    <col min="8" max="8" width="9.44140625" style="8" customWidth="1"/>
    <col min="9" max="9" width="8.88671875" style="8" customWidth="1"/>
    <col min="10" max="10" width="10.109375" style="8" customWidth="1"/>
    <col min="11" max="11" width="9.33203125" style="8" customWidth="1"/>
    <col min="12" max="13" width="9.88671875" style="8" customWidth="1"/>
    <col min="14" max="14" width="9.6640625" style="8" customWidth="1"/>
    <col min="15" max="15" width="12.44140625" style="8" customWidth="1"/>
    <col min="16" max="16384" width="11.44140625" style="8"/>
  </cols>
  <sheetData>
    <row r="2" spans="1:15" ht="15.6" x14ac:dyDescent="0.25">
      <c r="A2" s="6" t="s">
        <v>119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6.2" thickBot="1" x14ac:dyDescent="0.35">
      <c r="A3" s="1"/>
      <c r="B3" s="6" t="str">
        <f>+CNE!$A$3</f>
        <v>RCA</v>
      </c>
      <c r="D3" s="6"/>
      <c r="E3" s="1"/>
      <c r="F3" s="1"/>
      <c r="G3" s="1"/>
      <c r="H3" s="1"/>
      <c r="I3" s="1"/>
      <c r="J3" s="1"/>
      <c r="K3" s="1"/>
      <c r="L3" s="1"/>
      <c r="M3" s="1"/>
      <c r="N3" s="2" t="s">
        <v>120</v>
      </c>
      <c r="O3" s="1"/>
    </row>
    <row r="4" spans="1:15" s="145" customFormat="1" ht="37.5" customHeight="1" x14ac:dyDescent="0.25">
      <c r="A4" s="194" t="s">
        <v>40</v>
      </c>
      <c r="B4" s="195"/>
      <c r="C4" s="46" t="s">
        <v>121</v>
      </c>
      <c r="D4" s="47"/>
      <c r="E4" s="47"/>
      <c r="F4" s="47"/>
      <c r="G4" s="47"/>
      <c r="H4" s="47"/>
      <c r="I4" s="47"/>
      <c r="J4" s="48"/>
      <c r="K4" s="144" t="s">
        <v>122</v>
      </c>
      <c r="L4" s="238" t="s">
        <v>123</v>
      </c>
      <c r="M4" s="239"/>
      <c r="N4" s="240"/>
      <c r="O4" s="206" t="s">
        <v>68</v>
      </c>
    </row>
    <row r="5" spans="1:15" s="145" customFormat="1" ht="13.95" customHeight="1" x14ac:dyDescent="0.25">
      <c r="A5" s="217"/>
      <c r="B5" s="218"/>
      <c r="C5" s="95" t="s">
        <v>109</v>
      </c>
      <c r="D5" s="96"/>
      <c r="E5" s="96"/>
      <c r="F5" s="97"/>
      <c r="G5" s="95" t="s">
        <v>110</v>
      </c>
      <c r="H5" s="96"/>
      <c r="I5" s="97"/>
      <c r="J5" s="234" t="s">
        <v>124</v>
      </c>
      <c r="K5" s="234" t="s">
        <v>125</v>
      </c>
      <c r="L5" s="234" t="s">
        <v>126</v>
      </c>
      <c r="M5" s="234" t="s">
        <v>127</v>
      </c>
      <c r="N5" s="234" t="s">
        <v>128</v>
      </c>
      <c r="O5" s="229"/>
    </row>
    <row r="6" spans="1:15" s="145" customFormat="1" ht="50.25" customHeight="1" x14ac:dyDescent="0.25">
      <c r="A6" s="200"/>
      <c r="B6" s="201"/>
      <c r="C6" s="135" t="s">
        <v>129</v>
      </c>
      <c r="D6" s="135" t="s">
        <v>130</v>
      </c>
      <c r="E6" s="135" t="s">
        <v>131</v>
      </c>
      <c r="F6" s="135" t="s">
        <v>11</v>
      </c>
      <c r="G6" s="135" t="s">
        <v>116</v>
      </c>
      <c r="H6" s="135" t="s">
        <v>127</v>
      </c>
      <c r="I6" s="135" t="s">
        <v>11</v>
      </c>
      <c r="J6" s="203"/>
      <c r="K6" s="203"/>
      <c r="L6" s="203"/>
      <c r="M6" s="203"/>
      <c r="N6" s="203"/>
      <c r="O6" s="205"/>
    </row>
    <row r="7" spans="1:15" ht="15" customHeight="1" x14ac:dyDescent="0.25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51"/>
      <c r="O7" s="66"/>
    </row>
    <row r="8" spans="1:15" ht="15" customHeight="1" x14ac:dyDescent="0.25">
      <c r="A8" s="22">
        <f>+'[4]BULLETIN ANNUEL'!B$83</f>
        <v>2007</v>
      </c>
      <c r="B8" s="27"/>
      <c r="C8" s="24">
        <f>+CNE!C8</f>
        <v>16155</v>
      </c>
      <c r="D8" s="24">
        <f>+CNE!D8</f>
        <v>0</v>
      </c>
      <c r="E8" s="24">
        <f>+CNE!E8</f>
        <v>41094</v>
      </c>
      <c r="F8" s="24">
        <f>+CNE!F8</f>
        <v>57249</v>
      </c>
      <c r="G8" s="24">
        <f>+CNE!G8</f>
        <v>11</v>
      </c>
      <c r="H8" s="24">
        <f>+'[4]BULLETIN ANNUEL'!H$304</f>
        <v>1151</v>
      </c>
      <c r="I8" s="24">
        <f>+'[4]BULLETIN ANNUEL'!I$304</f>
        <v>1162</v>
      </c>
      <c r="J8" s="24">
        <f>+'[4]BULLETIN ANNUEL'!J$304</f>
        <v>56087</v>
      </c>
      <c r="K8" s="24">
        <f>+'[4]BULLETIN ANNUEL'!K$304</f>
        <v>22000</v>
      </c>
      <c r="L8" s="24">
        <f>+'[4]BULLETIN ANNUEL'!N$304</f>
        <v>14764</v>
      </c>
      <c r="M8" s="24">
        <f>+'[4]BULLETIN ANNUEL'!O$304</f>
        <v>2958</v>
      </c>
      <c r="N8" s="24">
        <f>+'[4]BULLETIN ANNUEL'!P$304</f>
        <v>11806</v>
      </c>
      <c r="O8" s="25">
        <f>+'[4]BULLETIN ANNUEL'!Q$304</f>
        <v>89893</v>
      </c>
    </row>
    <row r="9" spans="1:15" ht="15" customHeight="1" x14ac:dyDescent="0.25">
      <c r="A9" s="22">
        <f>+'[5]BULLETIN ANNUEL'!B$83</f>
        <v>2008</v>
      </c>
      <c r="B9" s="27"/>
      <c r="C9" s="24">
        <f>+CNE!C9</f>
        <v>17589</v>
      </c>
      <c r="D9" s="24">
        <f>+CNE!D9</f>
        <v>0</v>
      </c>
      <c r="E9" s="24">
        <f>+CNE!E9</f>
        <v>41985</v>
      </c>
      <c r="F9" s="24">
        <f>+CNE!F9</f>
        <v>59574</v>
      </c>
      <c r="G9" s="24">
        <f>+CNE!G9</f>
        <v>184</v>
      </c>
      <c r="H9" s="24">
        <f>+'[5]BULLETIN ANNUEL'!H$304</f>
        <v>5980</v>
      </c>
      <c r="I9" s="24">
        <f>+'[5]BULLETIN ANNUEL'!I$304</f>
        <v>6164</v>
      </c>
      <c r="J9" s="24">
        <f>+'[5]BULLETIN ANNUEL'!J$304</f>
        <v>53410</v>
      </c>
      <c r="K9" s="24">
        <f>+'[5]BULLETIN ANNUEL'!K$304</f>
        <v>29695</v>
      </c>
      <c r="L9" s="24">
        <f>+'[5]BULLETIN ANNUEL'!N$304</f>
        <v>19853</v>
      </c>
      <c r="M9" s="24">
        <f>+'[5]BULLETIN ANNUEL'!O$304</f>
        <v>1165</v>
      </c>
      <c r="N9" s="24">
        <f>+'[5]BULLETIN ANNUEL'!P$304</f>
        <v>18688</v>
      </c>
      <c r="O9" s="25">
        <f>+'[5]BULLETIN ANNUEL'!Q$304</f>
        <v>101793</v>
      </c>
    </row>
    <row r="10" spans="1:15" ht="15" customHeight="1" x14ac:dyDescent="0.25">
      <c r="A10" s="22">
        <f>+'[6]BULLETIN ANNUEL'!B$83</f>
        <v>2009</v>
      </c>
      <c r="B10" s="27"/>
      <c r="C10" s="24">
        <f>+CNE!C10</f>
        <v>21489</v>
      </c>
      <c r="D10" s="24">
        <f>+CNE!D10</f>
        <v>0</v>
      </c>
      <c r="E10" s="24">
        <f>+CNE!E10</f>
        <v>43356</v>
      </c>
      <c r="F10" s="24">
        <f>+CNE!F10</f>
        <v>64845</v>
      </c>
      <c r="G10" s="24">
        <f>+CNE!G10</f>
        <v>1195</v>
      </c>
      <c r="H10" s="24">
        <f>+'[6]BULLETIN ANNUEL'!H$304</f>
        <v>23153</v>
      </c>
      <c r="I10" s="24">
        <f>+'[6]BULLETIN ANNUEL'!I$304</f>
        <v>24348</v>
      </c>
      <c r="J10" s="24">
        <f>+'[6]BULLETIN ANNUEL'!J$304</f>
        <v>40497</v>
      </c>
      <c r="K10" s="24">
        <f>+'[6]BULLETIN ANNUEL'!K$304</f>
        <v>35697</v>
      </c>
      <c r="L10" s="24">
        <f>+'[6]BULLETIN ANNUEL'!N$304</f>
        <v>11999</v>
      </c>
      <c r="M10" s="24">
        <f>+'[6]BULLETIN ANNUEL'!O$304</f>
        <v>5404</v>
      </c>
      <c r="N10" s="24">
        <f>+'[6]BULLETIN ANNUEL'!P$304</f>
        <v>6595</v>
      </c>
      <c r="O10" s="25">
        <f>+'[6]BULLETIN ANNUEL'!Q$304</f>
        <v>82789</v>
      </c>
    </row>
    <row r="11" spans="1:15" ht="15" customHeight="1" x14ac:dyDescent="0.25">
      <c r="A11" s="22">
        <f>+'[7]BULLETIN ANNUEL'!B$83</f>
        <v>2010</v>
      </c>
      <c r="B11" s="27"/>
      <c r="C11" s="24">
        <f>+CNE!C11</f>
        <v>22386</v>
      </c>
      <c r="D11" s="24">
        <f>+CNE!D11</f>
        <v>0</v>
      </c>
      <c r="E11" s="24">
        <f>+CNE!E11</f>
        <v>44656</v>
      </c>
      <c r="F11" s="24">
        <f>+CNE!F11</f>
        <v>67042</v>
      </c>
      <c r="G11" s="24">
        <f>+CNE!G11</f>
        <v>28</v>
      </c>
      <c r="H11" s="24">
        <f>+'[7]BULLETIN ANNUEL'!H$304</f>
        <v>15960</v>
      </c>
      <c r="I11" s="24">
        <f>+'[7]BULLETIN ANNUEL'!I$304</f>
        <v>15988</v>
      </c>
      <c r="J11" s="24">
        <f>+'[7]BULLETIN ANNUEL'!J$304</f>
        <v>51054</v>
      </c>
      <c r="K11" s="24">
        <f>+'[7]BULLETIN ANNUEL'!K$304</f>
        <v>44636</v>
      </c>
      <c r="L11" s="24">
        <f>+'[7]BULLETIN ANNUEL'!N$304</f>
        <v>15141</v>
      </c>
      <c r="M11" s="24">
        <f>+'[7]BULLETIN ANNUEL'!O$304</f>
        <v>3881</v>
      </c>
      <c r="N11" s="24">
        <f>+'[7]BULLETIN ANNUEL'!P$304</f>
        <v>11260</v>
      </c>
      <c r="O11" s="25">
        <f>+'[7]BULLETIN ANNUEL'!Q$304</f>
        <v>106950</v>
      </c>
    </row>
    <row r="12" spans="1:15" ht="15" customHeight="1" x14ac:dyDescent="0.25">
      <c r="A12" s="22">
        <f>+'[8]BULLETIN ANNUEL'!$B$83</f>
        <v>2011</v>
      </c>
      <c r="B12" s="27"/>
      <c r="C12" s="24">
        <f>+CNE!C12</f>
        <v>23393</v>
      </c>
      <c r="D12" s="24">
        <f>+CNE!D12</f>
        <v>0</v>
      </c>
      <c r="E12" s="24">
        <f>+CNE!E12</f>
        <v>45957</v>
      </c>
      <c r="F12" s="24">
        <f>+CNE!F12</f>
        <v>69350</v>
      </c>
      <c r="G12" s="24">
        <f>+CNE!G12</f>
        <v>24</v>
      </c>
      <c r="H12" s="24">
        <f>+'[8]BULLETIN ANNUEL'!H$304</f>
        <v>4927</v>
      </c>
      <c r="I12" s="24">
        <f>+'[8]BULLETIN ANNUEL'!I$304</f>
        <v>4951</v>
      </c>
      <c r="J12" s="24">
        <f>+'[8]BULLETIN ANNUEL'!J$304</f>
        <v>64399</v>
      </c>
      <c r="K12" s="24">
        <f>+'[8]BULLETIN ANNUEL'!K$304</f>
        <v>45670</v>
      </c>
      <c r="L12" s="24">
        <f>+'[8]BULLETIN ANNUEL'!N$304</f>
        <v>26042</v>
      </c>
      <c r="M12" s="24">
        <f>+'[8]BULLETIN ANNUEL'!O$304</f>
        <v>3374</v>
      </c>
      <c r="N12" s="24">
        <f>+'[8]BULLETIN ANNUEL'!P$304</f>
        <v>22668</v>
      </c>
      <c r="O12" s="25">
        <f>+'[8]BULLETIN ANNUEL'!Q$304</f>
        <v>132737</v>
      </c>
    </row>
    <row r="13" spans="1:15" ht="15" customHeight="1" x14ac:dyDescent="0.25">
      <c r="A13" s="22">
        <f>+'[9]BULLETIN ANNUEL'!$B$83</f>
        <v>2012</v>
      </c>
      <c r="B13" s="27"/>
      <c r="C13" s="24">
        <f>+CNE!C13</f>
        <v>24357</v>
      </c>
      <c r="D13" s="24">
        <f>+CNE!D13</f>
        <v>0</v>
      </c>
      <c r="E13" s="24">
        <f>+CNE!E13</f>
        <v>47258</v>
      </c>
      <c r="F13" s="24">
        <f>+CNE!F13</f>
        <v>71615</v>
      </c>
      <c r="G13" s="24">
        <f>+CNE!G13</f>
        <v>452</v>
      </c>
      <c r="H13" s="24">
        <f>+'[9]BULLETIN ANNUEL'!H$304</f>
        <v>9200</v>
      </c>
      <c r="I13" s="24">
        <f>+'[9]BULLETIN ANNUEL'!I$304</f>
        <v>9652</v>
      </c>
      <c r="J13" s="24">
        <f>+'[9]BULLETIN ANNUEL'!J$304</f>
        <v>61963</v>
      </c>
      <c r="K13" s="24">
        <f>+'[9]BULLETIN ANNUEL'!K$304</f>
        <v>50198</v>
      </c>
      <c r="L13" s="24">
        <f>+'[9]BULLETIN ANNUEL'!N$304</f>
        <v>20830</v>
      </c>
      <c r="M13" s="24">
        <f>+'[9]BULLETIN ANNUEL'!O$304</f>
        <v>4583</v>
      </c>
      <c r="N13" s="24">
        <f>+'[9]BULLETIN ANNUEL'!P$304</f>
        <v>16247</v>
      </c>
      <c r="O13" s="25">
        <f>+'[9]BULLETIN ANNUEL'!Q$304</f>
        <v>128408</v>
      </c>
    </row>
    <row r="14" spans="1:15" ht="15" customHeight="1" x14ac:dyDescent="0.25">
      <c r="A14" s="22">
        <f>+'[10]BULLETIN ANNUEL'!$B$83</f>
        <v>2013</v>
      </c>
      <c r="B14" s="27"/>
      <c r="C14" s="24">
        <f>+CNE!C14</f>
        <v>25297</v>
      </c>
      <c r="D14" s="24">
        <f>+CNE!D14</f>
        <v>0</v>
      </c>
      <c r="E14" s="24">
        <f>+CNE!E14</f>
        <v>48558</v>
      </c>
      <c r="F14" s="24">
        <f>+CNE!F14</f>
        <v>73855</v>
      </c>
      <c r="G14" s="24">
        <f>+CNE!G14</f>
        <v>133</v>
      </c>
      <c r="H14" s="24">
        <f>+'[10]BULLETIN ANNUEL'!H$304</f>
        <v>1669</v>
      </c>
      <c r="I14" s="24">
        <f>+'[10]BULLETIN ANNUEL'!I$304</f>
        <v>1802</v>
      </c>
      <c r="J14" s="24">
        <f>+'[10]BULLETIN ANNUEL'!J$304</f>
        <v>72053</v>
      </c>
      <c r="K14" s="24">
        <f>+'[10]BULLETIN ANNUEL'!K$304</f>
        <v>47020</v>
      </c>
      <c r="L14" s="24">
        <f>+'[10]BULLETIN ANNUEL'!N$304</f>
        <v>20423</v>
      </c>
      <c r="M14" s="24">
        <f>+'[10]BULLETIN ANNUEL'!O$304</f>
        <v>3611</v>
      </c>
      <c r="N14" s="24">
        <f>+'[10]BULLETIN ANNUEL'!P$304</f>
        <v>16812</v>
      </c>
      <c r="O14" s="25">
        <f>+'[10]BULLETIN ANNUEL'!Q$304</f>
        <v>135885</v>
      </c>
    </row>
    <row r="15" spans="1:15" ht="15" customHeight="1" x14ac:dyDescent="0.25">
      <c r="A15" s="22">
        <f>+'[11]BULLETIN ANNUEL'!$B$83</f>
        <v>2014</v>
      </c>
      <c r="B15" s="27"/>
      <c r="C15" s="24">
        <f>+CNE!C15</f>
        <v>25845</v>
      </c>
      <c r="D15" s="24">
        <f>+CNE!D15</f>
        <v>0</v>
      </c>
      <c r="E15" s="24">
        <f>+CNE!E15</f>
        <v>49209</v>
      </c>
      <c r="F15" s="24">
        <f>+CNE!F15</f>
        <v>75054</v>
      </c>
      <c r="G15" s="24">
        <f>+CNE!G15</f>
        <v>133</v>
      </c>
      <c r="H15" s="24">
        <f>+'[11]BULLETIN ANNUEL'!H$304</f>
        <v>20005</v>
      </c>
      <c r="I15" s="24">
        <f>+'[11]BULLETIN ANNUEL'!I$304</f>
        <v>20138</v>
      </c>
      <c r="J15" s="24">
        <f>+'[11]BULLETIN ANNUEL'!J$304</f>
        <v>54916</v>
      </c>
      <c r="K15" s="24">
        <f>+'[11]BULLETIN ANNUEL'!K$304</f>
        <v>53994</v>
      </c>
      <c r="L15" s="24">
        <f>+'[11]BULLETIN ANNUEL'!N$304</f>
        <v>30289</v>
      </c>
      <c r="M15" s="24">
        <f>+'[11]BULLETIN ANNUEL'!O$304</f>
        <v>7537</v>
      </c>
      <c r="N15" s="24">
        <f>+'[11]BULLETIN ANNUEL'!P$304</f>
        <v>22752</v>
      </c>
      <c r="O15" s="25">
        <f>+'[11]BULLETIN ANNUEL'!Q$304</f>
        <v>131662</v>
      </c>
    </row>
    <row r="16" spans="1:15" ht="15" customHeight="1" x14ac:dyDescent="0.25">
      <c r="A16" s="22">
        <f>+'[12]BULLETIN ANNUEL'!$B$83</f>
        <v>2015</v>
      </c>
      <c r="B16" s="27"/>
      <c r="C16" s="24">
        <f>+CNE!C16</f>
        <v>26645</v>
      </c>
      <c r="D16" s="24">
        <f>+CNE!D16</f>
        <v>0</v>
      </c>
      <c r="E16" s="24">
        <f>+CNE!E16</f>
        <v>49209</v>
      </c>
      <c r="F16" s="24">
        <f>+CNE!F16</f>
        <v>75854</v>
      </c>
      <c r="G16" s="24">
        <f>+CNE!G16</f>
        <v>133</v>
      </c>
      <c r="H16" s="24">
        <f>+'[12]BULLETIN ANNUEL'!H$304</f>
        <v>13222</v>
      </c>
      <c r="I16" s="24">
        <f>+'[12]BULLETIN ANNUEL'!I$304</f>
        <v>13355</v>
      </c>
      <c r="J16" s="24">
        <f>+'[12]BULLETIN ANNUEL'!J$304</f>
        <v>62499</v>
      </c>
      <c r="K16" s="24">
        <f>+'[12]BULLETIN ANNUEL'!K$304</f>
        <v>60828</v>
      </c>
      <c r="L16" s="24">
        <f>+'[12]BULLETIN ANNUEL'!N$304</f>
        <v>38860</v>
      </c>
      <c r="M16" s="24">
        <f>+'[12]BULLETIN ANNUEL'!O$304</f>
        <v>7291</v>
      </c>
      <c r="N16" s="24">
        <f>+'[12]BULLETIN ANNUEL'!P$304</f>
        <v>31569</v>
      </c>
      <c r="O16" s="25">
        <f>+'[12]BULLETIN ANNUEL'!Q$304</f>
        <v>154896</v>
      </c>
    </row>
    <row r="17" spans="1:15" ht="15" customHeight="1" x14ac:dyDescent="0.25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1:15" ht="15" customHeight="1" x14ac:dyDescent="0.25">
      <c r="A18" s="30">
        <f>+'[11]BULLETIN ANNUEL'!$B$18</f>
        <v>2014</v>
      </c>
      <c r="B18" s="31" t="str">
        <f>+'[11]BULLETIN ANNUEL'!A$20</f>
        <v>MARS</v>
      </c>
      <c r="C18" s="24">
        <f>+CNE!C18</f>
        <v>25448</v>
      </c>
      <c r="D18" s="24">
        <f>+CNE!D18</f>
        <v>0</v>
      </c>
      <c r="E18" s="24">
        <f>+CNE!E18</f>
        <v>48884</v>
      </c>
      <c r="F18" s="24">
        <f>+CNE!F18</f>
        <v>74332</v>
      </c>
      <c r="G18" s="24">
        <f>+CNE!G18</f>
        <v>133</v>
      </c>
      <c r="H18" s="24">
        <f>+'[11]BULLETIN ANNUEL'!H$295</f>
        <v>2749</v>
      </c>
      <c r="I18" s="24">
        <f>+'[11]BULLETIN ANNUEL'!I$295</f>
        <v>2882</v>
      </c>
      <c r="J18" s="24">
        <f>+'[11]BULLETIN ANNUEL'!J$295</f>
        <v>71450</v>
      </c>
      <c r="K18" s="24">
        <f>+'[11]BULLETIN ANNUEL'!K$295</f>
        <v>47174</v>
      </c>
      <c r="L18" s="24">
        <f>+'[11]BULLETIN ANNUEL'!N$295</f>
        <v>19460</v>
      </c>
      <c r="M18" s="24">
        <f>+'[11]BULLETIN ANNUEL'!O$295</f>
        <v>3406</v>
      </c>
      <c r="N18" s="24">
        <f>+'[11]BULLETIN ANNUEL'!P$295</f>
        <v>16054</v>
      </c>
      <c r="O18" s="25">
        <f>+'[11]BULLETIN ANNUEL'!Q$295</f>
        <v>134678</v>
      </c>
    </row>
    <row r="19" spans="1:15" ht="15" customHeight="1" x14ac:dyDescent="0.25">
      <c r="A19" s="30"/>
      <c r="B19" s="31" t="str">
        <f>+'[11]BULLETIN ANNUEL'!A$23</f>
        <v>JUIN</v>
      </c>
      <c r="C19" s="24">
        <f>+CNE!C19</f>
        <v>25556</v>
      </c>
      <c r="D19" s="24">
        <f>+CNE!D19</f>
        <v>0</v>
      </c>
      <c r="E19" s="24">
        <f>+CNE!E19</f>
        <v>49209</v>
      </c>
      <c r="F19" s="24">
        <f>+CNE!F19</f>
        <v>74765</v>
      </c>
      <c r="G19" s="24">
        <f>+CNE!G19</f>
        <v>133</v>
      </c>
      <c r="H19" s="24">
        <f>+'[11]BULLETIN ANNUEL'!H$298</f>
        <v>13743</v>
      </c>
      <c r="I19" s="24">
        <f>+'[11]BULLETIN ANNUEL'!I$298</f>
        <v>13876</v>
      </c>
      <c r="J19" s="24">
        <f>+'[11]BULLETIN ANNUEL'!J$298</f>
        <v>60889</v>
      </c>
      <c r="K19" s="24">
        <f>+'[11]BULLETIN ANNUEL'!K$298</f>
        <v>52524</v>
      </c>
      <c r="L19" s="24">
        <f>+'[11]BULLETIN ANNUEL'!N$298</f>
        <v>21187</v>
      </c>
      <c r="M19" s="24">
        <f>+'[11]BULLETIN ANNUEL'!O$298</f>
        <v>4820</v>
      </c>
      <c r="N19" s="24">
        <f>+'[11]BULLETIN ANNUEL'!P$298</f>
        <v>16367</v>
      </c>
      <c r="O19" s="25">
        <f>+'[11]BULLETIN ANNUEL'!Q$298</f>
        <v>129780</v>
      </c>
    </row>
    <row r="20" spans="1:15" ht="15" customHeight="1" x14ac:dyDescent="0.25">
      <c r="A20" s="30"/>
      <c r="B20" s="31" t="str">
        <f>+'[11]BULLETIN ANNUEL'!A$26</f>
        <v>SEPT</v>
      </c>
      <c r="C20" s="24">
        <f>+CNE!C20</f>
        <v>25693</v>
      </c>
      <c r="D20" s="24">
        <f>+CNE!D20</f>
        <v>0</v>
      </c>
      <c r="E20" s="24">
        <f>+CNE!E20</f>
        <v>49209</v>
      </c>
      <c r="F20" s="24">
        <f>+CNE!F20</f>
        <v>74902</v>
      </c>
      <c r="G20" s="24">
        <f>+CNE!G20</f>
        <v>133</v>
      </c>
      <c r="H20" s="24">
        <f>+'[11]BULLETIN ANNUEL'!H$301</f>
        <v>36356</v>
      </c>
      <c r="I20" s="24">
        <f>+'[11]BULLETIN ANNUEL'!I$301</f>
        <v>36489</v>
      </c>
      <c r="J20" s="24">
        <f>+'[11]BULLETIN ANNUEL'!J$301</f>
        <v>38413</v>
      </c>
      <c r="K20" s="24">
        <f>+'[11]BULLETIN ANNUEL'!K$301</f>
        <v>54676</v>
      </c>
      <c r="L20" s="24">
        <f>+'[11]BULLETIN ANNUEL'!N$301</f>
        <v>22925</v>
      </c>
      <c r="M20" s="24">
        <f>+'[11]BULLETIN ANNUEL'!O$301</f>
        <v>4239</v>
      </c>
      <c r="N20" s="24">
        <f>+'[11]BULLETIN ANNUEL'!P$301</f>
        <v>18686</v>
      </c>
      <c r="O20" s="25">
        <f>+'[11]BULLETIN ANNUEL'!Q$301</f>
        <v>111775</v>
      </c>
    </row>
    <row r="21" spans="1:15" ht="15" customHeight="1" x14ac:dyDescent="0.25">
      <c r="A21" s="30"/>
      <c r="B21" s="31" t="str">
        <f>+'[11]BULLETIN ANNUEL'!A$29</f>
        <v>DEC</v>
      </c>
      <c r="C21" s="24">
        <f>+CNE!C21</f>
        <v>25845</v>
      </c>
      <c r="D21" s="24">
        <f>+CNE!D21</f>
        <v>0</v>
      </c>
      <c r="E21" s="24">
        <f>+CNE!E21</f>
        <v>49209</v>
      </c>
      <c r="F21" s="24">
        <f>+CNE!F21</f>
        <v>75054</v>
      </c>
      <c r="G21" s="24">
        <f>+CNE!G21</f>
        <v>133</v>
      </c>
      <c r="H21" s="24">
        <f>+'[11]BULLETIN ANNUEL'!H$304</f>
        <v>20005</v>
      </c>
      <c r="I21" s="24">
        <f>+'[11]BULLETIN ANNUEL'!I$304</f>
        <v>20138</v>
      </c>
      <c r="J21" s="24">
        <f>+'[11]BULLETIN ANNUEL'!J$304</f>
        <v>54916</v>
      </c>
      <c r="K21" s="24">
        <f>+'[11]BULLETIN ANNUEL'!K$304</f>
        <v>53994</v>
      </c>
      <c r="L21" s="24">
        <f>+'[11]BULLETIN ANNUEL'!N$304</f>
        <v>30289</v>
      </c>
      <c r="M21" s="24">
        <f>+'[11]BULLETIN ANNUEL'!O$304</f>
        <v>7537</v>
      </c>
      <c r="N21" s="24">
        <f>+'[11]BULLETIN ANNUEL'!P$304</f>
        <v>22752</v>
      </c>
      <c r="O21" s="25">
        <f>+'[11]BULLETIN ANNUEL'!Q$304</f>
        <v>131662</v>
      </c>
    </row>
    <row r="22" spans="1:15" ht="15" customHeight="1" x14ac:dyDescent="0.25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1:15" ht="15" customHeight="1" x14ac:dyDescent="0.25">
      <c r="A23" s="30">
        <f>+'[12]BULLETIN ANNUEL'!$B$18</f>
        <v>2015</v>
      </c>
      <c r="B23" s="31" t="str">
        <f>+'[12]BULLETIN ANNUEL'!A$20</f>
        <v>MARS</v>
      </c>
      <c r="C23" s="24">
        <f>+CNE!C23</f>
        <v>26014</v>
      </c>
      <c r="D23" s="24">
        <f>+CNE!D23</f>
        <v>0</v>
      </c>
      <c r="E23" s="24">
        <f>+CNE!E23</f>
        <v>49209</v>
      </c>
      <c r="F23" s="24">
        <f>+CNE!F23</f>
        <v>75223</v>
      </c>
      <c r="G23" s="24">
        <f>+CNE!G23</f>
        <v>133</v>
      </c>
      <c r="H23" s="24">
        <f>+'[12]BULLETIN ANNUEL'!H$295</f>
        <v>14324</v>
      </c>
      <c r="I23" s="24">
        <f>+'[12]BULLETIN ANNUEL'!I$295</f>
        <v>14457</v>
      </c>
      <c r="J23" s="24">
        <f>+'[12]BULLETIN ANNUEL'!J$295</f>
        <v>60766</v>
      </c>
      <c r="K23" s="24">
        <f>+'[12]BULLETIN ANNUEL'!K$295</f>
        <v>61501</v>
      </c>
      <c r="L23" s="24">
        <f>+'[12]BULLETIN ANNUEL'!N$295</f>
        <v>33987</v>
      </c>
      <c r="M23" s="24">
        <f>+'[12]BULLETIN ANNUEL'!O$295</f>
        <v>8133</v>
      </c>
      <c r="N23" s="24">
        <f>+'[12]BULLETIN ANNUEL'!P$295</f>
        <v>25854</v>
      </c>
      <c r="O23" s="25">
        <f>+'[12]BULLETIN ANNUEL'!Q$295</f>
        <v>148121</v>
      </c>
    </row>
    <row r="24" spans="1:15" ht="15" customHeight="1" x14ac:dyDescent="0.25">
      <c r="A24" s="30"/>
      <c r="B24" s="31" t="str">
        <f>+'[12]BULLETIN ANNUEL'!A$23</f>
        <v>JUIN</v>
      </c>
      <c r="C24" s="24">
        <f>+CNE!C24</f>
        <v>26220</v>
      </c>
      <c r="D24" s="24">
        <f>+CNE!D24</f>
        <v>0</v>
      </c>
      <c r="E24" s="24">
        <f>+CNE!E24</f>
        <v>49209</v>
      </c>
      <c r="F24" s="24">
        <f>+CNE!F24</f>
        <v>75429</v>
      </c>
      <c r="G24" s="24">
        <f>+CNE!G24</f>
        <v>133</v>
      </c>
      <c r="H24" s="24">
        <f>+'[12]BULLETIN ANNUEL'!H$298</f>
        <v>11279</v>
      </c>
      <c r="I24" s="24">
        <f>+'[12]BULLETIN ANNUEL'!I$298</f>
        <v>11412</v>
      </c>
      <c r="J24" s="24">
        <f>+'[12]BULLETIN ANNUEL'!J$298</f>
        <v>64017</v>
      </c>
      <c r="K24" s="24">
        <f>+'[12]BULLETIN ANNUEL'!K$298</f>
        <v>58371</v>
      </c>
      <c r="L24" s="24">
        <f>+'[12]BULLETIN ANNUEL'!N$298</f>
        <v>38541</v>
      </c>
      <c r="M24" s="24">
        <f>+'[12]BULLETIN ANNUEL'!O$298</f>
        <v>9337</v>
      </c>
      <c r="N24" s="24">
        <f>+'[12]BULLETIN ANNUEL'!P$298</f>
        <v>29204</v>
      </c>
      <c r="O24" s="25">
        <f>+'[12]BULLETIN ANNUEL'!Q$298</f>
        <v>151592</v>
      </c>
    </row>
    <row r="25" spans="1:15" ht="15" customHeight="1" x14ac:dyDescent="0.25">
      <c r="A25" s="30"/>
      <c r="B25" s="31" t="str">
        <f>+'[12]BULLETIN ANNUEL'!A$26</f>
        <v>SEPT</v>
      </c>
      <c r="C25" s="24">
        <f>+CNE!C25</f>
        <v>26389</v>
      </c>
      <c r="D25" s="24">
        <f>+CNE!D25</f>
        <v>0</v>
      </c>
      <c r="E25" s="24">
        <f>+CNE!E25</f>
        <v>49209</v>
      </c>
      <c r="F25" s="24">
        <f>+CNE!F25</f>
        <v>75598</v>
      </c>
      <c r="G25" s="24">
        <f>+CNE!G25</f>
        <v>133</v>
      </c>
      <c r="H25" s="24">
        <f>+'[12]BULLETIN ANNUEL'!H$301</f>
        <v>20030</v>
      </c>
      <c r="I25" s="24">
        <f>+'[12]BULLETIN ANNUEL'!I$301</f>
        <v>20163</v>
      </c>
      <c r="J25" s="24">
        <f>+'[12]BULLETIN ANNUEL'!J$301</f>
        <v>55435</v>
      </c>
      <c r="K25" s="24">
        <f>+'[12]BULLETIN ANNUEL'!K$301</f>
        <v>62273</v>
      </c>
      <c r="L25" s="24">
        <f>+'[12]BULLETIN ANNUEL'!N$301</f>
        <v>38097</v>
      </c>
      <c r="M25" s="24">
        <f>+'[12]BULLETIN ANNUEL'!O$301</f>
        <v>6844</v>
      </c>
      <c r="N25" s="24">
        <f>+'[12]BULLETIN ANNUEL'!P$301</f>
        <v>31253</v>
      </c>
      <c r="O25" s="25">
        <f>+'[12]BULLETIN ANNUEL'!Q$301</f>
        <v>148961</v>
      </c>
    </row>
    <row r="26" spans="1:15" ht="15" customHeight="1" x14ac:dyDescent="0.25">
      <c r="A26" s="30"/>
      <c r="B26" s="31" t="str">
        <f>+'[12]BULLETIN ANNUEL'!A$29</f>
        <v>DEC</v>
      </c>
      <c r="C26" s="24">
        <f>+CNE!C26</f>
        <v>26645</v>
      </c>
      <c r="D26" s="24">
        <f>+CNE!D26</f>
        <v>0</v>
      </c>
      <c r="E26" s="24">
        <f>+CNE!E26</f>
        <v>49209</v>
      </c>
      <c r="F26" s="24">
        <f>+CNE!F26</f>
        <v>75854</v>
      </c>
      <c r="G26" s="24">
        <f>+CNE!G26</f>
        <v>133</v>
      </c>
      <c r="H26" s="24">
        <f>+'[12]BULLETIN ANNUEL'!H$304</f>
        <v>13222</v>
      </c>
      <c r="I26" s="24">
        <f>+'[12]BULLETIN ANNUEL'!I$304</f>
        <v>13355</v>
      </c>
      <c r="J26" s="24">
        <f>+'[12]BULLETIN ANNUEL'!J$304</f>
        <v>62499</v>
      </c>
      <c r="K26" s="24">
        <f>+'[12]BULLETIN ANNUEL'!K$304</f>
        <v>60828</v>
      </c>
      <c r="L26" s="24">
        <f>+'[12]BULLETIN ANNUEL'!N$304</f>
        <v>38860</v>
      </c>
      <c r="M26" s="24">
        <f>+'[12]BULLETIN ANNUEL'!O$304</f>
        <v>7291</v>
      </c>
      <c r="N26" s="24">
        <f>+'[12]BULLETIN ANNUEL'!P$304</f>
        <v>31569</v>
      </c>
      <c r="O26" s="25">
        <f>+'[12]BULLETIN ANNUEL'!Q$304</f>
        <v>154896</v>
      </c>
    </row>
    <row r="27" spans="1:15" ht="15" customHeight="1" x14ac:dyDescent="0.25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</row>
    <row r="28" spans="1:15" ht="15" customHeight="1" x14ac:dyDescent="0.25">
      <c r="A28" s="30">
        <f>+'[14]BULLETIN ANNUEL'!$B$18</f>
        <v>2016</v>
      </c>
      <c r="B28" s="31" t="str">
        <f>+'[14]BULLETIN ANNUEL'!A$18</f>
        <v>JANV</v>
      </c>
      <c r="C28" s="24">
        <f>+CNE!C28</f>
        <v>26894</v>
      </c>
      <c r="D28" s="24">
        <f>+CNE!D28</f>
        <v>0</v>
      </c>
      <c r="E28" s="24">
        <f>+CNE!E28</f>
        <v>49209</v>
      </c>
      <c r="F28" s="24">
        <f>+CNE!F28</f>
        <v>76103</v>
      </c>
      <c r="G28" s="24">
        <f>+CNE!G28</f>
        <v>133</v>
      </c>
      <c r="H28" s="24">
        <f>+'[14]BULLETIN ANNUEL'!H$293</f>
        <v>15138</v>
      </c>
      <c r="I28" s="24">
        <f>+'[14]BULLETIN ANNUEL'!I$293</f>
        <v>15271</v>
      </c>
      <c r="J28" s="24">
        <f>+'[14]BULLETIN ANNUEL'!J$293</f>
        <v>60832</v>
      </c>
      <c r="K28" s="24">
        <f>+'[14]BULLETIN ANNUEL'!K$293</f>
        <v>57775</v>
      </c>
      <c r="L28" s="24">
        <f>+'[14]BULLETIN ANNUEL'!N$293</f>
        <v>31941</v>
      </c>
      <c r="M28" s="24">
        <f>+'[14]BULLETIN ANNUEL'!O$293</f>
        <v>7338</v>
      </c>
      <c r="N28" s="24">
        <f>+'[14]BULLETIN ANNUEL'!P$293</f>
        <v>24603</v>
      </c>
      <c r="O28" s="25">
        <f>+'[14]BULLETIN ANNUEL'!Q$293</f>
        <v>143210</v>
      </c>
    </row>
    <row r="29" spans="1:15" ht="15" customHeight="1" x14ac:dyDescent="0.25">
      <c r="A29" s="30"/>
      <c r="B29" s="31" t="str">
        <f>+'[14]BULLETIN ANNUEL'!A$19</f>
        <v>FEV</v>
      </c>
      <c r="C29" s="24">
        <f>+CNE!C29</f>
        <v>26930</v>
      </c>
      <c r="D29" s="24">
        <f>+CNE!D29</f>
        <v>0</v>
      </c>
      <c r="E29" s="24">
        <f>+CNE!E29</f>
        <v>49209</v>
      </c>
      <c r="F29" s="24">
        <f>+CNE!F29</f>
        <v>76139</v>
      </c>
      <c r="G29" s="24">
        <f>+CNE!G29</f>
        <v>133</v>
      </c>
      <c r="H29" s="24">
        <f>+'[14]BULLETIN ANNUEL'!H$294</f>
        <v>10776</v>
      </c>
      <c r="I29" s="24">
        <f>+'[14]BULLETIN ANNUEL'!I$294</f>
        <v>10909</v>
      </c>
      <c r="J29" s="24">
        <f>+'[14]BULLETIN ANNUEL'!J$294</f>
        <v>65230</v>
      </c>
      <c r="K29" s="24">
        <f>+'[14]BULLETIN ANNUEL'!K$294</f>
        <v>57979</v>
      </c>
      <c r="L29" s="24">
        <f>+'[14]BULLETIN ANNUEL'!N$294</f>
        <v>41231</v>
      </c>
      <c r="M29" s="24">
        <f>+'[14]BULLETIN ANNUEL'!O$294</f>
        <v>6376</v>
      </c>
      <c r="N29" s="24">
        <f>+'[14]BULLETIN ANNUEL'!P$294</f>
        <v>34855</v>
      </c>
      <c r="O29" s="25">
        <f>+'[14]BULLETIN ANNUEL'!Q$294</f>
        <v>158064</v>
      </c>
    </row>
    <row r="30" spans="1:15" ht="15" customHeight="1" x14ac:dyDescent="0.25">
      <c r="A30" s="30"/>
      <c r="B30" s="31" t="str">
        <f>+'[14]BULLETIN ANNUEL'!A$20</f>
        <v>MARS</v>
      </c>
      <c r="C30" s="24">
        <f>+CNE!C30</f>
        <v>26497</v>
      </c>
      <c r="D30" s="24">
        <f>+CNE!D30</f>
        <v>0</v>
      </c>
      <c r="E30" s="24">
        <f>+CNE!E30</f>
        <v>49209</v>
      </c>
      <c r="F30" s="24">
        <f>+CNE!F30</f>
        <v>75706</v>
      </c>
      <c r="G30" s="24">
        <f>+CNE!G30</f>
        <v>133</v>
      </c>
      <c r="H30" s="24">
        <f>+'[14]BULLETIN ANNUEL'!H$295</f>
        <v>9532</v>
      </c>
      <c r="I30" s="24">
        <f>+'[14]BULLETIN ANNUEL'!I$295</f>
        <v>9665</v>
      </c>
      <c r="J30" s="24">
        <f>+'[14]BULLETIN ANNUEL'!J$295</f>
        <v>66041</v>
      </c>
      <c r="K30" s="24">
        <f>+'[14]BULLETIN ANNUEL'!K$295</f>
        <v>55849</v>
      </c>
      <c r="L30" s="24">
        <f>+'[14]BULLETIN ANNUEL'!N$295</f>
        <v>39145</v>
      </c>
      <c r="M30" s="24">
        <f>+'[14]BULLETIN ANNUEL'!O$295</f>
        <v>5533</v>
      </c>
      <c r="N30" s="24">
        <f>+'[14]BULLETIN ANNUEL'!P$295</f>
        <v>33612</v>
      </c>
      <c r="O30" s="25">
        <f>+'[14]BULLETIN ANNUEL'!Q$295</f>
        <v>155502</v>
      </c>
    </row>
    <row r="31" spans="1:15" ht="15" customHeight="1" x14ac:dyDescent="0.25">
      <c r="A31" s="30"/>
      <c r="B31" s="31" t="str">
        <f>+'[14]BULLETIN ANNUEL'!A$21</f>
        <v>AVRIL</v>
      </c>
      <c r="C31" s="24">
        <f>+CNE!C31</f>
        <v>26534</v>
      </c>
      <c r="D31" s="24">
        <f>+CNE!D31</f>
        <v>0</v>
      </c>
      <c r="E31" s="24">
        <f>+CNE!E31</f>
        <v>49209</v>
      </c>
      <c r="F31" s="24">
        <f>+CNE!F31</f>
        <v>75743</v>
      </c>
      <c r="G31" s="24">
        <f>+CNE!G31</f>
        <v>133</v>
      </c>
      <c r="H31" s="24">
        <f>+'[14]BULLETIN ANNUEL'!H$296</f>
        <v>6112</v>
      </c>
      <c r="I31" s="24">
        <f>+'[14]BULLETIN ANNUEL'!I$296</f>
        <v>6245</v>
      </c>
      <c r="J31" s="24">
        <f>+'[14]BULLETIN ANNUEL'!J$296</f>
        <v>69498</v>
      </c>
      <c r="K31" s="24">
        <f>+'[14]BULLETIN ANNUEL'!K$296</f>
        <v>55842</v>
      </c>
      <c r="L31" s="24">
        <f>+'[14]BULLETIN ANNUEL'!N$296</f>
        <v>38367</v>
      </c>
      <c r="M31" s="24">
        <f>+'[14]BULLETIN ANNUEL'!O$296</f>
        <v>7076</v>
      </c>
      <c r="N31" s="24">
        <f>+'[14]BULLETIN ANNUEL'!P$296</f>
        <v>31291</v>
      </c>
      <c r="O31" s="25">
        <f>+'[14]BULLETIN ANNUEL'!Q$296</f>
        <v>156631</v>
      </c>
    </row>
    <row r="32" spans="1:15" ht="15" customHeight="1" x14ac:dyDescent="0.25">
      <c r="A32" s="30"/>
      <c r="B32" s="31" t="str">
        <f>+'[14]BULLETIN ANNUEL'!A$22</f>
        <v>MAI</v>
      </c>
      <c r="C32" s="24">
        <f>+CNE!C32</f>
        <v>26573</v>
      </c>
      <c r="D32" s="24">
        <f>+CNE!D32</f>
        <v>0</v>
      </c>
      <c r="E32" s="24">
        <f>+CNE!E32</f>
        <v>49209</v>
      </c>
      <c r="F32" s="24">
        <f>+CNE!F32</f>
        <v>75782</v>
      </c>
      <c r="G32" s="24">
        <f>+CNE!G32</f>
        <v>133</v>
      </c>
      <c r="H32" s="24">
        <f>+'[14]BULLETIN ANNUEL'!H$297</f>
        <v>10476</v>
      </c>
      <c r="I32" s="24">
        <f>+'[14]BULLETIN ANNUEL'!I$297</f>
        <v>10609</v>
      </c>
      <c r="J32" s="24">
        <f>+'[14]BULLETIN ANNUEL'!J$297</f>
        <v>65173</v>
      </c>
      <c r="K32" s="24">
        <f>+'[14]BULLETIN ANNUEL'!K$297</f>
        <v>56509</v>
      </c>
      <c r="L32" s="24">
        <f>+'[14]BULLETIN ANNUEL'!N$297</f>
        <v>36932</v>
      </c>
      <c r="M32" s="24">
        <f>+'[14]BULLETIN ANNUEL'!O$297</f>
        <v>7168</v>
      </c>
      <c r="N32" s="24">
        <f>+'[14]BULLETIN ANNUEL'!P$297</f>
        <v>29764</v>
      </c>
      <c r="O32" s="25">
        <f>+'[14]BULLETIN ANNUEL'!Q$297</f>
        <v>151446</v>
      </c>
    </row>
    <row r="33" spans="1:15" ht="15" customHeight="1" x14ac:dyDescent="0.25">
      <c r="A33" s="30"/>
      <c r="B33" s="31">
        <f>+'[14]BULLETIN ANNUEL'!A$23</f>
        <v>0</v>
      </c>
      <c r="C33" s="24">
        <f>+CNE!C33</f>
        <v>0</v>
      </c>
      <c r="D33" s="24">
        <f>+CNE!D33</f>
        <v>0</v>
      </c>
      <c r="E33" s="24">
        <f>+CNE!E33</f>
        <v>0</v>
      </c>
      <c r="F33" s="24">
        <f>+CNE!F33</f>
        <v>0</v>
      </c>
      <c r="G33" s="24">
        <f>+CNE!G33</f>
        <v>0</v>
      </c>
      <c r="H33" s="24">
        <f>+'[14]BULLETIN ANNUEL'!H$298</f>
        <v>0</v>
      </c>
      <c r="I33" s="24">
        <f>+'[14]BULLETIN ANNUEL'!I$298</f>
        <v>0</v>
      </c>
      <c r="J33" s="24">
        <f>+'[14]BULLETIN ANNUEL'!J$298</f>
        <v>0</v>
      </c>
      <c r="K33" s="24">
        <f>+'[14]BULLETIN ANNUEL'!K$298</f>
        <v>0</v>
      </c>
      <c r="L33" s="24">
        <f>+'[14]BULLETIN ANNUEL'!N$298</f>
        <v>0</v>
      </c>
      <c r="M33" s="24">
        <f>+'[14]BULLETIN ANNUEL'!O$298</f>
        <v>0</v>
      </c>
      <c r="N33" s="24">
        <f>+'[14]BULLETIN ANNUEL'!P$298</f>
        <v>0</v>
      </c>
      <c r="O33" s="25">
        <f>+'[14]BULLETIN ANNUEL'!Q$298</f>
        <v>0</v>
      </c>
    </row>
    <row r="34" spans="1:15" ht="15" customHeight="1" x14ac:dyDescent="0.25">
      <c r="A34" s="30"/>
      <c r="B34" s="31">
        <f>+'[14]BULLETIN ANNUEL'!A$24</f>
        <v>0</v>
      </c>
      <c r="C34" s="24">
        <f>+CNE!C34</f>
        <v>0</v>
      </c>
      <c r="D34" s="24">
        <f>+CNE!D34</f>
        <v>0</v>
      </c>
      <c r="E34" s="24">
        <f>+CNE!E34</f>
        <v>0</v>
      </c>
      <c r="F34" s="24">
        <f>+CNE!F34</f>
        <v>0</v>
      </c>
      <c r="G34" s="24">
        <f>+CNE!G34</f>
        <v>0</v>
      </c>
      <c r="H34" s="24">
        <f>+'[14]BULLETIN ANNUEL'!H$299</f>
        <v>0</v>
      </c>
      <c r="I34" s="24">
        <f>+'[14]BULLETIN ANNUEL'!I$299</f>
        <v>0</v>
      </c>
      <c r="J34" s="24">
        <f>+'[14]BULLETIN ANNUEL'!J$299</f>
        <v>0</v>
      </c>
      <c r="K34" s="24">
        <f>+'[14]BULLETIN ANNUEL'!K$299</f>
        <v>0</v>
      </c>
      <c r="L34" s="24">
        <f>+'[14]BULLETIN ANNUEL'!N$299</f>
        <v>0</v>
      </c>
      <c r="M34" s="24">
        <f>+'[14]BULLETIN ANNUEL'!O$299</f>
        <v>0</v>
      </c>
      <c r="N34" s="24">
        <f>+'[14]BULLETIN ANNUEL'!P$299</f>
        <v>0</v>
      </c>
      <c r="O34" s="25">
        <f>+'[14]BULLETIN ANNUEL'!Q$299</f>
        <v>0</v>
      </c>
    </row>
    <row r="35" spans="1:15" ht="15" customHeight="1" x14ac:dyDescent="0.25">
      <c r="A35" s="30"/>
      <c r="B35" s="31">
        <f>+'[14]BULLETIN ANNUEL'!A$25</f>
        <v>0</v>
      </c>
      <c r="C35" s="24">
        <f>+CNE!C35</f>
        <v>0</v>
      </c>
      <c r="D35" s="24">
        <f>+CNE!D35</f>
        <v>0</v>
      </c>
      <c r="E35" s="24">
        <f>+CNE!E35</f>
        <v>0</v>
      </c>
      <c r="F35" s="24">
        <f>+CNE!F35</f>
        <v>0</v>
      </c>
      <c r="G35" s="24">
        <f>+CNE!G35</f>
        <v>0</v>
      </c>
      <c r="H35" s="24">
        <f>+'[14]BULLETIN ANNUEL'!H$300</f>
        <v>0</v>
      </c>
      <c r="I35" s="24">
        <f>+'[14]BULLETIN ANNUEL'!I$300</f>
        <v>0</v>
      </c>
      <c r="J35" s="24">
        <f>+'[14]BULLETIN ANNUEL'!J$300</f>
        <v>0</v>
      </c>
      <c r="K35" s="24">
        <f>+'[14]BULLETIN ANNUEL'!K$300</f>
        <v>0</v>
      </c>
      <c r="L35" s="24">
        <f>+'[14]BULLETIN ANNUEL'!N$300</f>
        <v>0</v>
      </c>
      <c r="M35" s="24">
        <f>+'[14]BULLETIN ANNUEL'!O$300</f>
        <v>0</v>
      </c>
      <c r="N35" s="24">
        <f>+'[14]BULLETIN ANNUEL'!P$300</f>
        <v>0</v>
      </c>
      <c r="O35" s="25">
        <f>+'[14]BULLETIN ANNUEL'!Q$300</f>
        <v>0</v>
      </c>
    </row>
    <row r="36" spans="1:15" ht="15" customHeight="1" x14ac:dyDescent="0.25">
      <c r="A36" s="30"/>
      <c r="B36" s="31">
        <f>+'[14]BULLETIN ANNUEL'!A$26</f>
        <v>0</v>
      </c>
      <c r="C36" s="24">
        <f>+CNE!C36</f>
        <v>0</v>
      </c>
      <c r="D36" s="24">
        <f>+CNE!D36</f>
        <v>0</v>
      </c>
      <c r="E36" s="24">
        <f>+CNE!E36</f>
        <v>0</v>
      </c>
      <c r="F36" s="24">
        <f>+CNE!F36</f>
        <v>0</v>
      </c>
      <c r="G36" s="24">
        <f>+CNE!G36</f>
        <v>0</v>
      </c>
      <c r="H36" s="24">
        <f>+'[14]BULLETIN ANNUEL'!H$301</f>
        <v>0</v>
      </c>
      <c r="I36" s="24">
        <f>+'[14]BULLETIN ANNUEL'!I$301</f>
        <v>0</v>
      </c>
      <c r="J36" s="24">
        <f>+'[14]BULLETIN ANNUEL'!J$301</f>
        <v>0</v>
      </c>
      <c r="K36" s="24">
        <f>+'[14]BULLETIN ANNUEL'!K$301</f>
        <v>0</v>
      </c>
      <c r="L36" s="24">
        <f>+'[14]BULLETIN ANNUEL'!N$301</f>
        <v>0</v>
      </c>
      <c r="M36" s="24">
        <f>+'[14]BULLETIN ANNUEL'!O$301</f>
        <v>0</v>
      </c>
      <c r="N36" s="24">
        <f>+'[14]BULLETIN ANNUEL'!P$301</f>
        <v>0</v>
      </c>
      <c r="O36" s="25">
        <f>+'[14]BULLETIN ANNUEL'!Q$301</f>
        <v>0</v>
      </c>
    </row>
    <row r="37" spans="1:15" ht="15" customHeight="1" x14ac:dyDescent="0.25">
      <c r="A37" s="30"/>
      <c r="B37" s="31">
        <f>+'[14]BULLETIN ANNUEL'!A$27</f>
        <v>0</v>
      </c>
      <c r="C37" s="24">
        <f>+CNE!C37</f>
        <v>0</v>
      </c>
      <c r="D37" s="24">
        <f>+CNE!D37</f>
        <v>0</v>
      </c>
      <c r="E37" s="24">
        <f>+CNE!E37</f>
        <v>0</v>
      </c>
      <c r="F37" s="24">
        <f>+CNE!F37</f>
        <v>0</v>
      </c>
      <c r="G37" s="24">
        <f>+CNE!G37</f>
        <v>0</v>
      </c>
      <c r="H37" s="24">
        <f>+'[14]BULLETIN ANNUEL'!H$302</f>
        <v>0</v>
      </c>
      <c r="I37" s="24">
        <f>+'[14]BULLETIN ANNUEL'!I$302</f>
        <v>0</v>
      </c>
      <c r="J37" s="24">
        <f>+'[14]BULLETIN ANNUEL'!J$302</f>
        <v>0</v>
      </c>
      <c r="K37" s="24">
        <f>+'[14]BULLETIN ANNUEL'!K$302</f>
        <v>0</v>
      </c>
      <c r="L37" s="24">
        <f>+'[14]BULLETIN ANNUEL'!N$302</f>
        <v>0</v>
      </c>
      <c r="M37" s="24">
        <f>+'[14]BULLETIN ANNUEL'!O$302</f>
        <v>0</v>
      </c>
      <c r="N37" s="24">
        <f>+'[14]BULLETIN ANNUEL'!P$302</f>
        <v>0</v>
      </c>
      <c r="O37" s="25">
        <f>+'[14]BULLETIN ANNUEL'!Q$302</f>
        <v>0</v>
      </c>
    </row>
    <row r="38" spans="1:15" ht="15" customHeight="1" x14ac:dyDescent="0.25">
      <c r="A38" s="30"/>
      <c r="B38" s="31">
        <f>+'[14]BULLETIN ANNUEL'!A$28</f>
        <v>0</v>
      </c>
      <c r="C38" s="24">
        <f>+CNE!C38</f>
        <v>0</v>
      </c>
      <c r="D38" s="24">
        <f>+CNE!D38</f>
        <v>0</v>
      </c>
      <c r="E38" s="24">
        <f>+CNE!E38</f>
        <v>0</v>
      </c>
      <c r="F38" s="24">
        <f>+CNE!F38</f>
        <v>0</v>
      </c>
      <c r="G38" s="24">
        <f>+CNE!G38</f>
        <v>0</v>
      </c>
      <c r="H38" s="24">
        <f>+'[14]BULLETIN ANNUEL'!H$303</f>
        <v>0</v>
      </c>
      <c r="I38" s="24">
        <f>+'[14]BULLETIN ANNUEL'!I$303</f>
        <v>0</v>
      </c>
      <c r="J38" s="24">
        <f>+'[14]BULLETIN ANNUEL'!J$303</f>
        <v>0</v>
      </c>
      <c r="K38" s="24">
        <f>+'[14]BULLETIN ANNUEL'!K$303</f>
        <v>0</v>
      </c>
      <c r="L38" s="24">
        <f>+'[14]BULLETIN ANNUEL'!N$303</f>
        <v>0</v>
      </c>
      <c r="M38" s="24">
        <f>+'[14]BULLETIN ANNUEL'!O$303</f>
        <v>0</v>
      </c>
      <c r="N38" s="24">
        <f>+'[14]BULLETIN ANNUEL'!P$303</f>
        <v>0</v>
      </c>
      <c r="O38" s="25">
        <f>+'[14]BULLETIN ANNUEL'!Q$303</f>
        <v>0</v>
      </c>
    </row>
    <row r="39" spans="1:15" ht="15" customHeight="1" x14ac:dyDescent="0.25">
      <c r="A39" s="30"/>
      <c r="B39" s="31">
        <f>+'[14]BULLETIN ANNUEL'!A$29</f>
        <v>0</v>
      </c>
      <c r="C39" s="24">
        <f>+CNE!C39</f>
        <v>0</v>
      </c>
      <c r="D39" s="24">
        <f>+CNE!D39</f>
        <v>0</v>
      </c>
      <c r="E39" s="24">
        <f>+CNE!E39</f>
        <v>0</v>
      </c>
      <c r="F39" s="24">
        <f>+CNE!F39</f>
        <v>0</v>
      </c>
      <c r="G39" s="24">
        <f>+CNE!G39</f>
        <v>0</v>
      </c>
      <c r="H39" s="24">
        <f>+'[14]BULLETIN ANNUEL'!H$304</f>
        <v>0</v>
      </c>
      <c r="I39" s="24">
        <f>+'[14]BULLETIN ANNUEL'!I$304</f>
        <v>0</v>
      </c>
      <c r="J39" s="24">
        <f>+'[14]BULLETIN ANNUEL'!J$304</f>
        <v>0</v>
      </c>
      <c r="K39" s="24">
        <f>+'[14]BULLETIN ANNUEL'!K$304</f>
        <v>0</v>
      </c>
      <c r="L39" s="24">
        <f>+'[14]BULLETIN ANNUEL'!N$304</f>
        <v>0</v>
      </c>
      <c r="M39" s="24">
        <f>+'[14]BULLETIN ANNUEL'!O$304</f>
        <v>0</v>
      </c>
      <c r="N39" s="24">
        <f>+'[14]BULLETIN ANNUEL'!P$304</f>
        <v>0</v>
      </c>
      <c r="O39" s="25">
        <f>+'[14]BULLETIN ANNUEL'!Q$304</f>
        <v>0</v>
      </c>
    </row>
    <row r="40" spans="1:15" ht="15" customHeight="1" thickBot="1" x14ac:dyDescent="0.3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5"/>
    </row>
    <row r="41" spans="1:15" x14ac:dyDescent="0.25">
      <c r="B41" s="40" t="s">
        <v>183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</row>
    <row r="42" spans="1:15" ht="19.2" customHeight="1" x14ac:dyDescent="0.25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</row>
  </sheetData>
  <mergeCells count="8">
    <mergeCell ref="A4:B6"/>
    <mergeCell ref="O4:O6"/>
    <mergeCell ref="N5:N6"/>
    <mergeCell ref="M5:M6"/>
    <mergeCell ref="L5:L6"/>
    <mergeCell ref="K5:K6"/>
    <mergeCell ref="J5:J6"/>
    <mergeCell ref="L4:N4"/>
  </mergeCells>
  <phoneticPr fontId="0" type="noConversion"/>
  <printOptions horizontalCentered="1"/>
  <pageMargins left="0.43" right="0.35" top="0.83" bottom="0.81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showGridLines="0" topLeftCell="A4" zoomScaleNormal="100" workbookViewId="0">
      <selection activeCell="A8" sqref="A8"/>
    </sheetView>
  </sheetViews>
  <sheetFormatPr baseColWidth="10" defaultColWidth="11.44140625" defaultRowHeight="13.2" x14ac:dyDescent="0.25"/>
  <cols>
    <col min="1" max="1" width="6.6640625" style="8" customWidth="1"/>
    <col min="2" max="2" width="6.5546875" style="8" customWidth="1"/>
    <col min="3" max="3" width="8.33203125" style="8" customWidth="1"/>
    <col min="4" max="4" width="10" style="8" customWidth="1"/>
    <col min="5" max="5" width="10.5546875" style="8" customWidth="1"/>
    <col min="6" max="6" width="8.109375" style="8" customWidth="1"/>
    <col min="7" max="7" width="9.88671875" style="8" customWidth="1"/>
    <col min="8" max="8" width="9.109375" style="8" customWidth="1"/>
    <col min="9" max="9" width="8.44140625" style="8" customWidth="1"/>
    <col min="10" max="10" width="10.33203125" style="8" customWidth="1"/>
    <col min="11" max="11" width="8" style="8" customWidth="1"/>
    <col min="12" max="12" width="7.33203125" style="8" customWidth="1"/>
    <col min="13" max="13" width="10.109375" style="8" customWidth="1"/>
    <col min="14" max="14" width="9.5546875" style="8" customWidth="1"/>
    <col min="15" max="15" width="10.44140625" style="8" customWidth="1"/>
    <col min="16" max="16" width="11.109375" style="8" customWidth="1"/>
    <col min="17" max="17" width="10.33203125" style="8" customWidth="1"/>
    <col min="18" max="18" width="9" style="8" customWidth="1"/>
    <col min="19" max="19" width="8" style="8" customWidth="1"/>
    <col min="20" max="20" width="9.44140625" style="8" customWidth="1"/>
    <col min="21" max="21" width="7.6640625" style="8" customWidth="1"/>
    <col min="22" max="22" width="8.44140625" style="8" customWidth="1"/>
    <col min="23" max="16384" width="11.44140625" style="8"/>
  </cols>
  <sheetData>
    <row r="2" spans="1:22" ht="15.6" x14ac:dyDescent="0.25">
      <c r="A2" s="132" t="s">
        <v>132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ht="15" customHeight="1" thickBot="1" x14ac:dyDescent="0.35">
      <c r="A3" s="1"/>
      <c r="B3" s="1"/>
      <c r="C3" s="6" t="str">
        <f>+PNG!$B$3</f>
        <v>RCA</v>
      </c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 t="s">
        <v>133</v>
      </c>
      <c r="T3" s="1"/>
      <c r="U3" s="1"/>
      <c r="V3" s="1"/>
    </row>
    <row r="4" spans="1:22" ht="24" customHeight="1" x14ac:dyDescent="0.25">
      <c r="A4" s="194" t="s">
        <v>40</v>
      </c>
      <c r="B4" s="195"/>
      <c r="C4" s="238" t="s">
        <v>134</v>
      </c>
      <c r="D4" s="239"/>
      <c r="E4" s="239"/>
      <c r="F4" s="239"/>
      <c r="G4" s="239"/>
      <c r="H4" s="239"/>
      <c r="I4" s="239"/>
      <c r="J4" s="240"/>
      <c r="K4" s="235" t="s">
        <v>135</v>
      </c>
      <c r="L4" s="244"/>
      <c r="M4" s="244"/>
      <c r="N4" s="244"/>
      <c r="O4" s="244"/>
      <c r="P4" s="244"/>
      <c r="Q4" s="246"/>
      <c r="R4" s="235" t="s">
        <v>136</v>
      </c>
      <c r="S4" s="244"/>
      <c r="T4" s="244"/>
      <c r="U4" s="244"/>
      <c r="V4" s="245"/>
    </row>
    <row r="5" spans="1:22" ht="30" customHeight="1" x14ac:dyDescent="0.25">
      <c r="A5" s="217"/>
      <c r="B5" s="218"/>
      <c r="C5" s="95" t="s">
        <v>48</v>
      </c>
      <c r="D5" s="96"/>
      <c r="E5" s="97"/>
      <c r="F5" s="95" t="s">
        <v>137</v>
      </c>
      <c r="G5" s="96"/>
      <c r="H5" s="97"/>
      <c r="I5" s="234" t="s">
        <v>138</v>
      </c>
      <c r="J5" s="234" t="s">
        <v>139</v>
      </c>
      <c r="K5" s="242" t="s">
        <v>140</v>
      </c>
      <c r="L5" s="247"/>
      <c r="M5" s="247"/>
      <c r="N5" s="243"/>
      <c r="O5" s="234" t="s">
        <v>38</v>
      </c>
      <c r="P5" s="234" t="s">
        <v>141</v>
      </c>
      <c r="Q5" s="248" t="s">
        <v>11</v>
      </c>
      <c r="R5" s="242" t="s">
        <v>142</v>
      </c>
      <c r="S5" s="243"/>
      <c r="T5" s="242" t="s">
        <v>143</v>
      </c>
      <c r="U5" s="243"/>
      <c r="V5" s="241" t="s">
        <v>11</v>
      </c>
    </row>
    <row r="6" spans="1:22" ht="57" customHeight="1" x14ac:dyDescent="0.25">
      <c r="A6" s="200"/>
      <c r="B6" s="201"/>
      <c r="C6" s="135" t="s">
        <v>144</v>
      </c>
      <c r="D6" s="135" t="s">
        <v>145</v>
      </c>
      <c r="E6" s="135" t="s">
        <v>11</v>
      </c>
      <c r="F6" s="135" t="s">
        <v>144</v>
      </c>
      <c r="G6" s="135" t="s">
        <v>145</v>
      </c>
      <c r="H6" s="135" t="s">
        <v>11</v>
      </c>
      <c r="I6" s="203"/>
      <c r="J6" s="203"/>
      <c r="K6" s="146" t="s">
        <v>146</v>
      </c>
      <c r="L6" s="146" t="s">
        <v>147</v>
      </c>
      <c r="M6" s="135" t="s">
        <v>148</v>
      </c>
      <c r="N6" s="140" t="s">
        <v>11</v>
      </c>
      <c r="O6" s="203"/>
      <c r="P6" s="203"/>
      <c r="Q6" s="249"/>
      <c r="R6" s="135" t="s">
        <v>149</v>
      </c>
      <c r="S6" s="135" t="s">
        <v>150</v>
      </c>
      <c r="T6" s="135" t="s">
        <v>149</v>
      </c>
      <c r="U6" s="135" t="s">
        <v>150</v>
      </c>
      <c r="V6" s="205"/>
    </row>
    <row r="7" spans="1:22" ht="15" customHeight="1" x14ac:dyDescent="0.25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</row>
    <row r="8" spans="1:22" ht="15" customHeight="1" x14ac:dyDescent="0.25">
      <c r="A8" s="22">
        <f>+'[4]BULLETIN ANNUEL'!B$83</f>
        <v>2007</v>
      </c>
      <c r="B8" s="27"/>
      <c r="C8" s="24">
        <f>+'[4]BULLETIN ANNUEL'!C$330</f>
        <v>321</v>
      </c>
      <c r="D8" s="24">
        <f>+'[4]BULLETIN ANNUEL'!D$330</f>
        <v>53993</v>
      </c>
      <c r="E8" s="24">
        <f>+'[4]BULLETIN ANNUEL'!E$330</f>
        <v>54314</v>
      </c>
      <c r="F8" s="24">
        <f>+'[4]BULLETIN ANNUEL'!F$330</f>
        <v>0</v>
      </c>
      <c r="G8" s="24">
        <f>+'[4]BULLETIN ANNUEL'!G$330</f>
        <v>4273</v>
      </c>
      <c r="H8" s="24">
        <f>+'[4]BULLETIN ANNUEL'!H$330</f>
        <v>4273</v>
      </c>
      <c r="I8" s="24">
        <f>+'[4]BULLETIN ANNUEL'!I$330</f>
        <v>487</v>
      </c>
      <c r="J8" s="24">
        <f>+'[4]BULLETIN ANNUEL'!J$330</f>
        <v>59074</v>
      </c>
      <c r="K8" s="24">
        <f>+'[4]BULLETIN ANNUEL'!K$330</f>
        <v>0</v>
      </c>
      <c r="L8" s="24">
        <f>+'[4]BULLETIN ANNUEL'!L$330</f>
        <v>0</v>
      </c>
      <c r="M8" s="24">
        <f>+'[4]BULLETIN ANNUEL'!M$330</f>
        <v>0</v>
      </c>
      <c r="N8" s="24">
        <f>+'[4]BULLETIN ANNUEL'!N$330</f>
        <v>0</v>
      </c>
      <c r="O8" s="24">
        <f>+'[4]BULLETIN ANNUEL'!O$330</f>
        <v>4190</v>
      </c>
      <c r="P8" s="24">
        <f>+'[4]BULLETIN ANNUEL'!P$330</f>
        <v>54884</v>
      </c>
      <c r="Q8" s="24">
        <f>+'[4]BULLETIN ANNUEL'!Q$330</f>
        <v>59074</v>
      </c>
      <c r="R8" s="24">
        <f>+'[4]BULLETIN ANNUEL'!R$330</f>
        <v>0</v>
      </c>
      <c r="S8" s="24">
        <f>+'[4]BULLETIN ANNUEL'!S$330</f>
        <v>0</v>
      </c>
      <c r="T8" s="24">
        <f>+'[4]BULLETIN ANNUEL'!T$330</f>
        <v>0</v>
      </c>
      <c r="U8" s="24">
        <f>+'[4]BULLETIN ANNUEL'!U$330</f>
        <v>0</v>
      </c>
      <c r="V8" s="25">
        <f>+'[4]BULLETIN ANNUEL'!V$330</f>
        <v>0</v>
      </c>
    </row>
    <row r="9" spans="1:22" ht="15" customHeight="1" x14ac:dyDescent="0.25">
      <c r="A9" s="22">
        <f>+'[5]BULLETIN ANNUEL'!B$83</f>
        <v>2008</v>
      </c>
      <c r="B9" s="27"/>
      <c r="C9" s="24">
        <f>+'[5]BULLETIN ANNUEL'!C$330</f>
        <v>104</v>
      </c>
      <c r="D9" s="24">
        <f>+'[5]BULLETIN ANNUEL'!D$330</f>
        <v>56219</v>
      </c>
      <c r="E9" s="24">
        <f>+'[5]BULLETIN ANNUEL'!E$330</f>
        <v>56323</v>
      </c>
      <c r="F9" s="24">
        <f>+'[5]BULLETIN ANNUEL'!F$330</f>
        <v>0</v>
      </c>
      <c r="G9" s="24">
        <f>+'[5]BULLETIN ANNUEL'!G$330</f>
        <v>5261</v>
      </c>
      <c r="H9" s="24">
        <f>+'[5]BULLETIN ANNUEL'!H$330</f>
        <v>5261</v>
      </c>
      <c r="I9" s="24">
        <f>+'[5]BULLETIN ANNUEL'!I$330</f>
        <v>2571</v>
      </c>
      <c r="J9" s="24">
        <f>+'[5]BULLETIN ANNUEL'!J$330</f>
        <v>64155</v>
      </c>
      <c r="K9" s="24">
        <f>+'[5]BULLETIN ANNUEL'!K$330</f>
        <v>0</v>
      </c>
      <c r="L9" s="24">
        <f>+'[5]BULLETIN ANNUEL'!L$330</f>
        <v>0</v>
      </c>
      <c r="M9" s="24">
        <f>+'[5]BULLETIN ANNUEL'!M$330</f>
        <v>9</v>
      </c>
      <c r="N9" s="24">
        <f>+'[5]BULLETIN ANNUEL'!N$330</f>
        <v>9</v>
      </c>
      <c r="O9" s="24">
        <f>+'[5]BULLETIN ANNUEL'!O$330</f>
        <v>2136</v>
      </c>
      <c r="P9" s="24">
        <f>+'[5]BULLETIN ANNUEL'!P$330</f>
        <v>62010</v>
      </c>
      <c r="Q9" s="24">
        <f>+'[5]BULLETIN ANNUEL'!Q$330</f>
        <v>64155</v>
      </c>
      <c r="R9" s="24">
        <f>+'[5]BULLETIN ANNUEL'!R$330</f>
        <v>0</v>
      </c>
      <c r="S9" s="24">
        <f>+'[5]BULLETIN ANNUEL'!S$330</f>
        <v>0</v>
      </c>
      <c r="T9" s="24">
        <f>+'[5]BULLETIN ANNUEL'!T$330</f>
        <v>0</v>
      </c>
      <c r="U9" s="24">
        <f>+'[5]BULLETIN ANNUEL'!U$330</f>
        <v>0</v>
      </c>
      <c r="V9" s="25">
        <f>+'[5]BULLETIN ANNUEL'!V$330</f>
        <v>0</v>
      </c>
    </row>
    <row r="10" spans="1:22" ht="15" customHeight="1" x14ac:dyDescent="0.25">
      <c r="A10" s="22">
        <f>+'[6]BULLETIN ANNUEL'!B$83</f>
        <v>2009</v>
      </c>
      <c r="B10" s="27"/>
      <c r="C10" s="24">
        <f>+'[6]BULLETIN ANNUEL'!C$330</f>
        <v>3285</v>
      </c>
      <c r="D10" s="24">
        <f>+'[6]BULLETIN ANNUEL'!D$330</f>
        <v>45948</v>
      </c>
      <c r="E10" s="24">
        <f>+'[6]BULLETIN ANNUEL'!E$330</f>
        <v>49233</v>
      </c>
      <c r="F10" s="24">
        <f>+'[6]BULLETIN ANNUEL'!F$330</f>
        <v>0</v>
      </c>
      <c r="G10" s="24">
        <f>+'[6]BULLETIN ANNUEL'!G$330</f>
        <v>11401</v>
      </c>
      <c r="H10" s="24">
        <f>+'[6]BULLETIN ANNUEL'!H$330</f>
        <v>11401</v>
      </c>
      <c r="I10" s="24">
        <f>+'[6]BULLETIN ANNUEL'!I$330</f>
        <v>2583</v>
      </c>
      <c r="J10" s="24">
        <f>+'[6]BULLETIN ANNUEL'!J$330</f>
        <v>63217</v>
      </c>
      <c r="K10" s="24">
        <f>+'[6]BULLETIN ANNUEL'!K$330</f>
        <v>0</v>
      </c>
      <c r="L10" s="24">
        <f>+'[6]BULLETIN ANNUEL'!L$330</f>
        <v>0</v>
      </c>
      <c r="M10" s="24">
        <f>+'[6]BULLETIN ANNUEL'!M$330</f>
        <v>0</v>
      </c>
      <c r="N10" s="24">
        <f>+'[6]BULLETIN ANNUEL'!N$330</f>
        <v>0</v>
      </c>
      <c r="O10" s="24">
        <f>+'[6]BULLETIN ANNUEL'!O$330</f>
        <v>1709</v>
      </c>
      <c r="P10" s="24">
        <f>+'[6]BULLETIN ANNUEL'!P$330</f>
        <v>61508</v>
      </c>
      <c r="Q10" s="24">
        <f>+'[6]BULLETIN ANNUEL'!Q$330</f>
        <v>63217</v>
      </c>
      <c r="R10" s="24">
        <f>+'[6]BULLETIN ANNUEL'!R$330</f>
        <v>0</v>
      </c>
      <c r="S10" s="24">
        <f>+'[6]BULLETIN ANNUEL'!S$330</f>
        <v>0</v>
      </c>
      <c r="T10" s="24">
        <f>+'[6]BULLETIN ANNUEL'!T$330</f>
        <v>0</v>
      </c>
      <c r="U10" s="24">
        <f>+'[6]BULLETIN ANNUEL'!U$330</f>
        <v>0</v>
      </c>
      <c r="V10" s="25">
        <f>+'[6]BULLETIN ANNUEL'!V$330</f>
        <v>0</v>
      </c>
    </row>
    <row r="11" spans="1:22" ht="15" customHeight="1" x14ac:dyDescent="0.25">
      <c r="A11" s="22">
        <f>+'[7]BULLETIN ANNUEL'!B$83</f>
        <v>2010</v>
      </c>
      <c r="B11" s="27"/>
      <c r="C11" s="24">
        <f>+'[7]BULLETIN ANNUEL'!C$330</f>
        <v>1772</v>
      </c>
      <c r="D11" s="24">
        <f>+'[7]BULLETIN ANNUEL'!D$330</f>
        <v>66375</v>
      </c>
      <c r="E11" s="24">
        <f>+'[7]BULLETIN ANNUEL'!E$330</f>
        <v>68147</v>
      </c>
      <c r="F11" s="24">
        <f>+'[7]BULLETIN ANNUEL'!F$330</f>
        <v>0</v>
      </c>
      <c r="G11" s="24">
        <f>+'[7]BULLETIN ANNUEL'!G$330</f>
        <v>17062</v>
      </c>
      <c r="H11" s="24">
        <f>+'[7]BULLETIN ANNUEL'!H$330</f>
        <v>17062</v>
      </c>
      <c r="I11" s="24">
        <f>+'[7]BULLETIN ANNUEL'!I$330</f>
        <v>3474</v>
      </c>
      <c r="J11" s="24">
        <f>+'[7]BULLETIN ANNUEL'!J$330</f>
        <v>88683</v>
      </c>
      <c r="K11" s="24">
        <f>+'[7]BULLETIN ANNUEL'!K$330</f>
        <v>0</v>
      </c>
      <c r="L11" s="24">
        <f>+'[7]BULLETIN ANNUEL'!L$330</f>
        <v>0</v>
      </c>
      <c r="M11" s="24">
        <f>+'[7]BULLETIN ANNUEL'!M$330</f>
        <v>0</v>
      </c>
      <c r="N11" s="24">
        <f>+'[7]BULLETIN ANNUEL'!N$330</f>
        <v>0</v>
      </c>
      <c r="O11" s="24">
        <f>+'[7]BULLETIN ANNUEL'!O$330</f>
        <v>1638</v>
      </c>
      <c r="P11" s="24">
        <f>+'[7]BULLETIN ANNUEL'!P$330</f>
        <v>87045</v>
      </c>
      <c r="Q11" s="24">
        <f>+'[7]BULLETIN ANNUEL'!Q$330</f>
        <v>88683</v>
      </c>
      <c r="R11" s="24">
        <f>+'[7]BULLETIN ANNUEL'!R$330</f>
        <v>0</v>
      </c>
      <c r="S11" s="24">
        <f>+'[7]BULLETIN ANNUEL'!S$330</f>
        <v>0</v>
      </c>
      <c r="T11" s="24">
        <f>+'[7]BULLETIN ANNUEL'!T$330</f>
        <v>0</v>
      </c>
      <c r="U11" s="24">
        <f>+'[7]BULLETIN ANNUEL'!U$330</f>
        <v>0</v>
      </c>
      <c r="V11" s="25">
        <f>+'[7]BULLETIN ANNUEL'!V$330</f>
        <v>0</v>
      </c>
    </row>
    <row r="12" spans="1:22" ht="15" customHeight="1" x14ac:dyDescent="0.25">
      <c r="A12" s="22">
        <f>+'[8]BULLETIN ANNUEL'!$B$83</f>
        <v>2011</v>
      </c>
      <c r="B12" s="27"/>
      <c r="C12" s="24">
        <f>+'[8]BULLETIN ANNUEL'!C$330</f>
        <v>3293</v>
      </c>
      <c r="D12" s="24">
        <f>+'[8]BULLETIN ANNUEL'!D$330</f>
        <v>70252</v>
      </c>
      <c r="E12" s="24">
        <f>+'[8]BULLETIN ANNUEL'!E$330</f>
        <v>73545</v>
      </c>
      <c r="F12" s="24">
        <f>+'[8]BULLETIN ANNUEL'!F$330</f>
        <v>0</v>
      </c>
      <c r="G12" s="24">
        <f>+'[8]BULLETIN ANNUEL'!G$330</f>
        <v>28997</v>
      </c>
      <c r="H12" s="24">
        <f>+'[8]BULLETIN ANNUEL'!H$330</f>
        <v>28997</v>
      </c>
      <c r="I12" s="24">
        <f>+'[8]BULLETIN ANNUEL'!I$330</f>
        <v>2678</v>
      </c>
      <c r="J12" s="24">
        <f>+'[8]BULLETIN ANNUEL'!J$330</f>
        <v>105220</v>
      </c>
      <c r="K12" s="24">
        <f>+'[8]BULLETIN ANNUEL'!K$330</f>
        <v>0</v>
      </c>
      <c r="L12" s="24">
        <f>+'[8]BULLETIN ANNUEL'!L$330</f>
        <v>0</v>
      </c>
      <c r="M12" s="24">
        <f>+'[8]BULLETIN ANNUEL'!M$330</f>
        <v>0</v>
      </c>
      <c r="N12" s="24">
        <f>+'[8]BULLETIN ANNUEL'!N$330</f>
        <v>0</v>
      </c>
      <c r="O12" s="24">
        <f>+'[8]BULLETIN ANNUEL'!O$330</f>
        <v>2828</v>
      </c>
      <c r="P12" s="24">
        <f>+'[8]BULLETIN ANNUEL'!P$330</f>
        <v>102392</v>
      </c>
      <c r="Q12" s="24">
        <f>+'[8]BULLETIN ANNUEL'!Q$330</f>
        <v>105220</v>
      </c>
      <c r="R12" s="24">
        <f>+'[8]BULLETIN ANNUEL'!R$330</f>
        <v>0</v>
      </c>
      <c r="S12" s="24">
        <f>+'[8]BULLETIN ANNUEL'!S$330</f>
        <v>0</v>
      </c>
      <c r="T12" s="24">
        <f>+'[8]BULLETIN ANNUEL'!T$330</f>
        <v>0</v>
      </c>
      <c r="U12" s="24">
        <f>+'[8]BULLETIN ANNUEL'!U$330</f>
        <v>0</v>
      </c>
      <c r="V12" s="25">
        <f>+'[8]BULLETIN ANNUEL'!V$330</f>
        <v>0</v>
      </c>
    </row>
    <row r="13" spans="1:22" ht="15" customHeight="1" x14ac:dyDescent="0.25">
      <c r="A13" s="22">
        <f>+'[9]BULLETIN ANNUEL'!$B$83</f>
        <v>2012</v>
      </c>
      <c r="B13" s="27"/>
      <c r="C13" s="24">
        <f>+'[9]BULLETIN ANNUEL'!C$330</f>
        <v>1771</v>
      </c>
      <c r="D13" s="24">
        <f>+'[9]BULLETIN ANNUEL'!D$330</f>
        <v>85259</v>
      </c>
      <c r="E13" s="24">
        <f>+'[9]BULLETIN ANNUEL'!E$330</f>
        <v>87030</v>
      </c>
      <c r="F13" s="24">
        <f>+'[9]BULLETIN ANNUEL'!F$330</f>
        <v>0</v>
      </c>
      <c r="G13" s="24">
        <f>+'[9]BULLETIN ANNUEL'!G$330</f>
        <v>46686</v>
      </c>
      <c r="H13" s="24">
        <f>+'[9]BULLETIN ANNUEL'!H$330</f>
        <v>46686</v>
      </c>
      <c r="I13" s="24">
        <f>+'[9]BULLETIN ANNUEL'!I$330</f>
        <v>1769</v>
      </c>
      <c r="J13" s="24">
        <f>+'[9]BULLETIN ANNUEL'!J$330</f>
        <v>135485</v>
      </c>
      <c r="K13" s="24">
        <f>+'[9]BULLETIN ANNUEL'!K$330</f>
        <v>0</v>
      </c>
      <c r="L13" s="24">
        <f>+'[9]BULLETIN ANNUEL'!L$330</f>
        <v>0</v>
      </c>
      <c r="M13" s="24">
        <f>+'[9]BULLETIN ANNUEL'!M$330</f>
        <v>100</v>
      </c>
      <c r="N13" s="24">
        <f>+'[9]BULLETIN ANNUEL'!N$330</f>
        <v>100</v>
      </c>
      <c r="O13" s="24">
        <f>+'[9]BULLETIN ANNUEL'!O$330</f>
        <v>3128</v>
      </c>
      <c r="P13" s="24">
        <f>+'[9]BULLETIN ANNUEL'!P$330</f>
        <v>132257</v>
      </c>
      <c r="Q13" s="24">
        <f>+'[9]BULLETIN ANNUEL'!Q$330</f>
        <v>135485</v>
      </c>
      <c r="R13" s="24">
        <f>+'[9]BULLETIN ANNUEL'!R$330</f>
        <v>0</v>
      </c>
      <c r="S13" s="24">
        <f>+'[9]BULLETIN ANNUEL'!S$330</f>
        <v>0</v>
      </c>
      <c r="T13" s="24">
        <f>+'[9]BULLETIN ANNUEL'!T$330</f>
        <v>0</v>
      </c>
      <c r="U13" s="24">
        <f>+'[9]BULLETIN ANNUEL'!U$330</f>
        <v>0</v>
      </c>
      <c r="V13" s="25">
        <f>+'[9]BULLETIN ANNUEL'!V$330</f>
        <v>0</v>
      </c>
    </row>
    <row r="14" spans="1:22" ht="15" customHeight="1" x14ac:dyDescent="0.25">
      <c r="A14" s="22">
        <f>+'[10]BULLETIN ANNUEL'!$B$83</f>
        <v>2013</v>
      </c>
      <c r="B14" s="27"/>
      <c r="C14" s="24">
        <f>+'[10]BULLETIN ANNUEL'!C$330</f>
        <v>1565</v>
      </c>
      <c r="D14" s="24">
        <f>+'[10]BULLETIN ANNUEL'!D$330</f>
        <v>78975</v>
      </c>
      <c r="E14" s="24">
        <f>+'[10]BULLETIN ANNUEL'!E$330</f>
        <v>80540</v>
      </c>
      <c r="F14" s="24">
        <f>+'[10]BULLETIN ANNUEL'!F$330</f>
        <v>0</v>
      </c>
      <c r="G14" s="24">
        <f>+'[10]BULLETIN ANNUEL'!G$330</f>
        <v>27921</v>
      </c>
      <c r="H14" s="24">
        <f>+'[10]BULLETIN ANNUEL'!H$330</f>
        <v>27921</v>
      </c>
      <c r="I14" s="24">
        <f>+'[10]BULLETIN ANNUEL'!I$330</f>
        <v>3613</v>
      </c>
      <c r="J14" s="24">
        <f>+'[10]BULLETIN ANNUEL'!J$330</f>
        <v>112074</v>
      </c>
      <c r="K14" s="24">
        <f>+'[10]BULLETIN ANNUEL'!K$330</f>
        <v>0</v>
      </c>
      <c r="L14" s="24">
        <f>+'[10]BULLETIN ANNUEL'!L$330</f>
        <v>0</v>
      </c>
      <c r="M14" s="24">
        <f>+'[10]BULLETIN ANNUEL'!M$330</f>
        <v>1231</v>
      </c>
      <c r="N14" s="24">
        <f>+'[10]BULLETIN ANNUEL'!N$330</f>
        <v>1231</v>
      </c>
      <c r="O14" s="24">
        <f>+'[10]BULLETIN ANNUEL'!O$330</f>
        <v>3437</v>
      </c>
      <c r="P14" s="24">
        <f>+'[10]BULLETIN ANNUEL'!P$330</f>
        <v>107406</v>
      </c>
      <c r="Q14" s="24">
        <f>+'[10]BULLETIN ANNUEL'!Q$330</f>
        <v>112074</v>
      </c>
      <c r="R14" s="24">
        <f>+'[10]BULLETIN ANNUEL'!R$330</f>
        <v>0</v>
      </c>
      <c r="S14" s="24">
        <f>+'[10]BULLETIN ANNUEL'!S$330</f>
        <v>0</v>
      </c>
      <c r="T14" s="24">
        <f>+'[10]BULLETIN ANNUEL'!T$330</f>
        <v>0</v>
      </c>
      <c r="U14" s="24">
        <f>+'[10]BULLETIN ANNUEL'!U$330</f>
        <v>0</v>
      </c>
      <c r="V14" s="25">
        <f>+'[10]BULLETIN ANNUEL'!V$330</f>
        <v>0</v>
      </c>
    </row>
    <row r="15" spans="1:22" ht="15" customHeight="1" x14ac:dyDescent="0.25">
      <c r="A15" s="22">
        <f>+'[11]BULLETIN ANNUEL'!$B$83</f>
        <v>2014</v>
      </c>
      <c r="B15" s="27"/>
      <c r="C15" s="24">
        <f>+'[11]BULLETIN ANNUEL'!C$330</f>
        <v>8312</v>
      </c>
      <c r="D15" s="24">
        <f>+'[11]BULLETIN ANNUEL'!D$330</f>
        <v>76275</v>
      </c>
      <c r="E15" s="24">
        <f>+'[11]BULLETIN ANNUEL'!E$330</f>
        <v>84587</v>
      </c>
      <c r="F15" s="24">
        <f>+'[11]BULLETIN ANNUEL'!F$330</f>
        <v>0</v>
      </c>
      <c r="G15" s="24">
        <f>+'[11]BULLETIN ANNUEL'!G$330</f>
        <v>32699</v>
      </c>
      <c r="H15" s="24">
        <f>+'[11]BULLETIN ANNUEL'!H$330</f>
        <v>32699</v>
      </c>
      <c r="I15" s="24">
        <f>+'[11]BULLETIN ANNUEL'!I$330</f>
        <v>2041</v>
      </c>
      <c r="J15" s="24">
        <f>+'[11]BULLETIN ANNUEL'!J$330</f>
        <v>119327</v>
      </c>
      <c r="K15" s="24">
        <f>+'[11]BULLETIN ANNUEL'!K$330</f>
        <v>0</v>
      </c>
      <c r="L15" s="24">
        <f>+'[11]BULLETIN ANNUEL'!L$330</f>
        <v>0</v>
      </c>
      <c r="M15" s="24">
        <f>+'[11]BULLETIN ANNUEL'!M$330</f>
        <v>667</v>
      </c>
      <c r="N15" s="24">
        <f>+'[11]BULLETIN ANNUEL'!N$330</f>
        <v>667</v>
      </c>
      <c r="O15" s="24">
        <f>+'[11]BULLETIN ANNUEL'!O$330</f>
        <v>2895</v>
      </c>
      <c r="P15" s="24">
        <f>+'[11]BULLETIN ANNUEL'!P$330</f>
        <v>115765</v>
      </c>
      <c r="Q15" s="24">
        <f>+'[11]BULLETIN ANNUEL'!Q$330</f>
        <v>119327</v>
      </c>
      <c r="R15" s="24">
        <f>+'[11]BULLETIN ANNUEL'!R$330</f>
        <v>0</v>
      </c>
      <c r="S15" s="24">
        <f>+'[11]BULLETIN ANNUEL'!S$330</f>
        <v>0</v>
      </c>
      <c r="T15" s="24">
        <f>+'[11]BULLETIN ANNUEL'!T$330</f>
        <v>0</v>
      </c>
      <c r="U15" s="24">
        <f>+'[11]BULLETIN ANNUEL'!U$330</f>
        <v>0</v>
      </c>
      <c r="V15" s="25">
        <f>+'[11]BULLETIN ANNUEL'!V$330</f>
        <v>0</v>
      </c>
    </row>
    <row r="16" spans="1:22" ht="15" customHeight="1" x14ac:dyDescent="0.25">
      <c r="A16" s="22">
        <f>+'[12]BULLETIN ANNUEL'!$B$83</f>
        <v>2015</v>
      </c>
      <c r="B16" s="27"/>
      <c r="C16" s="24">
        <f>+'[12]BULLETIN ANNUEL'!C$330</f>
        <v>7091</v>
      </c>
      <c r="D16" s="24">
        <f>+'[12]BULLETIN ANNUEL'!D$330</f>
        <v>74937</v>
      </c>
      <c r="E16" s="24">
        <f>+'[12]BULLETIN ANNUEL'!E$330</f>
        <v>82028</v>
      </c>
      <c r="F16" s="24">
        <f>+'[12]BULLETIN ANNUEL'!F$330</f>
        <v>0</v>
      </c>
      <c r="G16" s="24">
        <f>+'[12]BULLETIN ANNUEL'!G$330</f>
        <v>26304</v>
      </c>
      <c r="H16" s="24">
        <f>+'[12]BULLETIN ANNUEL'!H$330</f>
        <v>26304</v>
      </c>
      <c r="I16" s="24">
        <f>+'[12]BULLETIN ANNUEL'!I$330</f>
        <v>11333</v>
      </c>
      <c r="J16" s="24">
        <f>+'[12]BULLETIN ANNUEL'!J$330</f>
        <v>119665</v>
      </c>
      <c r="K16" s="24">
        <f>+'[12]BULLETIN ANNUEL'!K$330</f>
        <v>0</v>
      </c>
      <c r="L16" s="24">
        <f>+'[12]BULLETIN ANNUEL'!L$330</f>
        <v>0</v>
      </c>
      <c r="M16" s="24">
        <f>+'[12]BULLETIN ANNUEL'!M$330</f>
        <v>3207</v>
      </c>
      <c r="N16" s="24">
        <f>+'[12]BULLETIN ANNUEL'!N$330</f>
        <v>3207</v>
      </c>
      <c r="O16" s="24">
        <f>+'[12]BULLETIN ANNUEL'!O$330</f>
        <v>3229</v>
      </c>
      <c r="P16" s="24">
        <f>+'[12]BULLETIN ANNUEL'!P$330</f>
        <v>113229</v>
      </c>
      <c r="Q16" s="24">
        <f>+'[12]BULLETIN ANNUEL'!Q$330</f>
        <v>119665</v>
      </c>
      <c r="R16" s="24">
        <f>+'[12]BULLETIN ANNUEL'!R$330</f>
        <v>0</v>
      </c>
      <c r="S16" s="24">
        <f>+'[12]BULLETIN ANNUEL'!S$330</f>
        <v>0</v>
      </c>
      <c r="T16" s="24">
        <f>+'[12]BULLETIN ANNUEL'!T$330</f>
        <v>0</v>
      </c>
      <c r="U16" s="24">
        <f>+'[12]BULLETIN ANNUEL'!U$330</f>
        <v>0</v>
      </c>
      <c r="V16" s="25">
        <f>+'[12]BULLETIN ANNUEL'!V$330</f>
        <v>0</v>
      </c>
    </row>
    <row r="17" spans="1:22" ht="15" customHeight="1" x14ac:dyDescent="0.25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1:22" ht="15" customHeight="1" x14ac:dyDescent="0.25">
      <c r="A18" s="30">
        <f>+'[11]BULLETIN ANNUEL'!$B$18</f>
        <v>2014</v>
      </c>
      <c r="B18" s="31" t="str">
        <f>+'[11]BULLETIN ANNUEL'!A$20</f>
        <v>MARS</v>
      </c>
      <c r="C18" s="24">
        <f>+'[11]BULLETIN ANNUEL'!C$321</f>
        <v>1229</v>
      </c>
      <c r="D18" s="24">
        <f>+'[11]BULLETIN ANNUEL'!D$321</f>
        <v>84931</v>
      </c>
      <c r="E18" s="24">
        <f>+'[11]BULLETIN ANNUEL'!E$321</f>
        <v>86160</v>
      </c>
      <c r="F18" s="24">
        <f>+'[11]BULLETIN ANNUEL'!F$321</f>
        <v>0</v>
      </c>
      <c r="G18" s="24">
        <f>+'[11]BULLETIN ANNUEL'!G$321</f>
        <v>32794</v>
      </c>
      <c r="H18" s="24">
        <f>+'[11]BULLETIN ANNUEL'!H$321</f>
        <v>32794</v>
      </c>
      <c r="I18" s="24">
        <f>+'[11]BULLETIN ANNUEL'!I$321</f>
        <v>4549</v>
      </c>
      <c r="J18" s="24">
        <f>+'[11]BULLETIN ANNUEL'!J$321</f>
        <v>123503</v>
      </c>
      <c r="K18" s="24">
        <f>+'[11]BULLETIN ANNUEL'!K$321</f>
        <v>0</v>
      </c>
      <c r="L18" s="24">
        <f>+'[11]BULLETIN ANNUEL'!L$321</f>
        <v>0</v>
      </c>
      <c r="M18" s="24">
        <f>+'[11]BULLETIN ANNUEL'!M$321</f>
        <v>1354</v>
      </c>
      <c r="N18" s="24">
        <f>+'[11]BULLETIN ANNUEL'!N$321</f>
        <v>1354</v>
      </c>
      <c r="O18" s="24">
        <f>+'[11]BULLETIN ANNUEL'!O$321</f>
        <v>3553</v>
      </c>
      <c r="P18" s="24">
        <f>+'[11]BULLETIN ANNUEL'!P$321</f>
        <v>118596</v>
      </c>
      <c r="Q18" s="24">
        <f>+'[11]BULLETIN ANNUEL'!Q$321</f>
        <v>123503</v>
      </c>
      <c r="R18" s="24">
        <f>+'[11]BULLETIN ANNUEL'!R$321</f>
        <v>0</v>
      </c>
      <c r="S18" s="24">
        <f>+'[11]BULLETIN ANNUEL'!S$321</f>
        <v>0</v>
      </c>
      <c r="T18" s="24">
        <f>+'[11]BULLETIN ANNUEL'!T$321</f>
        <v>0</v>
      </c>
      <c r="U18" s="24">
        <f>+'[11]BULLETIN ANNUEL'!U$321</f>
        <v>0</v>
      </c>
      <c r="V18" s="25">
        <f>+'[11]BULLETIN ANNUEL'!V$321</f>
        <v>0</v>
      </c>
    </row>
    <row r="19" spans="1:22" ht="15" customHeight="1" x14ac:dyDescent="0.25">
      <c r="A19" s="30"/>
      <c r="B19" s="31" t="str">
        <f>+'[11]BULLETIN ANNUEL'!A$23</f>
        <v>JUIN</v>
      </c>
      <c r="C19" s="24">
        <f>+'[11]BULLETIN ANNUEL'!C$324</f>
        <v>1699</v>
      </c>
      <c r="D19" s="24">
        <f>+'[11]BULLETIN ANNUEL'!D$324</f>
        <v>80176</v>
      </c>
      <c r="E19" s="24">
        <f>+'[11]BULLETIN ANNUEL'!E$324</f>
        <v>81875</v>
      </c>
      <c r="F19" s="24">
        <f>+'[11]BULLETIN ANNUEL'!F$324</f>
        <v>0</v>
      </c>
      <c r="G19" s="24">
        <f>+'[11]BULLETIN ANNUEL'!G$324</f>
        <v>24148</v>
      </c>
      <c r="H19" s="24">
        <f>+'[11]BULLETIN ANNUEL'!H$324</f>
        <v>24148</v>
      </c>
      <c r="I19" s="24">
        <f>+'[11]BULLETIN ANNUEL'!I$324</f>
        <v>6450</v>
      </c>
      <c r="J19" s="24">
        <f>+'[11]BULLETIN ANNUEL'!J$324</f>
        <v>112473</v>
      </c>
      <c r="K19" s="24">
        <f>+'[11]BULLETIN ANNUEL'!K$324</f>
        <v>0</v>
      </c>
      <c r="L19" s="24">
        <f>+'[11]BULLETIN ANNUEL'!L$324</f>
        <v>0</v>
      </c>
      <c r="M19" s="24">
        <f>+'[11]BULLETIN ANNUEL'!M$324</f>
        <v>940</v>
      </c>
      <c r="N19" s="24">
        <f>+'[11]BULLETIN ANNUEL'!N$324</f>
        <v>940</v>
      </c>
      <c r="O19" s="24">
        <f>+'[11]BULLETIN ANNUEL'!O$324</f>
        <v>3566</v>
      </c>
      <c r="P19" s="24">
        <f>+'[11]BULLETIN ANNUEL'!P$324</f>
        <v>107967</v>
      </c>
      <c r="Q19" s="24">
        <f>+'[11]BULLETIN ANNUEL'!Q$324</f>
        <v>112473</v>
      </c>
      <c r="R19" s="24">
        <f>+'[11]BULLETIN ANNUEL'!R$324</f>
        <v>0</v>
      </c>
      <c r="S19" s="24">
        <f>+'[11]BULLETIN ANNUEL'!S$324</f>
        <v>0</v>
      </c>
      <c r="T19" s="24">
        <f>+'[11]BULLETIN ANNUEL'!T$324</f>
        <v>0</v>
      </c>
      <c r="U19" s="24">
        <f>+'[11]BULLETIN ANNUEL'!U$324</f>
        <v>0</v>
      </c>
      <c r="V19" s="25">
        <f>+'[11]BULLETIN ANNUEL'!V$324</f>
        <v>0</v>
      </c>
    </row>
    <row r="20" spans="1:22" ht="15" customHeight="1" x14ac:dyDescent="0.25">
      <c r="A20" s="30"/>
      <c r="B20" s="31" t="str">
        <f>+'[11]BULLETIN ANNUEL'!A$26</f>
        <v>SEPT</v>
      </c>
      <c r="C20" s="24">
        <f>+'[11]BULLETIN ANNUEL'!C$327</f>
        <v>5267</v>
      </c>
      <c r="D20" s="24">
        <f>+'[11]BULLETIN ANNUEL'!D$327</f>
        <v>83364</v>
      </c>
      <c r="E20" s="24">
        <f>+'[11]BULLETIN ANNUEL'!E$327</f>
        <v>88631</v>
      </c>
      <c r="F20" s="24">
        <f>+'[11]BULLETIN ANNUEL'!F$327</f>
        <v>0</v>
      </c>
      <c r="G20" s="24">
        <f>+'[11]BULLETIN ANNUEL'!G$327</f>
        <v>27927</v>
      </c>
      <c r="H20" s="24">
        <f>+'[11]BULLETIN ANNUEL'!H$327</f>
        <v>27927</v>
      </c>
      <c r="I20" s="24">
        <f>+'[11]BULLETIN ANNUEL'!I$327</f>
        <v>6747</v>
      </c>
      <c r="J20" s="24">
        <f>+'[11]BULLETIN ANNUEL'!J$327</f>
        <v>123305</v>
      </c>
      <c r="K20" s="24">
        <f>+'[11]BULLETIN ANNUEL'!K$327</f>
        <v>0</v>
      </c>
      <c r="L20" s="24">
        <f>+'[11]BULLETIN ANNUEL'!L$327</f>
        <v>0</v>
      </c>
      <c r="M20" s="24">
        <f>+'[11]BULLETIN ANNUEL'!M$327</f>
        <v>439</v>
      </c>
      <c r="N20" s="24">
        <f>+'[11]BULLETIN ANNUEL'!N$327</f>
        <v>439</v>
      </c>
      <c r="O20" s="24">
        <f>+'[11]BULLETIN ANNUEL'!O$327</f>
        <v>4093</v>
      </c>
      <c r="P20" s="24">
        <f>+'[11]BULLETIN ANNUEL'!P$327</f>
        <v>118773</v>
      </c>
      <c r="Q20" s="24">
        <f>+'[11]BULLETIN ANNUEL'!Q$327</f>
        <v>123305</v>
      </c>
      <c r="R20" s="24">
        <f>+'[11]BULLETIN ANNUEL'!R$327</f>
        <v>595</v>
      </c>
      <c r="S20" s="24">
        <f>+'[11]BULLETIN ANNUEL'!S$327</f>
        <v>0</v>
      </c>
      <c r="T20" s="24">
        <f>+'[11]BULLETIN ANNUEL'!T$327</f>
        <v>0</v>
      </c>
      <c r="U20" s="24">
        <f>+'[11]BULLETIN ANNUEL'!U$327</f>
        <v>0</v>
      </c>
      <c r="V20" s="25">
        <f>+'[11]BULLETIN ANNUEL'!V$327</f>
        <v>595</v>
      </c>
    </row>
    <row r="21" spans="1:22" ht="15" customHeight="1" x14ac:dyDescent="0.25">
      <c r="A21" s="30"/>
      <c r="B21" s="31" t="str">
        <f>+'[11]BULLETIN ANNUEL'!A$29</f>
        <v>DEC</v>
      </c>
      <c r="C21" s="24">
        <f>+'[11]BULLETIN ANNUEL'!C$330</f>
        <v>8312</v>
      </c>
      <c r="D21" s="24">
        <f>+'[11]BULLETIN ANNUEL'!D$330</f>
        <v>76275</v>
      </c>
      <c r="E21" s="24">
        <f>+'[11]BULLETIN ANNUEL'!E$330</f>
        <v>84587</v>
      </c>
      <c r="F21" s="24">
        <f>+'[11]BULLETIN ANNUEL'!F$330</f>
        <v>0</v>
      </c>
      <c r="G21" s="24">
        <f>+'[11]BULLETIN ANNUEL'!G$330</f>
        <v>32699</v>
      </c>
      <c r="H21" s="24">
        <f>+'[11]BULLETIN ANNUEL'!H$330</f>
        <v>32699</v>
      </c>
      <c r="I21" s="24">
        <f>+'[11]BULLETIN ANNUEL'!I$330</f>
        <v>2041</v>
      </c>
      <c r="J21" s="24">
        <f>+'[11]BULLETIN ANNUEL'!J$330</f>
        <v>119327</v>
      </c>
      <c r="K21" s="24">
        <f>+'[11]BULLETIN ANNUEL'!K$330</f>
        <v>0</v>
      </c>
      <c r="L21" s="24">
        <f>+'[11]BULLETIN ANNUEL'!L$330</f>
        <v>0</v>
      </c>
      <c r="M21" s="24">
        <f>+'[11]BULLETIN ANNUEL'!M$330</f>
        <v>667</v>
      </c>
      <c r="N21" s="24">
        <f>+'[11]BULLETIN ANNUEL'!N$330</f>
        <v>667</v>
      </c>
      <c r="O21" s="24">
        <f>+'[11]BULLETIN ANNUEL'!O$330</f>
        <v>2895</v>
      </c>
      <c r="P21" s="24">
        <f>+'[11]BULLETIN ANNUEL'!P$330</f>
        <v>115765</v>
      </c>
      <c r="Q21" s="24">
        <f>+'[11]BULLETIN ANNUEL'!Q$330</f>
        <v>119327</v>
      </c>
      <c r="R21" s="24">
        <f>+'[11]BULLETIN ANNUEL'!R$330</f>
        <v>0</v>
      </c>
      <c r="S21" s="24">
        <f>+'[11]BULLETIN ANNUEL'!S$330</f>
        <v>0</v>
      </c>
      <c r="T21" s="24">
        <f>+'[11]BULLETIN ANNUEL'!T$330</f>
        <v>0</v>
      </c>
      <c r="U21" s="24">
        <f>+'[11]BULLETIN ANNUEL'!U$330</f>
        <v>0</v>
      </c>
      <c r="V21" s="25">
        <f>+'[11]BULLETIN ANNUEL'!V$330</f>
        <v>0</v>
      </c>
    </row>
    <row r="22" spans="1:22" ht="15" customHeight="1" x14ac:dyDescent="0.25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</row>
    <row r="23" spans="1:22" ht="15" customHeight="1" x14ac:dyDescent="0.25">
      <c r="A23" s="30">
        <f>+'[12]BULLETIN ANNUEL'!$B$18</f>
        <v>2015</v>
      </c>
      <c r="B23" s="31" t="str">
        <f>+'[12]BULLETIN ANNUEL'!A$20</f>
        <v>MARS</v>
      </c>
      <c r="C23" s="24">
        <f>+'[12]BULLETIN ANNUEL'!C$321</f>
        <v>7035</v>
      </c>
      <c r="D23" s="24">
        <f>+'[12]BULLETIN ANNUEL'!D$321</f>
        <v>77272</v>
      </c>
      <c r="E23" s="24">
        <f>+'[12]BULLETIN ANNUEL'!E$321</f>
        <v>84307</v>
      </c>
      <c r="F23" s="24">
        <f>+'[12]BULLETIN ANNUEL'!F$321</f>
        <v>0</v>
      </c>
      <c r="G23" s="24">
        <f>+'[12]BULLETIN ANNUEL'!G$321</f>
        <v>28493</v>
      </c>
      <c r="H23" s="24">
        <f>+'[12]BULLETIN ANNUEL'!H$321</f>
        <v>28493</v>
      </c>
      <c r="I23" s="24">
        <f>+'[12]BULLETIN ANNUEL'!I$321</f>
        <v>7017</v>
      </c>
      <c r="J23" s="24">
        <f>+'[12]BULLETIN ANNUEL'!J$321</f>
        <v>119817</v>
      </c>
      <c r="K23" s="24">
        <f>+'[12]BULLETIN ANNUEL'!K$321</f>
        <v>0</v>
      </c>
      <c r="L23" s="24">
        <f>+'[12]BULLETIN ANNUEL'!L$321</f>
        <v>0</v>
      </c>
      <c r="M23" s="24">
        <f>+'[12]BULLETIN ANNUEL'!M$321</f>
        <v>635</v>
      </c>
      <c r="N23" s="24">
        <f>+'[12]BULLETIN ANNUEL'!N$321</f>
        <v>635</v>
      </c>
      <c r="O23" s="24">
        <f>+'[12]BULLETIN ANNUEL'!O$321</f>
        <v>2606</v>
      </c>
      <c r="P23" s="24">
        <f>+'[12]BULLETIN ANNUEL'!P$321</f>
        <v>116576</v>
      </c>
      <c r="Q23" s="24">
        <f>+'[12]BULLETIN ANNUEL'!Q$321</f>
        <v>119817</v>
      </c>
      <c r="R23" s="24">
        <f>+'[12]BULLETIN ANNUEL'!R$321</f>
        <v>1000</v>
      </c>
      <c r="S23" s="24">
        <f>+'[12]BULLETIN ANNUEL'!S$321</f>
        <v>0</v>
      </c>
      <c r="T23" s="24">
        <f>+'[12]BULLETIN ANNUEL'!T$321</f>
        <v>0</v>
      </c>
      <c r="U23" s="24">
        <f>+'[12]BULLETIN ANNUEL'!U$321</f>
        <v>0</v>
      </c>
      <c r="V23" s="25">
        <f>+'[12]BULLETIN ANNUEL'!V$321</f>
        <v>1000</v>
      </c>
    </row>
    <row r="24" spans="1:22" ht="15" customHeight="1" x14ac:dyDescent="0.25">
      <c r="A24" s="30"/>
      <c r="B24" s="31" t="str">
        <f>+'[12]BULLETIN ANNUEL'!A$23</f>
        <v>JUIN</v>
      </c>
      <c r="C24" s="24">
        <f>+'[12]BULLETIN ANNUEL'!C$324</f>
        <v>3889</v>
      </c>
      <c r="D24" s="24">
        <f>+'[12]BULLETIN ANNUEL'!D$324</f>
        <v>82414</v>
      </c>
      <c r="E24" s="24">
        <f>+'[12]BULLETIN ANNUEL'!E$324</f>
        <v>86303</v>
      </c>
      <c r="F24" s="24">
        <f>+'[12]BULLETIN ANNUEL'!F$324</f>
        <v>0</v>
      </c>
      <c r="G24" s="24">
        <f>+'[12]BULLETIN ANNUEL'!G$324</f>
        <v>27818</v>
      </c>
      <c r="H24" s="24">
        <f>+'[12]BULLETIN ANNUEL'!H$324</f>
        <v>27818</v>
      </c>
      <c r="I24" s="24">
        <f>+'[12]BULLETIN ANNUEL'!I$324</f>
        <v>8039</v>
      </c>
      <c r="J24" s="24">
        <f>+'[12]BULLETIN ANNUEL'!J$324</f>
        <v>122160</v>
      </c>
      <c r="K24" s="24">
        <f>+'[12]BULLETIN ANNUEL'!K$324</f>
        <v>0</v>
      </c>
      <c r="L24" s="24">
        <f>+'[12]BULLETIN ANNUEL'!L$324</f>
        <v>0</v>
      </c>
      <c r="M24" s="24">
        <f>+'[12]BULLETIN ANNUEL'!M$324</f>
        <v>1987</v>
      </c>
      <c r="N24" s="24">
        <f>+'[12]BULLETIN ANNUEL'!N$324</f>
        <v>1987</v>
      </c>
      <c r="O24" s="24">
        <f>+'[12]BULLETIN ANNUEL'!O$324</f>
        <v>3052</v>
      </c>
      <c r="P24" s="24">
        <f>+'[12]BULLETIN ANNUEL'!P$324</f>
        <v>117121</v>
      </c>
      <c r="Q24" s="24">
        <f>+'[12]BULLETIN ANNUEL'!Q$324</f>
        <v>122160</v>
      </c>
      <c r="R24" s="24">
        <f>+'[12]BULLETIN ANNUEL'!R$324</f>
        <v>3000</v>
      </c>
      <c r="S24" s="24">
        <f>+'[12]BULLETIN ANNUEL'!S$324</f>
        <v>0</v>
      </c>
      <c r="T24" s="24">
        <f>+'[12]BULLETIN ANNUEL'!T$324</f>
        <v>0</v>
      </c>
      <c r="U24" s="24">
        <f>+'[12]BULLETIN ANNUEL'!U$324</f>
        <v>0</v>
      </c>
      <c r="V24" s="25">
        <f>+'[12]BULLETIN ANNUEL'!V$324</f>
        <v>3000</v>
      </c>
    </row>
    <row r="25" spans="1:22" ht="15" customHeight="1" x14ac:dyDescent="0.25">
      <c r="A25" s="30"/>
      <c r="B25" s="31" t="str">
        <f>+'[12]BULLETIN ANNUEL'!A$26</f>
        <v>SEPT</v>
      </c>
      <c r="C25" s="24">
        <f>+'[12]BULLETIN ANNUEL'!C$327</f>
        <v>4399</v>
      </c>
      <c r="D25" s="24">
        <f>+'[12]BULLETIN ANNUEL'!D$327</f>
        <v>77011</v>
      </c>
      <c r="E25" s="24">
        <f>+'[12]BULLETIN ANNUEL'!E$327</f>
        <v>81410</v>
      </c>
      <c r="F25" s="24">
        <f>+'[12]BULLETIN ANNUEL'!F$327</f>
        <v>0</v>
      </c>
      <c r="G25" s="24">
        <f>+'[12]BULLETIN ANNUEL'!G$327</f>
        <v>31895</v>
      </c>
      <c r="H25" s="24">
        <f>+'[12]BULLETIN ANNUEL'!H$327</f>
        <v>31895</v>
      </c>
      <c r="I25" s="24">
        <f>+'[12]BULLETIN ANNUEL'!I$327</f>
        <v>10562</v>
      </c>
      <c r="J25" s="24">
        <f>+'[12]BULLETIN ANNUEL'!J$327</f>
        <v>123867</v>
      </c>
      <c r="K25" s="24">
        <f>+'[12]BULLETIN ANNUEL'!K$327</f>
        <v>0</v>
      </c>
      <c r="L25" s="24">
        <f>+'[12]BULLETIN ANNUEL'!L$327</f>
        <v>0</v>
      </c>
      <c r="M25" s="24">
        <f>+'[12]BULLETIN ANNUEL'!M$327</f>
        <v>2839</v>
      </c>
      <c r="N25" s="24">
        <f>+'[12]BULLETIN ANNUEL'!N$327</f>
        <v>2839</v>
      </c>
      <c r="O25" s="24">
        <f>+'[12]BULLETIN ANNUEL'!O$327</f>
        <v>2895</v>
      </c>
      <c r="P25" s="24">
        <f>+'[12]BULLETIN ANNUEL'!P$327</f>
        <v>118133</v>
      </c>
      <c r="Q25" s="24">
        <f>+'[12]BULLETIN ANNUEL'!Q$327</f>
        <v>123867</v>
      </c>
      <c r="R25" s="24">
        <f>+'[12]BULLETIN ANNUEL'!R$327</f>
        <v>500</v>
      </c>
      <c r="S25" s="24">
        <f>+'[12]BULLETIN ANNUEL'!S$327</f>
        <v>0</v>
      </c>
      <c r="T25" s="24">
        <f>+'[12]BULLETIN ANNUEL'!T$327</f>
        <v>0</v>
      </c>
      <c r="U25" s="24">
        <f>+'[12]BULLETIN ANNUEL'!U$327</f>
        <v>0</v>
      </c>
      <c r="V25" s="25">
        <f>+'[12]BULLETIN ANNUEL'!V$327</f>
        <v>500</v>
      </c>
    </row>
    <row r="26" spans="1:22" ht="15" customHeight="1" x14ac:dyDescent="0.25">
      <c r="A26" s="30"/>
      <c r="B26" s="31" t="str">
        <f>+'[12]BULLETIN ANNUEL'!A$29</f>
        <v>DEC</v>
      </c>
      <c r="C26" s="24">
        <f>+'[12]BULLETIN ANNUEL'!C$330</f>
        <v>7091</v>
      </c>
      <c r="D26" s="24">
        <f>+'[12]BULLETIN ANNUEL'!D$330</f>
        <v>74937</v>
      </c>
      <c r="E26" s="24">
        <f>+'[12]BULLETIN ANNUEL'!E$330</f>
        <v>82028</v>
      </c>
      <c r="F26" s="24">
        <f>+'[12]BULLETIN ANNUEL'!F$330</f>
        <v>0</v>
      </c>
      <c r="G26" s="24">
        <f>+'[12]BULLETIN ANNUEL'!G$330</f>
        <v>26304</v>
      </c>
      <c r="H26" s="24">
        <f>+'[12]BULLETIN ANNUEL'!H$330</f>
        <v>26304</v>
      </c>
      <c r="I26" s="24">
        <f>+'[12]BULLETIN ANNUEL'!I$330</f>
        <v>11333</v>
      </c>
      <c r="J26" s="24">
        <f>+'[12]BULLETIN ANNUEL'!J$330</f>
        <v>119665</v>
      </c>
      <c r="K26" s="24">
        <f>+'[12]BULLETIN ANNUEL'!K$330</f>
        <v>0</v>
      </c>
      <c r="L26" s="24">
        <f>+'[12]BULLETIN ANNUEL'!L$330</f>
        <v>0</v>
      </c>
      <c r="M26" s="24">
        <f>+'[12]BULLETIN ANNUEL'!M$330</f>
        <v>3207</v>
      </c>
      <c r="N26" s="24">
        <f>+'[12]BULLETIN ANNUEL'!N$330</f>
        <v>3207</v>
      </c>
      <c r="O26" s="24">
        <f>+'[12]BULLETIN ANNUEL'!O$330</f>
        <v>3229</v>
      </c>
      <c r="P26" s="24">
        <f>+'[12]BULLETIN ANNUEL'!P$330</f>
        <v>113229</v>
      </c>
      <c r="Q26" s="24">
        <f>+'[12]BULLETIN ANNUEL'!Q$330</f>
        <v>119665</v>
      </c>
      <c r="R26" s="24">
        <f>+'[12]BULLETIN ANNUEL'!R$330</f>
        <v>0</v>
      </c>
      <c r="S26" s="24">
        <f>+'[12]BULLETIN ANNUEL'!S$330</f>
        <v>0</v>
      </c>
      <c r="T26" s="24">
        <f>+'[12]BULLETIN ANNUEL'!T$330</f>
        <v>0</v>
      </c>
      <c r="U26" s="24">
        <f>+'[12]BULLETIN ANNUEL'!U$330</f>
        <v>0</v>
      </c>
      <c r="V26" s="25">
        <f>+'[12]BULLETIN ANNUEL'!V$330</f>
        <v>0</v>
      </c>
    </row>
    <row r="27" spans="1:22" ht="15" customHeight="1" x14ac:dyDescent="0.25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</row>
    <row r="28" spans="1:22" ht="15" customHeight="1" x14ac:dyDescent="0.25">
      <c r="A28" s="30">
        <f>+'[14]BULLETIN ANNUEL'!$B$18</f>
        <v>2016</v>
      </c>
      <c r="B28" s="31" t="str">
        <f>+'[14]BULLETIN ANNUEL'!A$18</f>
        <v>JANV</v>
      </c>
      <c r="C28" s="24">
        <f>+'[14]BULLETIN ANNUEL'!C$319</f>
        <v>7124</v>
      </c>
      <c r="D28" s="24">
        <f>+'[14]BULLETIN ANNUEL'!D$319</f>
        <v>76189</v>
      </c>
      <c r="E28" s="24">
        <f>+'[14]BULLETIN ANNUEL'!E$319</f>
        <v>83313</v>
      </c>
      <c r="F28" s="24">
        <f>+'[14]BULLETIN ANNUEL'!F$319</f>
        <v>0</v>
      </c>
      <c r="G28" s="24">
        <f>+'[14]BULLETIN ANNUEL'!G$319</f>
        <v>29067</v>
      </c>
      <c r="H28" s="24">
        <f>+'[14]BULLETIN ANNUEL'!H$319</f>
        <v>29067</v>
      </c>
      <c r="I28" s="24">
        <f>+'[14]BULLETIN ANNUEL'!I$319</f>
        <v>14344</v>
      </c>
      <c r="J28" s="24">
        <f>+'[14]BULLETIN ANNUEL'!J$319</f>
        <v>126724</v>
      </c>
      <c r="K28" s="24">
        <f>+'[14]BULLETIN ANNUEL'!K$319</f>
        <v>0</v>
      </c>
      <c r="L28" s="24">
        <f>+'[14]BULLETIN ANNUEL'!L$319</f>
        <v>0</v>
      </c>
      <c r="M28" s="24">
        <f>+'[14]BULLETIN ANNUEL'!M$319</f>
        <v>3292</v>
      </c>
      <c r="N28" s="24">
        <f>+'[14]BULLETIN ANNUEL'!N$319</f>
        <v>3292</v>
      </c>
      <c r="O28" s="24">
        <f>+'[14]BULLETIN ANNUEL'!O$319</f>
        <v>3210</v>
      </c>
      <c r="P28" s="24">
        <f>+'[14]BULLETIN ANNUEL'!P$319</f>
        <v>120222</v>
      </c>
      <c r="Q28" s="24">
        <f>+'[14]BULLETIN ANNUEL'!Q$319</f>
        <v>126724</v>
      </c>
      <c r="R28" s="24">
        <f>+'[14]BULLETIN ANNUEL'!R$319</f>
        <v>0</v>
      </c>
      <c r="S28" s="24">
        <f>+'[14]BULLETIN ANNUEL'!S$319</f>
        <v>0</v>
      </c>
      <c r="T28" s="24">
        <f>+'[14]BULLETIN ANNUEL'!T$319</f>
        <v>0</v>
      </c>
      <c r="U28" s="24">
        <f>+'[14]BULLETIN ANNUEL'!U$319</f>
        <v>0</v>
      </c>
      <c r="V28" s="25">
        <f>+'[14]BULLETIN ANNUEL'!V$319</f>
        <v>0</v>
      </c>
    </row>
    <row r="29" spans="1:22" ht="15" customHeight="1" x14ac:dyDescent="0.25">
      <c r="A29" s="30"/>
      <c r="B29" s="31" t="str">
        <f>+'[14]BULLETIN ANNUEL'!A$19</f>
        <v>FEV</v>
      </c>
      <c r="C29" s="24">
        <f>+'[14]BULLETIN ANNUEL'!C$320</f>
        <v>4835</v>
      </c>
      <c r="D29" s="24">
        <f>+'[14]BULLETIN ANNUEL'!D$320</f>
        <v>75868</v>
      </c>
      <c r="E29" s="24">
        <f>+'[14]BULLETIN ANNUEL'!E$320</f>
        <v>80703</v>
      </c>
      <c r="F29" s="24">
        <f>+'[14]BULLETIN ANNUEL'!F$320</f>
        <v>0</v>
      </c>
      <c r="G29" s="24">
        <f>+'[14]BULLETIN ANNUEL'!G$320</f>
        <v>31454</v>
      </c>
      <c r="H29" s="24">
        <f>+'[14]BULLETIN ANNUEL'!H$320</f>
        <v>31454</v>
      </c>
      <c r="I29" s="24">
        <f>+'[14]BULLETIN ANNUEL'!I$320</f>
        <v>15712</v>
      </c>
      <c r="J29" s="24">
        <f>+'[14]BULLETIN ANNUEL'!J$320</f>
        <v>127869</v>
      </c>
      <c r="K29" s="24">
        <f>+'[14]BULLETIN ANNUEL'!K$320</f>
        <v>0</v>
      </c>
      <c r="L29" s="24">
        <f>+'[14]BULLETIN ANNUEL'!L$320</f>
        <v>0</v>
      </c>
      <c r="M29" s="24">
        <f>+'[14]BULLETIN ANNUEL'!M$320</f>
        <v>2994</v>
      </c>
      <c r="N29" s="24">
        <f>+'[14]BULLETIN ANNUEL'!N$320</f>
        <v>2994</v>
      </c>
      <c r="O29" s="24">
        <f>+'[14]BULLETIN ANNUEL'!O$320</f>
        <v>3031</v>
      </c>
      <c r="P29" s="24">
        <f>+'[14]BULLETIN ANNUEL'!P$320</f>
        <v>121844</v>
      </c>
      <c r="Q29" s="24">
        <f>+'[14]BULLETIN ANNUEL'!Q$320</f>
        <v>127869</v>
      </c>
      <c r="R29" s="24">
        <f>+'[14]BULLETIN ANNUEL'!R$320</f>
        <v>0</v>
      </c>
      <c r="S29" s="24">
        <f>+'[14]BULLETIN ANNUEL'!S$320</f>
        <v>0</v>
      </c>
      <c r="T29" s="24">
        <f>+'[14]BULLETIN ANNUEL'!T$320</f>
        <v>0</v>
      </c>
      <c r="U29" s="24">
        <f>+'[14]BULLETIN ANNUEL'!U$320</f>
        <v>0</v>
      </c>
      <c r="V29" s="25">
        <f>+'[14]BULLETIN ANNUEL'!V$320</f>
        <v>0</v>
      </c>
    </row>
    <row r="30" spans="1:22" ht="15" customHeight="1" x14ac:dyDescent="0.25">
      <c r="A30" s="30"/>
      <c r="B30" s="31" t="str">
        <f>+'[14]BULLETIN ANNUEL'!A$20</f>
        <v>MARS</v>
      </c>
      <c r="C30" s="24">
        <f>+'[14]BULLETIN ANNUEL'!C$321</f>
        <v>3803</v>
      </c>
      <c r="D30" s="24">
        <f>+'[14]BULLETIN ANNUEL'!D$321</f>
        <v>80104</v>
      </c>
      <c r="E30" s="24">
        <f>+'[14]BULLETIN ANNUEL'!E$321</f>
        <v>83907</v>
      </c>
      <c r="F30" s="24">
        <f>+'[14]BULLETIN ANNUEL'!F$321</f>
        <v>0</v>
      </c>
      <c r="G30" s="24">
        <f>+'[14]BULLETIN ANNUEL'!G$321</f>
        <v>28759</v>
      </c>
      <c r="H30" s="24">
        <f>+'[14]BULLETIN ANNUEL'!H$321</f>
        <v>28759</v>
      </c>
      <c r="I30" s="24">
        <f>+'[14]BULLETIN ANNUEL'!I$321</f>
        <v>15903</v>
      </c>
      <c r="J30" s="24">
        <f>+'[14]BULLETIN ANNUEL'!J$321</f>
        <v>128569</v>
      </c>
      <c r="K30" s="24">
        <f>+'[14]BULLETIN ANNUEL'!K$321</f>
        <v>0</v>
      </c>
      <c r="L30" s="24">
        <f>+'[14]BULLETIN ANNUEL'!L$321</f>
        <v>0</v>
      </c>
      <c r="M30" s="24">
        <f>+'[14]BULLETIN ANNUEL'!M$321</f>
        <v>3099</v>
      </c>
      <c r="N30" s="24">
        <f>+'[14]BULLETIN ANNUEL'!N$321</f>
        <v>3099</v>
      </c>
      <c r="O30" s="24">
        <f>+'[14]BULLETIN ANNUEL'!O$321</f>
        <v>2997</v>
      </c>
      <c r="P30" s="24">
        <f>+'[14]BULLETIN ANNUEL'!P$321</f>
        <v>122473</v>
      </c>
      <c r="Q30" s="24">
        <f>+'[14]BULLETIN ANNUEL'!Q$321</f>
        <v>128569</v>
      </c>
      <c r="R30" s="24">
        <f>+'[14]BULLETIN ANNUEL'!R$321</f>
        <v>0</v>
      </c>
      <c r="S30" s="24">
        <f>+'[14]BULLETIN ANNUEL'!S$321</f>
        <v>0</v>
      </c>
      <c r="T30" s="24">
        <f>+'[14]BULLETIN ANNUEL'!T$321</f>
        <v>0</v>
      </c>
      <c r="U30" s="24">
        <f>+'[14]BULLETIN ANNUEL'!U$321</f>
        <v>0</v>
      </c>
      <c r="V30" s="25">
        <f>+'[14]BULLETIN ANNUEL'!V$321</f>
        <v>0</v>
      </c>
    </row>
    <row r="31" spans="1:22" ht="15" customHeight="1" x14ac:dyDescent="0.25">
      <c r="A31" s="30"/>
      <c r="B31" s="31" t="str">
        <f>+'[14]BULLETIN ANNUEL'!A$21</f>
        <v>AVRIL</v>
      </c>
      <c r="C31" s="24">
        <f>+'[14]BULLETIN ANNUEL'!C$322</f>
        <v>4000</v>
      </c>
      <c r="D31" s="24">
        <f>+'[14]BULLETIN ANNUEL'!D$322</f>
        <v>75707</v>
      </c>
      <c r="E31" s="24">
        <f>+'[14]BULLETIN ANNUEL'!E$322</f>
        <v>79707</v>
      </c>
      <c r="F31" s="24">
        <f>+'[14]BULLETIN ANNUEL'!F$322</f>
        <v>0</v>
      </c>
      <c r="G31" s="24">
        <f>+'[14]BULLETIN ANNUEL'!G$322</f>
        <v>28326</v>
      </c>
      <c r="H31" s="24">
        <f>+'[14]BULLETIN ANNUEL'!H$322</f>
        <v>28326</v>
      </c>
      <c r="I31" s="24">
        <f>+'[14]BULLETIN ANNUEL'!I$322</f>
        <v>16565</v>
      </c>
      <c r="J31" s="24">
        <f>+'[14]BULLETIN ANNUEL'!J$322</f>
        <v>124598</v>
      </c>
      <c r="K31" s="24">
        <f>+'[14]BULLETIN ANNUEL'!K$322</f>
        <v>0</v>
      </c>
      <c r="L31" s="24">
        <f>+'[14]BULLETIN ANNUEL'!L$322</f>
        <v>0</v>
      </c>
      <c r="M31" s="24">
        <f>+'[14]BULLETIN ANNUEL'!M$322</f>
        <v>3777</v>
      </c>
      <c r="N31" s="24">
        <f>+'[14]BULLETIN ANNUEL'!N$322</f>
        <v>3777</v>
      </c>
      <c r="O31" s="24">
        <f>+'[14]BULLETIN ANNUEL'!O$322</f>
        <v>3143</v>
      </c>
      <c r="P31" s="24">
        <f>+'[14]BULLETIN ANNUEL'!P$322</f>
        <v>117678</v>
      </c>
      <c r="Q31" s="24">
        <f>+'[14]BULLETIN ANNUEL'!Q$322</f>
        <v>124598</v>
      </c>
      <c r="R31" s="24">
        <f>+'[14]BULLETIN ANNUEL'!R$322</f>
        <v>0</v>
      </c>
      <c r="S31" s="24">
        <f>+'[14]BULLETIN ANNUEL'!S$322</f>
        <v>0</v>
      </c>
      <c r="T31" s="24">
        <f>+'[14]BULLETIN ANNUEL'!T$322</f>
        <v>0</v>
      </c>
      <c r="U31" s="24">
        <f>+'[14]BULLETIN ANNUEL'!U$322</f>
        <v>0</v>
      </c>
      <c r="V31" s="25">
        <f>+'[14]BULLETIN ANNUEL'!V$322</f>
        <v>0</v>
      </c>
    </row>
    <row r="32" spans="1:22" ht="15" customHeight="1" x14ac:dyDescent="0.25">
      <c r="A32" s="30"/>
      <c r="B32" s="31" t="str">
        <f>+'[14]BULLETIN ANNUEL'!A$22</f>
        <v>MAI</v>
      </c>
      <c r="C32" s="24">
        <f>+'[14]BULLETIN ANNUEL'!C$323</f>
        <v>3952</v>
      </c>
      <c r="D32" s="24">
        <f>+'[14]BULLETIN ANNUEL'!D$323</f>
        <v>71124</v>
      </c>
      <c r="E32" s="24">
        <f>+'[14]BULLETIN ANNUEL'!E$323</f>
        <v>75076</v>
      </c>
      <c r="F32" s="24">
        <f>+'[14]BULLETIN ANNUEL'!F$323</f>
        <v>0</v>
      </c>
      <c r="G32" s="24">
        <f>+'[14]BULLETIN ANNUEL'!G$323</f>
        <v>26868</v>
      </c>
      <c r="H32" s="24">
        <f>+'[14]BULLETIN ANNUEL'!H$323</f>
        <v>26868</v>
      </c>
      <c r="I32" s="24">
        <f>+'[14]BULLETIN ANNUEL'!I$323</f>
        <v>15833</v>
      </c>
      <c r="J32" s="24">
        <f>+'[14]BULLETIN ANNUEL'!J$323</f>
        <v>117777</v>
      </c>
      <c r="K32" s="24">
        <f>+'[14]BULLETIN ANNUEL'!K$323</f>
        <v>0</v>
      </c>
      <c r="L32" s="24">
        <f>+'[14]BULLETIN ANNUEL'!L$323</f>
        <v>0</v>
      </c>
      <c r="M32" s="24">
        <f>+'[14]BULLETIN ANNUEL'!M$323</f>
        <v>2090</v>
      </c>
      <c r="N32" s="24">
        <f>+'[14]BULLETIN ANNUEL'!N$323</f>
        <v>2090</v>
      </c>
      <c r="O32" s="24">
        <f>+'[14]BULLETIN ANNUEL'!O$323</f>
        <v>2861</v>
      </c>
      <c r="P32" s="24">
        <f>+'[14]BULLETIN ANNUEL'!P$323</f>
        <v>112826</v>
      </c>
      <c r="Q32" s="24">
        <f>+'[14]BULLETIN ANNUEL'!Q$323</f>
        <v>117777</v>
      </c>
      <c r="R32" s="24">
        <f>+'[14]BULLETIN ANNUEL'!R$323</f>
        <v>0</v>
      </c>
      <c r="S32" s="24">
        <f>+'[14]BULLETIN ANNUEL'!S$323</f>
        <v>0</v>
      </c>
      <c r="T32" s="24">
        <f>+'[14]BULLETIN ANNUEL'!T$323</f>
        <v>0</v>
      </c>
      <c r="U32" s="24">
        <f>+'[14]BULLETIN ANNUEL'!U$323</f>
        <v>0</v>
      </c>
      <c r="V32" s="25">
        <f>+'[14]BULLETIN ANNUEL'!V$323</f>
        <v>0</v>
      </c>
    </row>
    <row r="33" spans="1:22" ht="15" customHeight="1" x14ac:dyDescent="0.25">
      <c r="A33" s="30"/>
      <c r="B33" s="31">
        <f>+'[14]BULLETIN ANNUEL'!A$23</f>
        <v>0</v>
      </c>
      <c r="C33" s="24">
        <f>+'[14]BULLETIN ANNUEL'!C$324</f>
        <v>0</v>
      </c>
      <c r="D33" s="24">
        <f>+'[14]BULLETIN ANNUEL'!D$324</f>
        <v>0</v>
      </c>
      <c r="E33" s="24">
        <f>+'[14]BULLETIN ANNUEL'!E$324</f>
        <v>0</v>
      </c>
      <c r="F33" s="24">
        <f>+'[14]BULLETIN ANNUEL'!F$324</f>
        <v>0</v>
      </c>
      <c r="G33" s="24">
        <f>+'[14]BULLETIN ANNUEL'!G$324</f>
        <v>0</v>
      </c>
      <c r="H33" s="24">
        <f>+'[14]BULLETIN ANNUEL'!H$324</f>
        <v>0</v>
      </c>
      <c r="I33" s="24">
        <f>+'[14]BULLETIN ANNUEL'!I$324</f>
        <v>0</v>
      </c>
      <c r="J33" s="24">
        <f>+'[14]BULLETIN ANNUEL'!J$324</f>
        <v>0</v>
      </c>
      <c r="K33" s="24">
        <f>+'[14]BULLETIN ANNUEL'!K$324</f>
        <v>0</v>
      </c>
      <c r="L33" s="24">
        <f>+'[14]BULLETIN ANNUEL'!L$324</f>
        <v>0</v>
      </c>
      <c r="M33" s="24">
        <f>+'[14]BULLETIN ANNUEL'!M$324</f>
        <v>0</v>
      </c>
      <c r="N33" s="24">
        <f>+'[14]BULLETIN ANNUEL'!N$324</f>
        <v>0</v>
      </c>
      <c r="O33" s="24">
        <f>+'[14]BULLETIN ANNUEL'!O$324</f>
        <v>0</v>
      </c>
      <c r="P33" s="24">
        <f>+'[14]BULLETIN ANNUEL'!P$324</f>
        <v>0</v>
      </c>
      <c r="Q33" s="24">
        <f>+'[14]BULLETIN ANNUEL'!Q$324</f>
        <v>0</v>
      </c>
      <c r="R33" s="24">
        <f>+'[14]BULLETIN ANNUEL'!R$324</f>
        <v>0</v>
      </c>
      <c r="S33" s="24">
        <f>+'[14]BULLETIN ANNUEL'!S$324</f>
        <v>0</v>
      </c>
      <c r="T33" s="24">
        <f>+'[14]BULLETIN ANNUEL'!T$324</f>
        <v>0</v>
      </c>
      <c r="U33" s="24">
        <f>+'[14]BULLETIN ANNUEL'!U$324</f>
        <v>0</v>
      </c>
      <c r="V33" s="25">
        <f>+'[14]BULLETIN ANNUEL'!V$324</f>
        <v>0</v>
      </c>
    </row>
    <row r="34" spans="1:22" ht="15" customHeight="1" x14ac:dyDescent="0.25">
      <c r="A34" s="30"/>
      <c r="B34" s="31">
        <f>+'[14]BULLETIN ANNUEL'!A$24</f>
        <v>0</v>
      </c>
      <c r="C34" s="24">
        <f>+'[14]BULLETIN ANNUEL'!C$325</f>
        <v>0</v>
      </c>
      <c r="D34" s="24">
        <f>+'[14]BULLETIN ANNUEL'!D$325</f>
        <v>0</v>
      </c>
      <c r="E34" s="24">
        <f>+'[14]BULLETIN ANNUEL'!E$325</f>
        <v>0</v>
      </c>
      <c r="F34" s="24">
        <f>+'[14]BULLETIN ANNUEL'!F$325</f>
        <v>0</v>
      </c>
      <c r="G34" s="24">
        <f>+'[14]BULLETIN ANNUEL'!G$325</f>
        <v>0</v>
      </c>
      <c r="H34" s="24">
        <f>+'[14]BULLETIN ANNUEL'!H$325</f>
        <v>0</v>
      </c>
      <c r="I34" s="24">
        <f>+'[14]BULLETIN ANNUEL'!I$325</f>
        <v>0</v>
      </c>
      <c r="J34" s="24">
        <f>+'[14]BULLETIN ANNUEL'!J$325</f>
        <v>0</v>
      </c>
      <c r="K34" s="24">
        <f>+'[14]BULLETIN ANNUEL'!K$325</f>
        <v>0</v>
      </c>
      <c r="L34" s="24">
        <f>+'[14]BULLETIN ANNUEL'!L$325</f>
        <v>0</v>
      </c>
      <c r="M34" s="24">
        <f>+'[14]BULLETIN ANNUEL'!M$325</f>
        <v>0</v>
      </c>
      <c r="N34" s="24">
        <f>+'[14]BULLETIN ANNUEL'!N$325</f>
        <v>0</v>
      </c>
      <c r="O34" s="24">
        <f>+'[14]BULLETIN ANNUEL'!O$325</f>
        <v>0</v>
      </c>
      <c r="P34" s="24">
        <f>+'[14]BULLETIN ANNUEL'!P$325</f>
        <v>0</v>
      </c>
      <c r="Q34" s="24">
        <f>+'[14]BULLETIN ANNUEL'!Q$325</f>
        <v>0</v>
      </c>
      <c r="R34" s="24">
        <f>+'[14]BULLETIN ANNUEL'!R$325</f>
        <v>0</v>
      </c>
      <c r="S34" s="24">
        <f>+'[14]BULLETIN ANNUEL'!S$325</f>
        <v>0</v>
      </c>
      <c r="T34" s="24">
        <f>+'[14]BULLETIN ANNUEL'!T$325</f>
        <v>0</v>
      </c>
      <c r="U34" s="24">
        <f>+'[14]BULLETIN ANNUEL'!U$325</f>
        <v>0</v>
      </c>
      <c r="V34" s="25">
        <f>+'[14]BULLETIN ANNUEL'!V$325</f>
        <v>0</v>
      </c>
    </row>
    <row r="35" spans="1:22" ht="15" customHeight="1" x14ac:dyDescent="0.25">
      <c r="A35" s="30"/>
      <c r="B35" s="31">
        <f>+'[14]BULLETIN ANNUEL'!A$25</f>
        <v>0</v>
      </c>
      <c r="C35" s="24">
        <f>+'[14]BULLETIN ANNUEL'!C$326</f>
        <v>0</v>
      </c>
      <c r="D35" s="24">
        <f>+'[14]BULLETIN ANNUEL'!D$326</f>
        <v>0</v>
      </c>
      <c r="E35" s="24">
        <f>+'[14]BULLETIN ANNUEL'!E$326</f>
        <v>0</v>
      </c>
      <c r="F35" s="24">
        <f>+'[14]BULLETIN ANNUEL'!F$326</f>
        <v>0</v>
      </c>
      <c r="G35" s="24">
        <f>+'[14]BULLETIN ANNUEL'!G$326</f>
        <v>0</v>
      </c>
      <c r="H35" s="24">
        <f>+'[14]BULLETIN ANNUEL'!H$326</f>
        <v>0</v>
      </c>
      <c r="I35" s="24">
        <f>+'[14]BULLETIN ANNUEL'!I$326</f>
        <v>0</v>
      </c>
      <c r="J35" s="24">
        <f>+'[14]BULLETIN ANNUEL'!J$326</f>
        <v>0</v>
      </c>
      <c r="K35" s="24">
        <f>+'[14]BULLETIN ANNUEL'!K$326</f>
        <v>0</v>
      </c>
      <c r="L35" s="24">
        <f>+'[14]BULLETIN ANNUEL'!L$326</f>
        <v>0</v>
      </c>
      <c r="M35" s="24">
        <f>+'[14]BULLETIN ANNUEL'!M$326</f>
        <v>0</v>
      </c>
      <c r="N35" s="24">
        <f>+'[14]BULLETIN ANNUEL'!N$326</f>
        <v>0</v>
      </c>
      <c r="O35" s="24">
        <f>+'[14]BULLETIN ANNUEL'!O$326</f>
        <v>0</v>
      </c>
      <c r="P35" s="24">
        <f>+'[14]BULLETIN ANNUEL'!P$326</f>
        <v>0</v>
      </c>
      <c r="Q35" s="24">
        <f>+'[14]BULLETIN ANNUEL'!Q$326</f>
        <v>0</v>
      </c>
      <c r="R35" s="24">
        <f>+'[14]BULLETIN ANNUEL'!R$326</f>
        <v>0</v>
      </c>
      <c r="S35" s="24">
        <f>+'[14]BULLETIN ANNUEL'!S$326</f>
        <v>0</v>
      </c>
      <c r="T35" s="24">
        <f>+'[14]BULLETIN ANNUEL'!T$326</f>
        <v>0</v>
      </c>
      <c r="U35" s="24">
        <f>+'[14]BULLETIN ANNUEL'!U$326</f>
        <v>0</v>
      </c>
      <c r="V35" s="25">
        <f>+'[14]BULLETIN ANNUEL'!V$326</f>
        <v>0</v>
      </c>
    </row>
    <row r="36" spans="1:22" ht="15" customHeight="1" x14ac:dyDescent="0.25">
      <c r="A36" s="30"/>
      <c r="B36" s="31">
        <f>+'[14]BULLETIN ANNUEL'!A$26</f>
        <v>0</v>
      </c>
      <c r="C36" s="24">
        <f>+'[14]BULLETIN ANNUEL'!C$327</f>
        <v>0</v>
      </c>
      <c r="D36" s="24">
        <f>+'[14]BULLETIN ANNUEL'!D$327</f>
        <v>0</v>
      </c>
      <c r="E36" s="24">
        <f>+'[14]BULLETIN ANNUEL'!E$327</f>
        <v>0</v>
      </c>
      <c r="F36" s="24">
        <f>+'[14]BULLETIN ANNUEL'!F$327</f>
        <v>0</v>
      </c>
      <c r="G36" s="24">
        <f>+'[14]BULLETIN ANNUEL'!G$327</f>
        <v>0</v>
      </c>
      <c r="H36" s="24">
        <f>+'[14]BULLETIN ANNUEL'!H$327</f>
        <v>0</v>
      </c>
      <c r="I36" s="24">
        <f>+'[14]BULLETIN ANNUEL'!I$327</f>
        <v>0</v>
      </c>
      <c r="J36" s="24">
        <f>+'[14]BULLETIN ANNUEL'!J$327</f>
        <v>0</v>
      </c>
      <c r="K36" s="24">
        <f>+'[14]BULLETIN ANNUEL'!K$327</f>
        <v>0</v>
      </c>
      <c r="L36" s="24">
        <f>+'[14]BULLETIN ANNUEL'!L$327</f>
        <v>0</v>
      </c>
      <c r="M36" s="24">
        <f>+'[14]BULLETIN ANNUEL'!M$327</f>
        <v>0</v>
      </c>
      <c r="N36" s="24">
        <f>+'[14]BULLETIN ANNUEL'!N$327</f>
        <v>0</v>
      </c>
      <c r="O36" s="24">
        <f>+'[14]BULLETIN ANNUEL'!O$327</f>
        <v>0</v>
      </c>
      <c r="P36" s="24">
        <f>+'[14]BULLETIN ANNUEL'!P$327</f>
        <v>0</v>
      </c>
      <c r="Q36" s="24">
        <f>+'[14]BULLETIN ANNUEL'!Q$327</f>
        <v>0</v>
      </c>
      <c r="R36" s="24">
        <f>+'[14]BULLETIN ANNUEL'!R$327</f>
        <v>0</v>
      </c>
      <c r="S36" s="24">
        <f>+'[14]BULLETIN ANNUEL'!S$327</f>
        <v>0</v>
      </c>
      <c r="T36" s="24">
        <f>+'[14]BULLETIN ANNUEL'!T$327</f>
        <v>0</v>
      </c>
      <c r="U36" s="24">
        <f>+'[14]BULLETIN ANNUEL'!U$327</f>
        <v>0</v>
      </c>
      <c r="V36" s="25">
        <f>+'[14]BULLETIN ANNUEL'!V$327</f>
        <v>0</v>
      </c>
    </row>
    <row r="37" spans="1:22" ht="15" customHeight="1" x14ac:dyDescent="0.25">
      <c r="A37" s="30"/>
      <c r="B37" s="31">
        <f>+'[14]BULLETIN ANNUEL'!A$27</f>
        <v>0</v>
      </c>
      <c r="C37" s="24">
        <f>+'[14]BULLETIN ANNUEL'!C$328</f>
        <v>0</v>
      </c>
      <c r="D37" s="24">
        <f>+'[14]BULLETIN ANNUEL'!D$328</f>
        <v>0</v>
      </c>
      <c r="E37" s="24">
        <f>+'[14]BULLETIN ANNUEL'!E$328</f>
        <v>0</v>
      </c>
      <c r="F37" s="24">
        <f>+'[14]BULLETIN ANNUEL'!F$328</f>
        <v>0</v>
      </c>
      <c r="G37" s="24">
        <f>+'[14]BULLETIN ANNUEL'!G$328</f>
        <v>0</v>
      </c>
      <c r="H37" s="24">
        <f>+'[14]BULLETIN ANNUEL'!H$328</f>
        <v>0</v>
      </c>
      <c r="I37" s="24">
        <f>+'[14]BULLETIN ANNUEL'!I$328</f>
        <v>0</v>
      </c>
      <c r="J37" s="24">
        <f>+'[14]BULLETIN ANNUEL'!J$328</f>
        <v>0</v>
      </c>
      <c r="K37" s="24">
        <f>+'[14]BULLETIN ANNUEL'!K$328</f>
        <v>0</v>
      </c>
      <c r="L37" s="24">
        <f>+'[14]BULLETIN ANNUEL'!L$328</f>
        <v>0</v>
      </c>
      <c r="M37" s="24">
        <f>+'[14]BULLETIN ANNUEL'!M$328</f>
        <v>0</v>
      </c>
      <c r="N37" s="24">
        <f>+'[14]BULLETIN ANNUEL'!N$328</f>
        <v>0</v>
      </c>
      <c r="O37" s="24">
        <f>+'[14]BULLETIN ANNUEL'!O$328</f>
        <v>0</v>
      </c>
      <c r="P37" s="24">
        <f>+'[14]BULLETIN ANNUEL'!P$328</f>
        <v>0</v>
      </c>
      <c r="Q37" s="24">
        <f>+'[14]BULLETIN ANNUEL'!Q$328</f>
        <v>0</v>
      </c>
      <c r="R37" s="24">
        <f>+'[14]BULLETIN ANNUEL'!R$328</f>
        <v>0</v>
      </c>
      <c r="S37" s="24">
        <f>+'[14]BULLETIN ANNUEL'!S$328</f>
        <v>0</v>
      </c>
      <c r="T37" s="24">
        <f>+'[14]BULLETIN ANNUEL'!T$328</f>
        <v>0</v>
      </c>
      <c r="U37" s="24">
        <f>+'[14]BULLETIN ANNUEL'!U$328</f>
        <v>0</v>
      </c>
      <c r="V37" s="25">
        <f>+'[14]BULLETIN ANNUEL'!V$328</f>
        <v>0</v>
      </c>
    </row>
    <row r="38" spans="1:22" ht="15" customHeight="1" x14ac:dyDescent="0.25">
      <c r="A38" s="30"/>
      <c r="B38" s="31">
        <f>+'[14]BULLETIN ANNUEL'!A$28</f>
        <v>0</v>
      </c>
      <c r="C38" s="24">
        <f>+'[14]BULLETIN ANNUEL'!C$329</f>
        <v>0</v>
      </c>
      <c r="D38" s="24">
        <f>+'[14]BULLETIN ANNUEL'!D$329</f>
        <v>0</v>
      </c>
      <c r="E38" s="24">
        <f>+'[14]BULLETIN ANNUEL'!E$329</f>
        <v>0</v>
      </c>
      <c r="F38" s="24">
        <f>+'[14]BULLETIN ANNUEL'!F$329</f>
        <v>0</v>
      </c>
      <c r="G38" s="24">
        <f>+'[14]BULLETIN ANNUEL'!G$329</f>
        <v>0</v>
      </c>
      <c r="H38" s="24">
        <f>+'[14]BULLETIN ANNUEL'!H$329</f>
        <v>0</v>
      </c>
      <c r="I38" s="24">
        <f>+'[14]BULLETIN ANNUEL'!I$329</f>
        <v>0</v>
      </c>
      <c r="J38" s="24">
        <f>+'[14]BULLETIN ANNUEL'!J$329</f>
        <v>0</v>
      </c>
      <c r="K38" s="24">
        <f>+'[14]BULLETIN ANNUEL'!K$329</f>
        <v>0</v>
      </c>
      <c r="L38" s="24">
        <f>+'[14]BULLETIN ANNUEL'!L$329</f>
        <v>0</v>
      </c>
      <c r="M38" s="24">
        <f>+'[14]BULLETIN ANNUEL'!M$329</f>
        <v>0</v>
      </c>
      <c r="N38" s="24">
        <f>+'[14]BULLETIN ANNUEL'!N$329</f>
        <v>0</v>
      </c>
      <c r="O38" s="24">
        <f>+'[14]BULLETIN ANNUEL'!O$329</f>
        <v>0</v>
      </c>
      <c r="P38" s="24">
        <f>+'[14]BULLETIN ANNUEL'!P$329</f>
        <v>0</v>
      </c>
      <c r="Q38" s="24">
        <f>+'[14]BULLETIN ANNUEL'!Q$329</f>
        <v>0</v>
      </c>
      <c r="R38" s="24">
        <f>+'[14]BULLETIN ANNUEL'!R$329</f>
        <v>0</v>
      </c>
      <c r="S38" s="24">
        <f>+'[14]BULLETIN ANNUEL'!S$329</f>
        <v>0</v>
      </c>
      <c r="T38" s="24">
        <f>+'[14]BULLETIN ANNUEL'!T$329</f>
        <v>0</v>
      </c>
      <c r="U38" s="24">
        <f>+'[14]BULLETIN ANNUEL'!U$329</f>
        <v>0</v>
      </c>
      <c r="V38" s="25">
        <f>+'[14]BULLETIN ANNUEL'!V$329</f>
        <v>0</v>
      </c>
    </row>
    <row r="39" spans="1:22" ht="15" customHeight="1" x14ac:dyDescent="0.25">
      <c r="A39" s="30"/>
      <c r="B39" s="31">
        <f>+'[14]BULLETIN ANNUEL'!A$29</f>
        <v>0</v>
      </c>
      <c r="C39" s="24">
        <f>+'[14]BULLETIN ANNUEL'!C$330</f>
        <v>0</v>
      </c>
      <c r="D39" s="24">
        <f>+'[14]BULLETIN ANNUEL'!D$330</f>
        <v>0</v>
      </c>
      <c r="E39" s="24">
        <f>+'[14]BULLETIN ANNUEL'!E$330</f>
        <v>0</v>
      </c>
      <c r="F39" s="24">
        <f>+'[14]BULLETIN ANNUEL'!F$330</f>
        <v>0</v>
      </c>
      <c r="G39" s="24">
        <f>+'[14]BULLETIN ANNUEL'!G$330</f>
        <v>0</v>
      </c>
      <c r="H39" s="24">
        <f>+'[14]BULLETIN ANNUEL'!H$330</f>
        <v>0</v>
      </c>
      <c r="I39" s="24">
        <f>+'[14]BULLETIN ANNUEL'!I$330</f>
        <v>0</v>
      </c>
      <c r="J39" s="24">
        <f>+'[14]BULLETIN ANNUEL'!J$330</f>
        <v>0</v>
      </c>
      <c r="K39" s="24">
        <f>+'[14]BULLETIN ANNUEL'!K$330</f>
        <v>0</v>
      </c>
      <c r="L39" s="24">
        <f>+'[14]BULLETIN ANNUEL'!L$330</f>
        <v>0</v>
      </c>
      <c r="M39" s="24">
        <f>+'[14]BULLETIN ANNUEL'!M$330</f>
        <v>0</v>
      </c>
      <c r="N39" s="24">
        <f>+'[14]BULLETIN ANNUEL'!N$330</f>
        <v>0</v>
      </c>
      <c r="O39" s="24">
        <f>+'[14]BULLETIN ANNUEL'!O$330</f>
        <v>0</v>
      </c>
      <c r="P39" s="24">
        <f>+'[14]BULLETIN ANNUEL'!P$330</f>
        <v>0</v>
      </c>
      <c r="Q39" s="24">
        <f>+'[14]BULLETIN ANNUEL'!Q$330</f>
        <v>0</v>
      </c>
      <c r="R39" s="24">
        <f>+'[14]BULLETIN ANNUEL'!R$330</f>
        <v>0</v>
      </c>
      <c r="S39" s="24">
        <f>+'[14]BULLETIN ANNUEL'!S$330</f>
        <v>0</v>
      </c>
      <c r="T39" s="24">
        <f>+'[14]BULLETIN ANNUEL'!T$330</f>
        <v>0</v>
      </c>
      <c r="U39" s="24">
        <f>+'[14]BULLETIN ANNUEL'!U$330</f>
        <v>0</v>
      </c>
      <c r="V39" s="25">
        <f>+'[14]BULLETIN ANNUEL'!V$330</f>
        <v>0</v>
      </c>
    </row>
    <row r="40" spans="1:22" ht="15" customHeight="1" thickBot="1" x14ac:dyDescent="0.3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</row>
    <row r="41" spans="1:22" x14ac:dyDescent="0.25">
      <c r="B41" s="40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6.2" customHeight="1" x14ac:dyDescent="0.25"/>
  </sheetData>
  <mergeCells count="13">
    <mergeCell ref="V5:V6"/>
    <mergeCell ref="T5:U5"/>
    <mergeCell ref="R5:S5"/>
    <mergeCell ref="R4:V4"/>
    <mergeCell ref="A4:B6"/>
    <mergeCell ref="I5:I6"/>
    <mergeCell ref="J5:J6"/>
    <mergeCell ref="O5:O6"/>
    <mergeCell ref="K4:Q4"/>
    <mergeCell ref="K5:N5"/>
    <mergeCell ref="C4:J4"/>
    <mergeCell ref="P5:P6"/>
    <mergeCell ref="Q5:Q6"/>
  </mergeCells>
  <phoneticPr fontId="0" type="noConversion"/>
  <pageMargins left="0.78740157480314965" right="0.31496062992125984" top="0.82677165354330717" bottom="0.98425196850393704" header="0.51181102362204722" footer="0.5118110236220472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6"/>
  <sheetViews>
    <sheetView showGridLines="0" topLeftCell="A22" zoomScaleNormal="100" workbookViewId="0">
      <selection activeCell="K11" sqref="K11"/>
    </sheetView>
  </sheetViews>
  <sheetFormatPr baseColWidth="10" defaultColWidth="11.44140625" defaultRowHeight="13.2" x14ac:dyDescent="0.25"/>
  <cols>
    <col min="1" max="1" width="8.44140625" style="8" customWidth="1"/>
    <col min="2" max="2" width="7.5546875" style="8" customWidth="1"/>
    <col min="3" max="3" width="12.33203125" style="8" customWidth="1"/>
    <col min="4" max="4" width="13.109375" style="8" customWidth="1"/>
    <col min="5" max="5" width="9.44140625" style="8" customWidth="1"/>
    <col min="6" max="6" width="10" style="8" customWidth="1"/>
    <col min="7" max="7" width="10.109375" style="8" customWidth="1"/>
    <col min="8" max="8" width="9.44140625" style="8" customWidth="1"/>
    <col min="9" max="9" width="10.44140625" style="8" customWidth="1"/>
    <col min="10" max="10" width="10.6640625" style="8" customWidth="1"/>
    <col min="11" max="11" width="11.44140625" style="8"/>
    <col min="12" max="12" width="10.44140625" style="8" customWidth="1"/>
    <col min="13" max="13" width="11.33203125" style="8" customWidth="1"/>
    <col min="14" max="14" width="12.33203125" style="8" customWidth="1"/>
    <col min="15" max="16384" width="11.44140625" style="8"/>
  </cols>
  <sheetData>
    <row r="2" spans="1:14" ht="15.6" x14ac:dyDescent="0.3">
      <c r="A2" s="60" t="s">
        <v>151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6.2" thickBot="1" x14ac:dyDescent="0.35">
      <c r="A3" s="7" t="str">
        <f>+ECO!$C$3</f>
        <v>RCA</v>
      </c>
      <c r="B3" s="7"/>
      <c r="C3" s="7"/>
      <c r="D3" s="6"/>
      <c r="L3" s="2"/>
      <c r="M3" s="2" t="s">
        <v>152</v>
      </c>
    </row>
    <row r="4" spans="1:14" ht="25.5" customHeight="1" x14ac:dyDescent="0.25">
      <c r="A4" s="194" t="s">
        <v>153</v>
      </c>
      <c r="B4" s="195"/>
      <c r="C4" s="198" t="s">
        <v>154</v>
      </c>
      <c r="D4" s="198" t="s">
        <v>155</v>
      </c>
      <c r="E4" s="198" t="s">
        <v>156</v>
      </c>
      <c r="F4" s="235" t="s">
        <v>4</v>
      </c>
      <c r="G4" s="244"/>
      <c r="H4" s="246"/>
      <c r="I4" s="235" t="s">
        <v>33</v>
      </c>
      <c r="J4" s="244"/>
      <c r="K4" s="244"/>
      <c r="L4" s="246"/>
      <c r="M4" s="198" t="s">
        <v>34</v>
      </c>
      <c r="N4" s="206" t="s">
        <v>8</v>
      </c>
    </row>
    <row r="5" spans="1:14" ht="50.4" customHeight="1" thickBot="1" x14ac:dyDescent="0.3">
      <c r="A5" s="196"/>
      <c r="B5" s="197"/>
      <c r="C5" s="199"/>
      <c r="D5" s="199"/>
      <c r="E5" s="199"/>
      <c r="F5" s="16" t="s">
        <v>36</v>
      </c>
      <c r="G5" s="16" t="s">
        <v>37</v>
      </c>
      <c r="H5" s="17" t="s">
        <v>11</v>
      </c>
      <c r="I5" s="16" t="s">
        <v>71</v>
      </c>
      <c r="J5" s="16" t="s">
        <v>38</v>
      </c>
      <c r="K5" s="16" t="s">
        <v>39</v>
      </c>
      <c r="L5" s="17" t="s">
        <v>11</v>
      </c>
      <c r="M5" s="199"/>
      <c r="N5" s="207"/>
    </row>
    <row r="6" spans="1:14" ht="15" customHeight="1" x14ac:dyDescent="0.25">
      <c r="A6" s="133"/>
      <c r="B6" s="134"/>
      <c r="C6" s="51"/>
      <c r="D6" s="51"/>
      <c r="E6" s="51"/>
      <c r="F6" s="51"/>
      <c r="G6" s="51"/>
      <c r="H6" s="150"/>
      <c r="I6" s="51"/>
      <c r="J6" s="51"/>
      <c r="K6" s="51"/>
      <c r="L6" s="150"/>
      <c r="M6" s="51"/>
      <c r="N6" s="52"/>
    </row>
    <row r="7" spans="1:14" ht="15" customHeight="1" x14ac:dyDescent="0.25">
      <c r="A7" s="22">
        <f>+'[4]BULLETIN ANNUEL'!B$83</f>
        <v>2007</v>
      </c>
      <c r="B7" s="27"/>
      <c r="C7" s="24">
        <f>+'[4]BULLETIN ANNUEL'!C$356</f>
        <v>0</v>
      </c>
      <c r="D7" s="24">
        <f>+'[4]BULLETIN ANNUEL'!D$356</f>
        <v>0</v>
      </c>
      <c r="E7" s="24">
        <f>+'[4]BULLETIN ANNUEL'!E$356</f>
        <v>0</v>
      </c>
      <c r="F7" s="24">
        <f>+'[4]BULLETIN ANNUEL'!F$356</f>
        <v>0</v>
      </c>
      <c r="G7" s="24">
        <f>+'[4]BULLETIN ANNUEL'!G$356</f>
        <v>0</v>
      </c>
      <c r="H7" s="24">
        <f>+'[4]BULLETIN ANNUEL'!H$356</f>
        <v>0</v>
      </c>
      <c r="I7" s="24">
        <f>+'[4]BULLETIN ANNUEL'!I$356</f>
        <v>0</v>
      </c>
      <c r="J7" s="24">
        <f>+'[4]BULLETIN ANNUEL'!J$356</f>
        <v>0</v>
      </c>
      <c r="K7" s="24">
        <f>+'[4]BULLETIN ANNUEL'!K$356</f>
        <v>0</v>
      </c>
      <c r="L7" s="24">
        <f>+'[4]BULLETIN ANNUEL'!L$356</f>
        <v>0</v>
      </c>
      <c r="M7" s="24">
        <f>+'[4]BULLETIN ANNUEL'!M$356</f>
        <v>0</v>
      </c>
      <c r="N7" s="25">
        <f>+'[4]BULLETIN ANNUEL'!N$356</f>
        <v>0</v>
      </c>
    </row>
    <row r="8" spans="1:14" ht="15" customHeight="1" x14ac:dyDescent="0.25">
      <c r="A8" s="22">
        <f>+'[5]BULLETIN ANNUEL'!B$83</f>
        <v>2008</v>
      </c>
      <c r="B8" s="27"/>
      <c r="C8" s="24">
        <f>+'[5]BULLETIN ANNUEL'!C$356</f>
        <v>0</v>
      </c>
      <c r="D8" s="24">
        <f>+'[5]BULLETIN ANNUEL'!D$356</f>
        <v>0</v>
      </c>
      <c r="E8" s="24">
        <f>+'[5]BULLETIN ANNUEL'!E$356</f>
        <v>0</v>
      </c>
      <c r="F8" s="24">
        <f>+'[5]BULLETIN ANNUEL'!F$356</f>
        <v>0</v>
      </c>
      <c r="G8" s="24">
        <f>+'[5]BULLETIN ANNUEL'!G$356</f>
        <v>0</v>
      </c>
      <c r="H8" s="24">
        <f>+'[5]BULLETIN ANNUEL'!H$356</f>
        <v>0</v>
      </c>
      <c r="I8" s="24">
        <f>+'[5]BULLETIN ANNUEL'!I$356</f>
        <v>0</v>
      </c>
      <c r="J8" s="24">
        <f>+'[5]BULLETIN ANNUEL'!J$356</f>
        <v>0</v>
      </c>
      <c r="K8" s="24">
        <f>+'[5]BULLETIN ANNUEL'!K$356</f>
        <v>0</v>
      </c>
      <c r="L8" s="24">
        <f>+'[5]BULLETIN ANNUEL'!L$356</f>
        <v>0</v>
      </c>
      <c r="M8" s="24">
        <f>+'[5]BULLETIN ANNUEL'!M$356</f>
        <v>0</v>
      </c>
      <c r="N8" s="25">
        <f>+'[5]BULLETIN ANNUEL'!N$356</f>
        <v>0</v>
      </c>
    </row>
    <row r="9" spans="1:14" ht="15" customHeight="1" x14ac:dyDescent="0.25">
      <c r="A9" s="22">
        <f>+'[6]BULLETIN ANNUEL'!B$83</f>
        <v>2009</v>
      </c>
      <c r="B9" s="27"/>
      <c r="C9" s="24">
        <f>+'[6]BULLETIN ANNUEL'!C$356</f>
        <v>0</v>
      </c>
      <c r="D9" s="24">
        <f>+'[6]BULLETIN ANNUEL'!D$356</f>
        <v>0</v>
      </c>
      <c r="E9" s="24">
        <f>+'[6]BULLETIN ANNUEL'!E$356</f>
        <v>0</v>
      </c>
      <c r="F9" s="24">
        <f>+'[6]BULLETIN ANNUEL'!F$356</f>
        <v>0</v>
      </c>
      <c r="G9" s="24">
        <f>+'[6]BULLETIN ANNUEL'!G$356</f>
        <v>0</v>
      </c>
      <c r="H9" s="24">
        <f>+'[6]BULLETIN ANNUEL'!H$356</f>
        <v>0</v>
      </c>
      <c r="I9" s="24">
        <f>+'[6]BULLETIN ANNUEL'!I$356</f>
        <v>0</v>
      </c>
      <c r="J9" s="24">
        <f>+'[6]BULLETIN ANNUEL'!J$356</f>
        <v>0</v>
      </c>
      <c r="K9" s="24">
        <f>+'[6]BULLETIN ANNUEL'!K$356</f>
        <v>0</v>
      </c>
      <c r="L9" s="24">
        <f>+'[6]BULLETIN ANNUEL'!L$356</f>
        <v>0</v>
      </c>
      <c r="M9" s="24">
        <f>+'[6]BULLETIN ANNUEL'!M$356</f>
        <v>0</v>
      </c>
      <c r="N9" s="25">
        <f>+'[6]BULLETIN ANNUEL'!N$356</f>
        <v>0</v>
      </c>
    </row>
    <row r="10" spans="1:14" ht="15" customHeight="1" x14ac:dyDescent="0.25">
      <c r="A10" s="22">
        <f>+'[7]BULLETIN ANNUEL'!B$83</f>
        <v>2010</v>
      </c>
      <c r="B10" s="27"/>
      <c r="C10" s="24">
        <f>+'[7]BULLETIN ANNUEL'!C$356</f>
        <v>0</v>
      </c>
      <c r="D10" s="24">
        <f>+'[7]BULLETIN ANNUEL'!D$356</f>
        <v>0</v>
      </c>
      <c r="E10" s="24">
        <f>+'[7]BULLETIN ANNUEL'!E$356</f>
        <v>0</v>
      </c>
      <c r="F10" s="24">
        <f>+'[7]BULLETIN ANNUEL'!F$356</f>
        <v>0</v>
      </c>
      <c r="G10" s="24">
        <f>+'[7]BULLETIN ANNUEL'!G$356</f>
        <v>0</v>
      </c>
      <c r="H10" s="24">
        <f>+'[7]BULLETIN ANNUEL'!H$356</f>
        <v>0</v>
      </c>
      <c r="I10" s="24">
        <f>+'[7]BULLETIN ANNUEL'!I$356</f>
        <v>0</v>
      </c>
      <c r="J10" s="24">
        <f>+'[7]BULLETIN ANNUEL'!J$356</f>
        <v>0</v>
      </c>
      <c r="K10" s="24">
        <f>+'[7]BULLETIN ANNUEL'!K$356</f>
        <v>0</v>
      </c>
      <c r="L10" s="24">
        <f>+'[7]BULLETIN ANNUEL'!L$356</f>
        <v>0</v>
      </c>
      <c r="M10" s="24">
        <f>+'[7]BULLETIN ANNUEL'!M$356</f>
        <v>0</v>
      </c>
      <c r="N10" s="25">
        <f>+'[7]BULLETIN ANNUEL'!N$356</f>
        <v>0</v>
      </c>
    </row>
    <row r="11" spans="1:14" ht="15" customHeight="1" x14ac:dyDescent="0.25">
      <c r="A11" s="22">
        <f>+'[8]BULLETIN ANNUEL'!$B$83</f>
        <v>2011</v>
      </c>
      <c r="B11" s="27"/>
      <c r="C11" s="24">
        <f>+'[8]BULLETIN ANNUEL'!C$356</f>
        <v>0</v>
      </c>
      <c r="D11" s="24">
        <f>+'[8]BULLETIN ANNUEL'!D$356</f>
        <v>0</v>
      </c>
      <c r="E11" s="24">
        <f>+'[8]BULLETIN ANNUEL'!E$356</f>
        <v>0</v>
      </c>
      <c r="F11" s="24">
        <f>+'[8]BULLETIN ANNUEL'!F$356</f>
        <v>0</v>
      </c>
      <c r="G11" s="24">
        <f>+'[8]BULLETIN ANNUEL'!G$356</f>
        <v>0</v>
      </c>
      <c r="H11" s="24">
        <f>+'[8]BULLETIN ANNUEL'!H$356</f>
        <v>0</v>
      </c>
      <c r="I11" s="24">
        <f>+'[8]BULLETIN ANNUEL'!I$356</f>
        <v>0</v>
      </c>
      <c r="J11" s="24">
        <f>+'[8]BULLETIN ANNUEL'!J$356</f>
        <v>0</v>
      </c>
      <c r="K11" s="24">
        <f>+'[8]BULLETIN ANNUEL'!K$356</f>
        <v>0</v>
      </c>
      <c r="L11" s="24">
        <f>+'[8]BULLETIN ANNUEL'!L$356</f>
        <v>0</v>
      </c>
      <c r="M11" s="24">
        <f>+'[8]BULLETIN ANNUEL'!M$356</f>
        <v>0</v>
      </c>
      <c r="N11" s="25">
        <f>+'[8]BULLETIN ANNUEL'!N$356</f>
        <v>0</v>
      </c>
    </row>
    <row r="12" spans="1:14" ht="15" customHeight="1" x14ac:dyDescent="0.25">
      <c r="A12" s="22">
        <f>+'[9]BULLETIN ANNUEL'!$B$83</f>
        <v>2012</v>
      </c>
      <c r="B12" s="27"/>
      <c r="C12" s="24">
        <f>+'[9]BULLETIN ANNUEL'!C$356</f>
        <v>0</v>
      </c>
      <c r="D12" s="24">
        <f>+'[9]BULLETIN ANNUEL'!D$356</f>
        <v>0</v>
      </c>
      <c r="E12" s="24">
        <f>+'[9]BULLETIN ANNUEL'!E$356</f>
        <v>0</v>
      </c>
      <c r="F12" s="24">
        <f>+'[9]BULLETIN ANNUEL'!F$356</f>
        <v>0</v>
      </c>
      <c r="G12" s="24">
        <f>+'[9]BULLETIN ANNUEL'!G$356</f>
        <v>0</v>
      </c>
      <c r="H12" s="24">
        <f>+'[9]BULLETIN ANNUEL'!H$356</f>
        <v>0</v>
      </c>
      <c r="I12" s="24">
        <f>+'[9]BULLETIN ANNUEL'!I$356</f>
        <v>0</v>
      </c>
      <c r="J12" s="24">
        <f>+'[9]BULLETIN ANNUEL'!J$356</f>
        <v>0</v>
      </c>
      <c r="K12" s="24">
        <f>+'[9]BULLETIN ANNUEL'!K$356</f>
        <v>0</v>
      </c>
      <c r="L12" s="24">
        <f>+'[9]BULLETIN ANNUEL'!L$356</f>
        <v>0</v>
      </c>
      <c r="M12" s="24">
        <f>+'[9]BULLETIN ANNUEL'!M$356</f>
        <v>0</v>
      </c>
      <c r="N12" s="25">
        <f>+'[9]BULLETIN ANNUEL'!N$356</f>
        <v>0</v>
      </c>
    </row>
    <row r="13" spans="1:14" ht="15" customHeight="1" x14ac:dyDescent="0.25">
      <c r="A13" s="22">
        <f>+'[10]BULLETIN ANNUEL'!$B$83</f>
        <v>2013</v>
      </c>
      <c r="B13" s="27"/>
      <c r="C13" s="24">
        <f>+'[10]BULLETIN ANNUEL'!C$356</f>
        <v>0</v>
      </c>
      <c r="D13" s="24">
        <f>+'[10]BULLETIN ANNUEL'!D$356</f>
        <v>0</v>
      </c>
      <c r="E13" s="24">
        <f>+'[10]BULLETIN ANNUEL'!E$356</f>
        <v>0</v>
      </c>
      <c r="F13" s="24">
        <f>+'[10]BULLETIN ANNUEL'!F$356</f>
        <v>0</v>
      </c>
      <c r="G13" s="24">
        <f>+'[10]BULLETIN ANNUEL'!G$356</f>
        <v>0</v>
      </c>
      <c r="H13" s="24">
        <f>+'[10]BULLETIN ANNUEL'!H$356</f>
        <v>0</v>
      </c>
      <c r="I13" s="24">
        <f>+'[10]BULLETIN ANNUEL'!I$356</f>
        <v>0</v>
      </c>
      <c r="J13" s="24">
        <f>+'[10]BULLETIN ANNUEL'!J$356</f>
        <v>0</v>
      </c>
      <c r="K13" s="24">
        <f>+'[10]BULLETIN ANNUEL'!K$356</f>
        <v>0</v>
      </c>
      <c r="L13" s="24">
        <f>+'[10]BULLETIN ANNUEL'!L$356</f>
        <v>0</v>
      </c>
      <c r="M13" s="24">
        <f>+'[10]BULLETIN ANNUEL'!M$356</f>
        <v>0</v>
      </c>
      <c r="N13" s="25">
        <f>+'[10]BULLETIN ANNUEL'!N$356</f>
        <v>0</v>
      </c>
    </row>
    <row r="14" spans="1:14" ht="15" customHeight="1" x14ac:dyDescent="0.25">
      <c r="A14" s="22">
        <f>+'[11]BULLETIN ANNUEL'!$B$83</f>
        <v>2014</v>
      </c>
      <c r="B14" s="27"/>
      <c r="C14" s="24">
        <f>+'[11]BULLETIN ANNUEL'!C$356</f>
        <v>0</v>
      </c>
      <c r="D14" s="24">
        <f>+'[11]BULLETIN ANNUEL'!D$356</f>
        <v>0</v>
      </c>
      <c r="E14" s="24">
        <f>+'[11]BULLETIN ANNUEL'!E$356</f>
        <v>0</v>
      </c>
      <c r="F14" s="24">
        <f>+'[11]BULLETIN ANNUEL'!F$356</f>
        <v>0</v>
      </c>
      <c r="G14" s="24">
        <f>+'[11]BULLETIN ANNUEL'!G$356</f>
        <v>0</v>
      </c>
      <c r="H14" s="24">
        <f>+'[11]BULLETIN ANNUEL'!H$356</f>
        <v>0</v>
      </c>
      <c r="I14" s="24">
        <f>+'[11]BULLETIN ANNUEL'!I$356</f>
        <v>0</v>
      </c>
      <c r="J14" s="24">
        <f>+'[11]BULLETIN ANNUEL'!J$356</f>
        <v>0</v>
      </c>
      <c r="K14" s="24">
        <f>+'[11]BULLETIN ANNUEL'!K$356</f>
        <v>0</v>
      </c>
      <c r="L14" s="24">
        <f>+'[11]BULLETIN ANNUEL'!L$356</f>
        <v>0</v>
      </c>
      <c r="M14" s="24">
        <f>+'[11]BULLETIN ANNUEL'!M$356</f>
        <v>0</v>
      </c>
      <c r="N14" s="25">
        <f>+'[11]BULLETIN ANNUEL'!N$356</f>
        <v>0</v>
      </c>
    </row>
    <row r="15" spans="1:14" ht="15" customHeight="1" x14ac:dyDescent="0.25">
      <c r="A15" s="22">
        <f>+'[12]BULLETIN ANNUEL'!$B$83</f>
        <v>2015</v>
      </c>
      <c r="B15" s="27"/>
      <c r="C15" s="24">
        <f>+'[12]BULLETIN ANNUEL'!C$356</f>
        <v>0</v>
      </c>
      <c r="D15" s="24">
        <f>+'[12]BULLETIN ANNUEL'!D$356</f>
        <v>0</v>
      </c>
      <c r="E15" s="24">
        <f>+'[12]BULLETIN ANNUEL'!E$356</f>
        <v>0</v>
      </c>
      <c r="F15" s="24">
        <f>+'[12]BULLETIN ANNUEL'!F$356</f>
        <v>0</v>
      </c>
      <c r="G15" s="24">
        <f>+'[12]BULLETIN ANNUEL'!G$356</f>
        <v>0</v>
      </c>
      <c r="H15" s="24">
        <f>+'[12]BULLETIN ANNUEL'!H$356</f>
        <v>0</v>
      </c>
      <c r="I15" s="24">
        <f>+'[12]BULLETIN ANNUEL'!I$356</f>
        <v>0</v>
      </c>
      <c r="J15" s="24">
        <f>+'[12]BULLETIN ANNUEL'!J$356</f>
        <v>0</v>
      </c>
      <c r="K15" s="24">
        <f>+'[12]BULLETIN ANNUEL'!K$356</f>
        <v>0</v>
      </c>
      <c r="L15" s="24">
        <f>+'[12]BULLETIN ANNUEL'!L$356</f>
        <v>0</v>
      </c>
      <c r="M15" s="24">
        <f>+'[12]BULLETIN ANNUEL'!M$356</f>
        <v>0</v>
      </c>
      <c r="N15" s="25">
        <f>+'[12]BULLETIN ANNUEL'!N$356</f>
        <v>0</v>
      </c>
    </row>
    <row r="16" spans="1:14" ht="15" customHeight="1" x14ac:dyDescent="0.25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 x14ac:dyDescent="0.25">
      <c r="A17" s="30">
        <f>+'[11]BULLETIN ANNUEL'!$B$18</f>
        <v>2014</v>
      </c>
      <c r="B17" s="31" t="str">
        <f>+'[11]BULLETIN ANNUEL'!A$20</f>
        <v>MARS</v>
      </c>
      <c r="C17" s="24">
        <f>+'[11]BULLETIN ANNUEL'!C$347</f>
        <v>0</v>
      </c>
      <c r="D17" s="24">
        <f>+'[11]BULLETIN ANNUEL'!D$347</f>
        <v>0</v>
      </c>
      <c r="E17" s="24">
        <f>+'[11]BULLETIN ANNUEL'!E$347</f>
        <v>0</v>
      </c>
      <c r="F17" s="24">
        <f>+'[11]BULLETIN ANNUEL'!F$347</f>
        <v>0</v>
      </c>
      <c r="G17" s="24">
        <f>+'[11]BULLETIN ANNUEL'!G$347</f>
        <v>0</v>
      </c>
      <c r="H17" s="24">
        <f>+'[11]BULLETIN ANNUEL'!H$347</f>
        <v>0</v>
      </c>
      <c r="I17" s="24">
        <f>+'[11]BULLETIN ANNUEL'!I$347</f>
        <v>0</v>
      </c>
      <c r="J17" s="24">
        <f>+'[11]BULLETIN ANNUEL'!J$347</f>
        <v>0</v>
      </c>
      <c r="K17" s="24">
        <f>+'[11]BULLETIN ANNUEL'!K$347</f>
        <v>0</v>
      </c>
      <c r="L17" s="24">
        <f>+'[11]BULLETIN ANNUEL'!L$347</f>
        <v>0</v>
      </c>
      <c r="M17" s="24">
        <f>+'[11]BULLETIN ANNUEL'!M$347</f>
        <v>0</v>
      </c>
      <c r="N17" s="25">
        <f>+'[11]BULLETIN ANNUEL'!N$347</f>
        <v>0</v>
      </c>
    </row>
    <row r="18" spans="1:14" ht="15" customHeight="1" x14ac:dyDescent="0.25">
      <c r="A18" s="30"/>
      <c r="B18" s="31" t="str">
        <f>+'[11]BULLETIN ANNUEL'!A$23</f>
        <v>JUIN</v>
      </c>
      <c r="C18" s="24">
        <f>+'[11]BULLETIN ANNUEL'!C$350</f>
        <v>0</v>
      </c>
      <c r="D18" s="24">
        <f>+'[11]BULLETIN ANNUEL'!D$350</f>
        <v>0</v>
      </c>
      <c r="E18" s="24">
        <f>+'[11]BULLETIN ANNUEL'!E$350</f>
        <v>0</v>
      </c>
      <c r="F18" s="24">
        <f>+'[11]BULLETIN ANNUEL'!F$350</f>
        <v>0</v>
      </c>
      <c r="G18" s="24">
        <f>+'[11]BULLETIN ANNUEL'!G$350</f>
        <v>0</v>
      </c>
      <c r="H18" s="24">
        <f>+'[11]BULLETIN ANNUEL'!H$350</f>
        <v>0</v>
      </c>
      <c r="I18" s="24">
        <f>+'[11]BULLETIN ANNUEL'!I$350</f>
        <v>0</v>
      </c>
      <c r="J18" s="24">
        <f>+'[11]BULLETIN ANNUEL'!J$350</f>
        <v>0</v>
      </c>
      <c r="K18" s="24">
        <f>+'[11]BULLETIN ANNUEL'!K$350</f>
        <v>0</v>
      </c>
      <c r="L18" s="24">
        <f>+'[11]BULLETIN ANNUEL'!L$350</f>
        <v>0</v>
      </c>
      <c r="M18" s="24">
        <f>+'[11]BULLETIN ANNUEL'!M$350</f>
        <v>0</v>
      </c>
      <c r="N18" s="25">
        <f>+'[11]BULLETIN ANNUEL'!N$350</f>
        <v>0</v>
      </c>
    </row>
    <row r="19" spans="1:14" ht="15" customHeight="1" x14ac:dyDescent="0.25">
      <c r="A19" s="30"/>
      <c r="B19" s="31" t="str">
        <f>+'[11]BULLETIN ANNUEL'!A$26</f>
        <v>SEPT</v>
      </c>
      <c r="C19" s="24">
        <f>+'[11]BULLETIN ANNUEL'!C$353</f>
        <v>0</v>
      </c>
      <c r="D19" s="24">
        <f>+'[11]BULLETIN ANNUEL'!D$353</f>
        <v>0</v>
      </c>
      <c r="E19" s="24">
        <f>+'[11]BULLETIN ANNUEL'!E$353</f>
        <v>0</v>
      </c>
      <c r="F19" s="24">
        <f>+'[11]BULLETIN ANNUEL'!F$353</f>
        <v>0</v>
      </c>
      <c r="G19" s="24">
        <f>+'[11]BULLETIN ANNUEL'!G$353</f>
        <v>0</v>
      </c>
      <c r="H19" s="24">
        <f>+'[11]BULLETIN ANNUEL'!H$353</f>
        <v>0</v>
      </c>
      <c r="I19" s="24">
        <f>+'[11]BULLETIN ANNUEL'!I$353</f>
        <v>0</v>
      </c>
      <c r="J19" s="24">
        <f>+'[11]BULLETIN ANNUEL'!J$353</f>
        <v>0</v>
      </c>
      <c r="K19" s="24">
        <f>+'[11]BULLETIN ANNUEL'!K$353</f>
        <v>0</v>
      </c>
      <c r="L19" s="24">
        <f>+'[11]BULLETIN ANNUEL'!L$353</f>
        <v>0</v>
      </c>
      <c r="M19" s="24">
        <f>+'[11]BULLETIN ANNUEL'!M$353</f>
        <v>0</v>
      </c>
      <c r="N19" s="25">
        <f>+'[11]BULLETIN ANNUEL'!N$353</f>
        <v>0</v>
      </c>
    </row>
    <row r="20" spans="1:14" ht="15" customHeight="1" x14ac:dyDescent="0.25">
      <c r="A20" s="30"/>
      <c r="B20" s="31" t="str">
        <f>+'[11]BULLETIN ANNUEL'!A$29</f>
        <v>DEC</v>
      </c>
      <c r="C20" s="24">
        <f>+'[11]BULLETIN ANNUEL'!C$356</f>
        <v>0</v>
      </c>
      <c r="D20" s="24">
        <f>+'[11]BULLETIN ANNUEL'!D$356</f>
        <v>0</v>
      </c>
      <c r="E20" s="24">
        <f>+'[11]BULLETIN ANNUEL'!E$356</f>
        <v>0</v>
      </c>
      <c r="F20" s="24">
        <f>+'[11]BULLETIN ANNUEL'!F$356</f>
        <v>0</v>
      </c>
      <c r="G20" s="24">
        <f>+'[11]BULLETIN ANNUEL'!G$356</f>
        <v>0</v>
      </c>
      <c r="H20" s="24">
        <f>+'[11]BULLETIN ANNUEL'!H$356</f>
        <v>0</v>
      </c>
      <c r="I20" s="24">
        <f>+'[11]BULLETIN ANNUEL'!I$356</f>
        <v>0</v>
      </c>
      <c r="J20" s="24">
        <f>+'[11]BULLETIN ANNUEL'!J$356</f>
        <v>0</v>
      </c>
      <c r="K20" s="24">
        <f>+'[11]BULLETIN ANNUEL'!K$356</f>
        <v>0</v>
      </c>
      <c r="L20" s="24">
        <f>+'[11]BULLETIN ANNUEL'!L$356</f>
        <v>0</v>
      </c>
      <c r="M20" s="24">
        <f>+'[11]BULLETIN ANNUEL'!M$356</f>
        <v>0</v>
      </c>
      <c r="N20" s="25">
        <f>+'[11]BULLETIN ANNUEL'!N$356</f>
        <v>0</v>
      </c>
    </row>
    <row r="21" spans="1:14" ht="15" customHeight="1" x14ac:dyDescent="0.25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 x14ac:dyDescent="0.25">
      <c r="A22" s="30">
        <f>+'[12]BULLETIN ANNUEL'!$B$18</f>
        <v>2015</v>
      </c>
      <c r="B22" s="31" t="str">
        <f>+'[12]BULLETIN ANNUEL'!A$20</f>
        <v>MARS</v>
      </c>
      <c r="C22" s="24">
        <f>+'[12]BULLETIN ANNUEL'!C$347</f>
        <v>0</v>
      </c>
      <c r="D22" s="24">
        <f>+'[12]BULLETIN ANNUEL'!D$347</f>
        <v>0</v>
      </c>
      <c r="E22" s="24">
        <f>+'[12]BULLETIN ANNUEL'!E$347</f>
        <v>0</v>
      </c>
      <c r="F22" s="24">
        <f>+'[12]BULLETIN ANNUEL'!F$347</f>
        <v>0</v>
      </c>
      <c r="G22" s="24">
        <f>+'[12]BULLETIN ANNUEL'!G$347</f>
        <v>0</v>
      </c>
      <c r="H22" s="24">
        <f>+'[12]BULLETIN ANNUEL'!H$347</f>
        <v>0</v>
      </c>
      <c r="I22" s="24">
        <f>+'[12]BULLETIN ANNUEL'!I$347</f>
        <v>0</v>
      </c>
      <c r="J22" s="24">
        <f>+'[12]BULLETIN ANNUEL'!J$347</f>
        <v>0</v>
      </c>
      <c r="K22" s="24">
        <f>+'[12]BULLETIN ANNUEL'!K$347</f>
        <v>0</v>
      </c>
      <c r="L22" s="24">
        <f>+'[12]BULLETIN ANNUEL'!L$347</f>
        <v>0</v>
      </c>
      <c r="M22" s="24">
        <f>+'[12]BULLETIN ANNUEL'!M$347</f>
        <v>0</v>
      </c>
      <c r="N22" s="25">
        <f>+'[12]BULLETIN ANNUEL'!N$347</f>
        <v>0</v>
      </c>
    </row>
    <row r="23" spans="1:14" ht="15" customHeight="1" x14ac:dyDescent="0.25">
      <c r="A23" s="30"/>
      <c r="B23" s="31" t="str">
        <f>+'[12]BULLETIN ANNUEL'!A$23</f>
        <v>JUIN</v>
      </c>
      <c r="C23" s="24">
        <f>+'[12]BULLETIN ANNUEL'!C$350</f>
        <v>0</v>
      </c>
      <c r="D23" s="24">
        <f>+'[12]BULLETIN ANNUEL'!D$350</f>
        <v>0</v>
      </c>
      <c r="E23" s="24">
        <f>+'[12]BULLETIN ANNUEL'!E$350</f>
        <v>0</v>
      </c>
      <c r="F23" s="24">
        <f>+'[12]BULLETIN ANNUEL'!F$350</f>
        <v>0</v>
      </c>
      <c r="G23" s="24">
        <f>+'[12]BULLETIN ANNUEL'!G$350</f>
        <v>0</v>
      </c>
      <c r="H23" s="24">
        <f>+'[12]BULLETIN ANNUEL'!H$350</f>
        <v>0</v>
      </c>
      <c r="I23" s="24">
        <f>+'[12]BULLETIN ANNUEL'!I$350</f>
        <v>0</v>
      </c>
      <c r="J23" s="24">
        <f>+'[12]BULLETIN ANNUEL'!J$350</f>
        <v>0</v>
      </c>
      <c r="K23" s="24">
        <f>+'[12]BULLETIN ANNUEL'!K$350</f>
        <v>0</v>
      </c>
      <c r="L23" s="24">
        <f>+'[12]BULLETIN ANNUEL'!L$350</f>
        <v>0</v>
      </c>
      <c r="M23" s="24">
        <f>+'[12]BULLETIN ANNUEL'!M$350</f>
        <v>0</v>
      </c>
      <c r="N23" s="25">
        <f>+'[12]BULLETIN ANNUEL'!N$350</f>
        <v>0</v>
      </c>
    </row>
    <row r="24" spans="1:14" ht="15" customHeight="1" x14ac:dyDescent="0.25">
      <c r="A24" s="30"/>
      <c r="B24" s="31" t="str">
        <f>+'[12]BULLETIN ANNUEL'!A$26</f>
        <v>SEPT</v>
      </c>
      <c r="C24" s="24">
        <f>+'[12]BULLETIN ANNUEL'!C$353</f>
        <v>0</v>
      </c>
      <c r="D24" s="24">
        <f>+'[12]BULLETIN ANNUEL'!D$353</f>
        <v>0</v>
      </c>
      <c r="E24" s="24">
        <f>+'[12]BULLETIN ANNUEL'!E$353</f>
        <v>0</v>
      </c>
      <c r="F24" s="24">
        <f>+'[12]BULLETIN ANNUEL'!F$353</f>
        <v>0</v>
      </c>
      <c r="G24" s="24">
        <f>+'[12]BULLETIN ANNUEL'!G$353</f>
        <v>0</v>
      </c>
      <c r="H24" s="24">
        <f>+'[12]BULLETIN ANNUEL'!H$353</f>
        <v>0</v>
      </c>
      <c r="I24" s="24">
        <f>+'[12]BULLETIN ANNUEL'!I$353</f>
        <v>0</v>
      </c>
      <c r="J24" s="24">
        <f>+'[12]BULLETIN ANNUEL'!J$353</f>
        <v>0</v>
      </c>
      <c r="K24" s="24">
        <f>+'[12]BULLETIN ANNUEL'!K$353</f>
        <v>0</v>
      </c>
      <c r="L24" s="24">
        <f>+'[12]BULLETIN ANNUEL'!L$353</f>
        <v>0</v>
      </c>
      <c r="M24" s="24">
        <f>+'[12]BULLETIN ANNUEL'!M$353</f>
        <v>0</v>
      </c>
      <c r="N24" s="25">
        <f>+'[12]BULLETIN ANNUEL'!N$353</f>
        <v>0</v>
      </c>
    </row>
    <row r="25" spans="1:14" ht="15" customHeight="1" x14ac:dyDescent="0.25">
      <c r="A25" s="30"/>
      <c r="B25" s="31" t="str">
        <f>+'[12]BULLETIN ANNUEL'!A$29</f>
        <v>DEC</v>
      </c>
      <c r="C25" s="24">
        <f>+'[12]BULLETIN ANNUEL'!C$356</f>
        <v>0</v>
      </c>
      <c r="D25" s="24">
        <f>+'[12]BULLETIN ANNUEL'!D$356</f>
        <v>0</v>
      </c>
      <c r="E25" s="24">
        <f>+'[12]BULLETIN ANNUEL'!E$356</f>
        <v>0</v>
      </c>
      <c r="F25" s="24">
        <f>+'[12]BULLETIN ANNUEL'!F$356</f>
        <v>0</v>
      </c>
      <c r="G25" s="24">
        <f>+'[12]BULLETIN ANNUEL'!G$356</f>
        <v>0</v>
      </c>
      <c r="H25" s="24">
        <f>+'[12]BULLETIN ANNUEL'!H$356</f>
        <v>0</v>
      </c>
      <c r="I25" s="24">
        <f>+'[12]BULLETIN ANNUEL'!I$356</f>
        <v>0</v>
      </c>
      <c r="J25" s="24">
        <f>+'[12]BULLETIN ANNUEL'!J$356</f>
        <v>0</v>
      </c>
      <c r="K25" s="24">
        <f>+'[12]BULLETIN ANNUEL'!K$356</f>
        <v>0</v>
      </c>
      <c r="L25" s="24">
        <f>+'[12]BULLETIN ANNUEL'!L$356</f>
        <v>0</v>
      </c>
      <c r="M25" s="24">
        <f>+'[12]BULLETIN ANNUEL'!M$356</f>
        <v>0</v>
      </c>
      <c r="N25" s="25">
        <f>+'[12]BULLETIN ANNUEL'!N$356</f>
        <v>0</v>
      </c>
    </row>
    <row r="26" spans="1:14" ht="15" customHeight="1" x14ac:dyDescent="0.25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 x14ac:dyDescent="0.25">
      <c r="A27" s="30">
        <f>+'[14]BULLETIN ANNUEL'!$B$18</f>
        <v>2016</v>
      </c>
      <c r="B27" s="31" t="str">
        <f>+'[14]BULLETIN ANNUEL'!A$18</f>
        <v>JANV</v>
      </c>
      <c r="C27" s="24">
        <f>+'[14]BULLETIN ANNUEL'!C$345</f>
        <v>0</v>
      </c>
      <c r="D27" s="24">
        <f>+'[14]BULLETIN ANNUEL'!D$345</f>
        <v>0</v>
      </c>
      <c r="E27" s="24">
        <f>+'[14]BULLETIN ANNUEL'!E$345</f>
        <v>0</v>
      </c>
      <c r="F27" s="24">
        <f>+'[14]BULLETIN ANNUEL'!F$345</f>
        <v>0</v>
      </c>
      <c r="G27" s="24">
        <f>+'[14]BULLETIN ANNUEL'!G$345</f>
        <v>0</v>
      </c>
      <c r="H27" s="24">
        <f>+'[14]BULLETIN ANNUEL'!H$345</f>
        <v>0</v>
      </c>
      <c r="I27" s="24">
        <f>+'[14]BULLETIN ANNUEL'!I$345</f>
        <v>0</v>
      </c>
      <c r="J27" s="24">
        <f>+'[14]BULLETIN ANNUEL'!J$345</f>
        <v>0</v>
      </c>
      <c r="K27" s="24">
        <f>+'[14]BULLETIN ANNUEL'!K$345</f>
        <v>0</v>
      </c>
      <c r="L27" s="24">
        <f>+'[14]BULLETIN ANNUEL'!L$345</f>
        <v>0</v>
      </c>
      <c r="M27" s="24">
        <f>+'[14]BULLETIN ANNUEL'!M$345</f>
        <v>0</v>
      </c>
      <c r="N27" s="25">
        <f>+'[14]BULLETIN ANNUEL'!N$345</f>
        <v>0</v>
      </c>
    </row>
    <row r="28" spans="1:14" ht="15" customHeight="1" x14ac:dyDescent="0.25">
      <c r="A28" s="30"/>
      <c r="B28" s="31" t="str">
        <f>+'[14]BULLETIN ANNUEL'!A$19</f>
        <v>FEV</v>
      </c>
      <c r="C28" s="24">
        <f>+'[14]BULLETIN ANNUEL'!C$346</f>
        <v>0</v>
      </c>
      <c r="D28" s="24">
        <f>+'[14]BULLETIN ANNUEL'!D$346</f>
        <v>0</v>
      </c>
      <c r="E28" s="24">
        <f>+'[14]BULLETIN ANNUEL'!E$346</f>
        <v>0</v>
      </c>
      <c r="F28" s="24">
        <f>+'[14]BULLETIN ANNUEL'!F$346</f>
        <v>0</v>
      </c>
      <c r="G28" s="24">
        <f>+'[14]BULLETIN ANNUEL'!G$346</f>
        <v>0</v>
      </c>
      <c r="H28" s="24">
        <f>+'[14]BULLETIN ANNUEL'!H$346</f>
        <v>0</v>
      </c>
      <c r="I28" s="24">
        <f>+'[14]BULLETIN ANNUEL'!I$346</f>
        <v>0</v>
      </c>
      <c r="J28" s="24">
        <f>+'[14]BULLETIN ANNUEL'!J$346</f>
        <v>0</v>
      </c>
      <c r="K28" s="24">
        <f>+'[14]BULLETIN ANNUEL'!K$346</f>
        <v>0</v>
      </c>
      <c r="L28" s="24">
        <f>+'[14]BULLETIN ANNUEL'!L$346</f>
        <v>0</v>
      </c>
      <c r="M28" s="24">
        <f>+'[14]BULLETIN ANNUEL'!M$346</f>
        <v>0</v>
      </c>
      <c r="N28" s="25">
        <f>+'[14]BULLETIN ANNUEL'!N$346</f>
        <v>0</v>
      </c>
    </row>
    <row r="29" spans="1:14" ht="15" customHeight="1" x14ac:dyDescent="0.25">
      <c r="A29" s="30"/>
      <c r="B29" s="31" t="str">
        <f>+'[14]BULLETIN ANNUEL'!A$20</f>
        <v>MARS</v>
      </c>
      <c r="C29" s="24">
        <f>+'[14]BULLETIN ANNUEL'!C$347</f>
        <v>0</v>
      </c>
      <c r="D29" s="24">
        <f>+'[14]BULLETIN ANNUEL'!D$347</f>
        <v>0</v>
      </c>
      <c r="E29" s="24">
        <f>+'[14]BULLETIN ANNUEL'!E$347</f>
        <v>0</v>
      </c>
      <c r="F29" s="24">
        <f>+'[14]BULLETIN ANNUEL'!F$347</f>
        <v>0</v>
      </c>
      <c r="G29" s="24">
        <f>+'[14]BULLETIN ANNUEL'!G$347</f>
        <v>0</v>
      </c>
      <c r="H29" s="24">
        <f>+'[14]BULLETIN ANNUEL'!H$347</f>
        <v>0</v>
      </c>
      <c r="I29" s="24">
        <f>+'[14]BULLETIN ANNUEL'!I$347</f>
        <v>0</v>
      </c>
      <c r="J29" s="24">
        <f>+'[14]BULLETIN ANNUEL'!J$347</f>
        <v>0</v>
      </c>
      <c r="K29" s="24">
        <f>+'[14]BULLETIN ANNUEL'!K$347</f>
        <v>0</v>
      </c>
      <c r="L29" s="24">
        <f>+'[14]BULLETIN ANNUEL'!L$347</f>
        <v>0</v>
      </c>
      <c r="M29" s="24">
        <f>+'[14]BULLETIN ANNUEL'!M$347</f>
        <v>0</v>
      </c>
      <c r="N29" s="25">
        <f>+'[14]BULLETIN ANNUEL'!N$347</f>
        <v>0</v>
      </c>
    </row>
    <row r="30" spans="1:14" ht="15" customHeight="1" x14ac:dyDescent="0.25">
      <c r="A30" s="30"/>
      <c r="B30" s="31" t="str">
        <f>+'[14]BULLETIN ANNUEL'!A$21</f>
        <v>AVRIL</v>
      </c>
      <c r="C30" s="24">
        <f>+'[14]BULLETIN ANNUEL'!C$348</f>
        <v>0</v>
      </c>
      <c r="D30" s="24">
        <f>+'[14]BULLETIN ANNUEL'!D$348</f>
        <v>0</v>
      </c>
      <c r="E30" s="24">
        <f>+'[14]BULLETIN ANNUEL'!E$348</f>
        <v>0</v>
      </c>
      <c r="F30" s="24">
        <f>+'[14]BULLETIN ANNUEL'!F$348</f>
        <v>0</v>
      </c>
      <c r="G30" s="24">
        <f>+'[14]BULLETIN ANNUEL'!G$348</f>
        <v>0</v>
      </c>
      <c r="H30" s="24">
        <f>+'[14]BULLETIN ANNUEL'!H$348</f>
        <v>0</v>
      </c>
      <c r="I30" s="24">
        <f>+'[14]BULLETIN ANNUEL'!I$348</f>
        <v>0</v>
      </c>
      <c r="J30" s="24">
        <f>+'[14]BULLETIN ANNUEL'!J$348</f>
        <v>0</v>
      </c>
      <c r="K30" s="24">
        <f>+'[14]BULLETIN ANNUEL'!K$348</f>
        <v>0</v>
      </c>
      <c r="L30" s="24">
        <f>+'[14]BULLETIN ANNUEL'!L$348</f>
        <v>0</v>
      </c>
      <c r="M30" s="24">
        <f>+'[14]BULLETIN ANNUEL'!M$348</f>
        <v>0</v>
      </c>
      <c r="N30" s="25">
        <f>+'[14]BULLETIN ANNUEL'!N$348</f>
        <v>0</v>
      </c>
    </row>
    <row r="31" spans="1:14" ht="15" customHeight="1" x14ac:dyDescent="0.25">
      <c r="A31" s="30"/>
      <c r="B31" s="31" t="str">
        <f>+'[14]BULLETIN ANNUEL'!A$22</f>
        <v>MAI</v>
      </c>
      <c r="C31" s="24">
        <f>+'[14]BULLETIN ANNUEL'!C$349</f>
        <v>0</v>
      </c>
      <c r="D31" s="24">
        <f>+'[14]BULLETIN ANNUEL'!D$349</f>
        <v>0</v>
      </c>
      <c r="E31" s="24">
        <f>+'[14]BULLETIN ANNUEL'!E$349</f>
        <v>0</v>
      </c>
      <c r="F31" s="24">
        <f>+'[14]BULLETIN ANNUEL'!F$349</f>
        <v>0</v>
      </c>
      <c r="G31" s="24">
        <f>+'[14]BULLETIN ANNUEL'!G$349</f>
        <v>0</v>
      </c>
      <c r="H31" s="24">
        <f>+'[14]BULLETIN ANNUEL'!H$349</f>
        <v>0</v>
      </c>
      <c r="I31" s="24">
        <f>+'[14]BULLETIN ANNUEL'!I$349</f>
        <v>0</v>
      </c>
      <c r="J31" s="24">
        <f>+'[14]BULLETIN ANNUEL'!J$349</f>
        <v>0</v>
      </c>
      <c r="K31" s="24">
        <f>+'[14]BULLETIN ANNUEL'!K$349</f>
        <v>0</v>
      </c>
      <c r="L31" s="24">
        <f>+'[14]BULLETIN ANNUEL'!L$349</f>
        <v>0</v>
      </c>
      <c r="M31" s="24">
        <f>+'[14]BULLETIN ANNUEL'!M$349</f>
        <v>0</v>
      </c>
      <c r="N31" s="25">
        <f>+'[14]BULLETIN ANNUEL'!N$349</f>
        <v>0</v>
      </c>
    </row>
    <row r="32" spans="1:14" ht="15" customHeight="1" x14ac:dyDescent="0.25">
      <c r="A32" s="30"/>
      <c r="B32" s="31">
        <f>+'[14]BULLETIN ANNUEL'!A$23</f>
        <v>0</v>
      </c>
      <c r="C32" s="24">
        <f>+'[14]BULLETIN ANNUEL'!C$350</f>
        <v>0</v>
      </c>
      <c r="D32" s="24">
        <f>+'[14]BULLETIN ANNUEL'!D$350</f>
        <v>0</v>
      </c>
      <c r="E32" s="24">
        <f>+'[14]BULLETIN ANNUEL'!E$350</f>
        <v>0</v>
      </c>
      <c r="F32" s="24">
        <f>+'[14]BULLETIN ANNUEL'!F$350</f>
        <v>0</v>
      </c>
      <c r="G32" s="24">
        <f>+'[14]BULLETIN ANNUEL'!G$350</f>
        <v>0</v>
      </c>
      <c r="H32" s="24">
        <f>+'[14]BULLETIN ANNUEL'!H$350</f>
        <v>0</v>
      </c>
      <c r="I32" s="24">
        <f>+'[14]BULLETIN ANNUEL'!I$350</f>
        <v>0</v>
      </c>
      <c r="J32" s="24">
        <f>+'[14]BULLETIN ANNUEL'!J$350</f>
        <v>0</v>
      </c>
      <c r="K32" s="24">
        <f>+'[14]BULLETIN ANNUEL'!K$350</f>
        <v>0</v>
      </c>
      <c r="L32" s="24">
        <f>+'[14]BULLETIN ANNUEL'!L$350</f>
        <v>0</v>
      </c>
      <c r="M32" s="24">
        <f>+'[14]BULLETIN ANNUEL'!M$350</f>
        <v>0</v>
      </c>
      <c r="N32" s="25">
        <f>+'[14]BULLETIN ANNUEL'!N$350</f>
        <v>0</v>
      </c>
    </row>
    <row r="33" spans="1:14" ht="15" customHeight="1" x14ac:dyDescent="0.25">
      <c r="A33" s="30"/>
      <c r="B33" s="31">
        <f>+'[14]BULLETIN ANNUEL'!A$24</f>
        <v>0</v>
      </c>
      <c r="C33" s="24">
        <f>+'[14]BULLETIN ANNUEL'!C$351</f>
        <v>0</v>
      </c>
      <c r="D33" s="24">
        <f>+'[14]BULLETIN ANNUEL'!D$351</f>
        <v>0</v>
      </c>
      <c r="E33" s="24">
        <f>+'[14]BULLETIN ANNUEL'!E$351</f>
        <v>0</v>
      </c>
      <c r="F33" s="24">
        <f>+'[14]BULLETIN ANNUEL'!F$351</f>
        <v>0</v>
      </c>
      <c r="G33" s="24">
        <f>+'[14]BULLETIN ANNUEL'!G$351</f>
        <v>0</v>
      </c>
      <c r="H33" s="24">
        <f>+'[14]BULLETIN ANNUEL'!H$351</f>
        <v>0</v>
      </c>
      <c r="I33" s="24">
        <f>+'[14]BULLETIN ANNUEL'!I$351</f>
        <v>0</v>
      </c>
      <c r="J33" s="24">
        <f>+'[14]BULLETIN ANNUEL'!J$351</f>
        <v>0</v>
      </c>
      <c r="K33" s="24">
        <f>+'[14]BULLETIN ANNUEL'!K$351</f>
        <v>0</v>
      </c>
      <c r="L33" s="24">
        <f>+'[14]BULLETIN ANNUEL'!L$351</f>
        <v>0</v>
      </c>
      <c r="M33" s="24">
        <f>+'[14]BULLETIN ANNUEL'!M$351</f>
        <v>0</v>
      </c>
      <c r="N33" s="25">
        <f>+'[14]BULLETIN ANNUEL'!N$351</f>
        <v>0</v>
      </c>
    </row>
    <row r="34" spans="1:14" ht="15" customHeight="1" x14ac:dyDescent="0.25">
      <c r="A34" s="30"/>
      <c r="B34" s="31">
        <f>+'[14]BULLETIN ANNUEL'!A$25</f>
        <v>0</v>
      </c>
      <c r="C34" s="24">
        <f>+'[14]BULLETIN ANNUEL'!C$352</f>
        <v>0</v>
      </c>
      <c r="D34" s="24">
        <f>+'[14]BULLETIN ANNUEL'!D$352</f>
        <v>0</v>
      </c>
      <c r="E34" s="24">
        <f>+'[14]BULLETIN ANNUEL'!E$352</f>
        <v>0</v>
      </c>
      <c r="F34" s="24">
        <f>+'[14]BULLETIN ANNUEL'!F$352</f>
        <v>0</v>
      </c>
      <c r="G34" s="24">
        <f>+'[14]BULLETIN ANNUEL'!G$352</f>
        <v>0</v>
      </c>
      <c r="H34" s="24">
        <f>+'[14]BULLETIN ANNUEL'!H$352</f>
        <v>0</v>
      </c>
      <c r="I34" s="24">
        <f>+'[14]BULLETIN ANNUEL'!I$352</f>
        <v>0</v>
      </c>
      <c r="J34" s="24">
        <f>+'[14]BULLETIN ANNUEL'!J$352</f>
        <v>0</v>
      </c>
      <c r="K34" s="24">
        <f>+'[14]BULLETIN ANNUEL'!K$352</f>
        <v>0</v>
      </c>
      <c r="L34" s="24">
        <f>+'[14]BULLETIN ANNUEL'!L$352</f>
        <v>0</v>
      </c>
      <c r="M34" s="24">
        <f>+'[14]BULLETIN ANNUEL'!M$352</f>
        <v>0</v>
      </c>
      <c r="N34" s="25">
        <f>+'[14]BULLETIN ANNUEL'!N$352</f>
        <v>0</v>
      </c>
    </row>
    <row r="35" spans="1:14" ht="15" customHeight="1" x14ac:dyDescent="0.25">
      <c r="A35" s="30"/>
      <c r="B35" s="31">
        <f>+'[14]BULLETIN ANNUEL'!A$26</f>
        <v>0</v>
      </c>
      <c r="C35" s="24">
        <f>+'[14]BULLETIN ANNUEL'!C$353</f>
        <v>0</v>
      </c>
      <c r="D35" s="24">
        <f>+'[14]BULLETIN ANNUEL'!D$353</f>
        <v>0</v>
      </c>
      <c r="E35" s="24">
        <f>+'[14]BULLETIN ANNUEL'!E$353</f>
        <v>0</v>
      </c>
      <c r="F35" s="24">
        <f>+'[14]BULLETIN ANNUEL'!F$353</f>
        <v>0</v>
      </c>
      <c r="G35" s="24">
        <f>+'[14]BULLETIN ANNUEL'!G$353</f>
        <v>0</v>
      </c>
      <c r="H35" s="24">
        <f>+'[14]BULLETIN ANNUEL'!H$353</f>
        <v>0</v>
      </c>
      <c r="I35" s="24">
        <f>+'[14]BULLETIN ANNUEL'!I$353</f>
        <v>0</v>
      </c>
      <c r="J35" s="24">
        <f>+'[14]BULLETIN ANNUEL'!J$353</f>
        <v>0</v>
      </c>
      <c r="K35" s="24">
        <f>+'[14]BULLETIN ANNUEL'!K$353</f>
        <v>0</v>
      </c>
      <c r="L35" s="24">
        <f>+'[14]BULLETIN ANNUEL'!L$353</f>
        <v>0</v>
      </c>
      <c r="M35" s="24">
        <f>+'[14]BULLETIN ANNUEL'!M$353</f>
        <v>0</v>
      </c>
      <c r="N35" s="25">
        <f>+'[14]BULLETIN ANNUEL'!N$353</f>
        <v>0</v>
      </c>
    </row>
    <row r="36" spans="1:14" ht="15" customHeight="1" x14ac:dyDescent="0.25">
      <c r="A36" s="30"/>
      <c r="B36" s="31">
        <f>+'[14]BULLETIN ANNUEL'!A$27</f>
        <v>0</v>
      </c>
      <c r="C36" s="24">
        <f>+'[14]BULLETIN ANNUEL'!C$354</f>
        <v>0</v>
      </c>
      <c r="D36" s="24">
        <f>+'[14]BULLETIN ANNUEL'!D$354</f>
        <v>0</v>
      </c>
      <c r="E36" s="24">
        <f>+'[14]BULLETIN ANNUEL'!E$354</f>
        <v>0</v>
      </c>
      <c r="F36" s="24">
        <f>+'[14]BULLETIN ANNUEL'!F$354</f>
        <v>0</v>
      </c>
      <c r="G36" s="24">
        <f>+'[14]BULLETIN ANNUEL'!G$354</f>
        <v>0</v>
      </c>
      <c r="H36" s="24">
        <f>+'[14]BULLETIN ANNUEL'!H$354</f>
        <v>0</v>
      </c>
      <c r="I36" s="24">
        <f>+'[14]BULLETIN ANNUEL'!I$354</f>
        <v>0</v>
      </c>
      <c r="J36" s="24">
        <f>+'[14]BULLETIN ANNUEL'!J$354</f>
        <v>0</v>
      </c>
      <c r="K36" s="24">
        <f>+'[14]BULLETIN ANNUEL'!K$354</f>
        <v>0</v>
      </c>
      <c r="L36" s="24">
        <f>+'[14]BULLETIN ANNUEL'!L$354</f>
        <v>0</v>
      </c>
      <c r="M36" s="24">
        <f>+'[14]BULLETIN ANNUEL'!M$354</f>
        <v>0</v>
      </c>
      <c r="N36" s="25">
        <f>+'[14]BULLETIN ANNUEL'!N$354</f>
        <v>0</v>
      </c>
    </row>
    <row r="37" spans="1:14" ht="15" customHeight="1" x14ac:dyDescent="0.25">
      <c r="A37" s="30"/>
      <c r="B37" s="31">
        <f>+'[14]BULLETIN ANNUEL'!A$28</f>
        <v>0</v>
      </c>
      <c r="C37" s="24">
        <f>+'[14]BULLETIN ANNUEL'!C$355</f>
        <v>0</v>
      </c>
      <c r="D37" s="24">
        <f>+'[14]BULLETIN ANNUEL'!D$355</f>
        <v>0</v>
      </c>
      <c r="E37" s="24">
        <f>+'[14]BULLETIN ANNUEL'!E$355</f>
        <v>0</v>
      </c>
      <c r="F37" s="24">
        <f>+'[14]BULLETIN ANNUEL'!F$355</f>
        <v>0</v>
      </c>
      <c r="G37" s="24">
        <f>+'[14]BULLETIN ANNUEL'!G$355</f>
        <v>0</v>
      </c>
      <c r="H37" s="24">
        <f>+'[14]BULLETIN ANNUEL'!H$355</f>
        <v>0</v>
      </c>
      <c r="I37" s="24">
        <f>+'[14]BULLETIN ANNUEL'!I$355</f>
        <v>0</v>
      </c>
      <c r="J37" s="24">
        <f>+'[14]BULLETIN ANNUEL'!J$355</f>
        <v>0</v>
      </c>
      <c r="K37" s="24">
        <f>+'[14]BULLETIN ANNUEL'!K$355</f>
        <v>0</v>
      </c>
      <c r="L37" s="24">
        <f>+'[14]BULLETIN ANNUEL'!L$355</f>
        <v>0</v>
      </c>
      <c r="M37" s="24">
        <f>+'[14]BULLETIN ANNUEL'!M$355</f>
        <v>0</v>
      </c>
      <c r="N37" s="25">
        <f>+'[14]BULLETIN ANNUEL'!N$355</f>
        <v>0</v>
      </c>
    </row>
    <row r="38" spans="1:14" ht="15" customHeight="1" x14ac:dyDescent="0.25">
      <c r="A38" s="30"/>
      <c r="B38" s="31">
        <f>+'[14]BULLETIN ANNUEL'!A$29</f>
        <v>0</v>
      </c>
      <c r="C38" s="24">
        <f>+'[14]BULLETIN ANNUEL'!C$356</f>
        <v>0</v>
      </c>
      <c r="D38" s="24">
        <f>+'[14]BULLETIN ANNUEL'!D$356</f>
        <v>0</v>
      </c>
      <c r="E38" s="24">
        <f>+'[14]BULLETIN ANNUEL'!E$356</f>
        <v>0</v>
      </c>
      <c r="F38" s="24">
        <f>+'[14]BULLETIN ANNUEL'!F$356</f>
        <v>0</v>
      </c>
      <c r="G38" s="24">
        <f>+'[14]BULLETIN ANNUEL'!G$356</f>
        <v>0</v>
      </c>
      <c r="H38" s="24">
        <f>+'[14]BULLETIN ANNUEL'!H$356</f>
        <v>0</v>
      </c>
      <c r="I38" s="24">
        <f>+'[14]BULLETIN ANNUEL'!I$356</f>
        <v>0</v>
      </c>
      <c r="J38" s="24">
        <f>+'[14]BULLETIN ANNUEL'!J$356</f>
        <v>0</v>
      </c>
      <c r="K38" s="24">
        <f>+'[14]BULLETIN ANNUEL'!K$356</f>
        <v>0</v>
      </c>
      <c r="L38" s="24">
        <f>+'[14]BULLETIN ANNUEL'!L$356</f>
        <v>0</v>
      </c>
      <c r="M38" s="24">
        <f>+'[14]BULLETIN ANNUEL'!M$356</f>
        <v>0</v>
      </c>
      <c r="N38" s="25">
        <f>+'[14]BULLETIN ANNUEL'!N$356</f>
        <v>0</v>
      </c>
    </row>
    <row r="39" spans="1:14" ht="15" customHeight="1" thickBot="1" x14ac:dyDescent="0.3">
      <c r="A39" s="148"/>
      <c r="B39" s="14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26.25" customHeight="1" x14ac:dyDescent="0.25">
      <c r="A40" s="194" t="s">
        <v>16</v>
      </c>
      <c r="B40" s="195"/>
      <c r="C40" s="202" t="s">
        <v>41</v>
      </c>
      <c r="D40" s="202" t="s">
        <v>157</v>
      </c>
      <c r="E40" s="250" t="s">
        <v>43</v>
      </c>
      <c r="F40" s="239"/>
      <c r="G40" s="240"/>
      <c r="H40" s="56" t="s">
        <v>44</v>
      </c>
      <c r="I40" s="57"/>
      <c r="J40" s="58"/>
      <c r="K40" s="202" t="s">
        <v>56</v>
      </c>
      <c r="L40" s="202" t="s">
        <v>158</v>
      </c>
      <c r="M40" s="202" t="s">
        <v>20</v>
      </c>
      <c r="N40" s="204" t="s">
        <v>57</v>
      </c>
    </row>
    <row r="41" spans="1:14" ht="39.75" customHeight="1" x14ac:dyDescent="0.25">
      <c r="A41" s="200"/>
      <c r="B41" s="201"/>
      <c r="C41" s="203"/>
      <c r="D41" s="203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3"/>
      <c r="L41" s="203"/>
      <c r="M41" s="203"/>
      <c r="N41" s="205"/>
    </row>
    <row r="42" spans="1:14" ht="15" customHeight="1" x14ac:dyDescent="0.25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 x14ac:dyDescent="0.25">
      <c r="A43" s="22">
        <f>+'[4]BULLETIN ANNUEL'!B$83</f>
        <v>2007</v>
      </c>
      <c r="B43" s="27"/>
      <c r="C43" s="24">
        <f>+'[4]BULLETIN ANNUEL'!C$378</f>
        <v>0</v>
      </c>
      <c r="D43" s="24">
        <f>+'[4]BULLETIN ANNUEL'!D$378</f>
        <v>0</v>
      </c>
      <c r="E43" s="24">
        <f>+'[4]BULLETIN ANNUEL'!E$378</f>
        <v>0</v>
      </c>
      <c r="F43" s="24">
        <f>+'[4]BULLETIN ANNUEL'!F$378</f>
        <v>0</v>
      </c>
      <c r="G43" s="24">
        <f>+'[4]BULLETIN ANNUEL'!G$378</f>
        <v>0</v>
      </c>
      <c r="H43" s="24">
        <f>+'[4]BULLETIN ANNUEL'!H$378</f>
        <v>0</v>
      </c>
      <c r="I43" s="24">
        <f>+'[4]BULLETIN ANNUEL'!I$378</f>
        <v>0</v>
      </c>
      <c r="J43" s="24">
        <f>+'[4]BULLETIN ANNUEL'!J$378</f>
        <v>0</v>
      </c>
      <c r="K43" s="24">
        <f>+'[4]BULLETIN ANNUEL'!K$378</f>
        <v>0</v>
      </c>
      <c r="L43" s="24">
        <f>+'[4]BULLETIN ANNUEL'!L$378</f>
        <v>0</v>
      </c>
      <c r="M43" s="24">
        <f>+'[4]BULLETIN ANNUEL'!M$378</f>
        <v>0</v>
      </c>
      <c r="N43" s="25">
        <f>+'[4]BULLETIN ANNUEL'!N$378</f>
        <v>0</v>
      </c>
    </row>
    <row r="44" spans="1:14" ht="15" customHeight="1" x14ac:dyDescent="0.25">
      <c r="A44" s="22">
        <f>+'[5]BULLETIN ANNUEL'!B$83</f>
        <v>2008</v>
      </c>
      <c r="B44" s="27"/>
      <c r="C44" s="24">
        <f>+'[5]BULLETIN ANNUEL'!C$378</f>
        <v>0</v>
      </c>
      <c r="D44" s="24">
        <f>+'[5]BULLETIN ANNUEL'!D$378</f>
        <v>0</v>
      </c>
      <c r="E44" s="24">
        <f>+'[5]BULLETIN ANNUEL'!E$378</f>
        <v>0</v>
      </c>
      <c r="F44" s="24">
        <f>+'[5]BULLETIN ANNUEL'!F$378</f>
        <v>0</v>
      </c>
      <c r="G44" s="24">
        <f>+'[5]BULLETIN ANNUEL'!G$378</f>
        <v>0</v>
      </c>
      <c r="H44" s="24">
        <f>+'[5]BULLETIN ANNUEL'!H$378</f>
        <v>0</v>
      </c>
      <c r="I44" s="24">
        <f>+'[5]BULLETIN ANNUEL'!I$378</f>
        <v>0</v>
      </c>
      <c r="J44" s="24">
        <f>+'[5]BULLETIN ANNUEL'!J$378</f>
        <v>0</v>
      </c>
      <c r="K44" s="24">
        <f>+'[5]BULLETIN ANNUEL'!K$378</f>
        <v>0</v>
      </c>
      <c r="L44" s="24">
        <f>+'[5]BULLETIN ANNUEL'!L$378</f>
        <v>0</v>
      </c>
      <c r="M44" s="24">
        <f>+'[5]BULLETIN ANNUEL'!M$378</f>
        <v>0</v>
      </c>
      <c r="N44" s="25">
        <f>+'[5]BULLETIN ANNUEL'!N$378</f>
        <v>0</v>
      </c>
    </row>
    <row r="45" spans="1:14" ht="15" customHeight="1" x14ac:dyDescent="0.25">
      <c r="A45" s="22">
        <f>+'[6]BULLETIN ANNUEL'!B$83</f>
        <v>2009</v>
      </c>
      <c r="B45" s="27"/>
      <c r="C45" s="24">
        <f>+'[6]BULLETIN ANNUEL'!C$378</f>
        <v>0</v>
      </c>
      <c r="D45" s="24">
        <f>+'[6]BULLETIN ANNUEL'!D$378</f>
        <v>0</v>
      </c>
      <c r="E45" s="24">
        <f>+'[6]BULLETIN ANNUEL'!E$378</f>
        <v>0</v>
      </c>
      <c r="F45" s="24">
        <f>+'[6]BULLETIN ANNUEL'!F$378</f>
        <v>0</v>
      </c>
      <c r="G45" s="24">
        <f>+'[6]BULLETIN ANNUEL'!G$378</f>
        <v>0</v>
      </c>
      <c r="H45" s="24">
        <f>+'[6]BULLETIN ANNUEL'!H$378</f>
        <v>0</v>
      </c>
      <c r="I45" s="24">
        <f>+'[6]BULLETIN ANNUEL'!I$378</f>
        <v>0</v>
      </c>
      <c r="J45" s="24">
        <f>+'[6]BULLETIN ANNUEL'!J$378</f>
        <v>0</v>
      </c>
      <c r="K45" s="24">
        <f>+'[6]BULLETIN ANNUEL'!K$378</f>
        <v>0</v>
      </c>
      <c r="L45" s="24">
        <f>+'[6]BULLETIN ANNUEL'!L$378</f>
        <v>0</v>
      </c>
      <c r="M45" s="24">
        <f>+'[6]BULLETIN ANNUEL'!M$378</f>
        <v>0</v>
      </c>
      <c r="N45" s="25">
        <f>+'[6]BULLETIN ANNUEL'!N$378</f>
        <v>0</v>
      </c>
    </row>
    <row r="46" spans="1:14" ht="15" customHeight="1" x14ac:dyDescent="0.25">
      <c r="A46" s="22">
        <f>+'[7]BULLETIN ANNUEL'!B$83</f>
        <v>2010</v>
      </c>
      <c r="B46" s="27"/>
      <c r="C46" s="24">
        <f>+'[7]BULLETIN ANNUEL'!C$378</f>
        <v>0</v>
      </c>
      <c r="D46" s="24">
        <f>+'[7]BULLETIN ANNUEL'!D$378</f>
        <v>0</v>
      </c>
      <c r="E46" s="24">
        <f>+'[7]BULLETIN ANNUEL'!E$378</f>
        <v>0</v>
      </c>
      <c r="F46" s="24">
        <f>+'[7]BULLETIN ANNUEL'!F$378</f>
        <v>0</v>
      </c>
      <c r="G46" s="24">
        <f>+'[7]BULLETIN ANNUEL'!G$378</f>
        <v>0</v>
      </c>
      <c r="H46" s="24">
        <f>+'[7]BULLETIN ANNUEL'!H$378</f>
        <v>0</v>
      </c>
      <c r="I46" s="24">
        <f>+'[7]BULLETIN ANNUEL'!I$378</f>
        <v>0</v>
      </c>
      <c r="J46" s="24">
        <f>+'[7]BULLETIN ANNUEL'!J$378</f>
        <v>0</v>
      </c>
      <c r="K46" s="24">
        <f>+'[7]BULLETIN ANNUEL'!K$378</f>
        <v>0</v>
      </c>
      <c r="L46" s="24">
        <f>+'[7]BULLETIN ANNUEL'!L$378</f>
        <v>0</v>
      </c>
      <c r="M46" s="24">
        <f>+'[7]BULLETIN ANNUEL'!M$378</f>
        <v>0</v>
      </c>
      <c r="N46" s="25">
        <f>+'[7]BULLETIN ANNUEL'!N$378</f>
        <v>0</v>
      </c>
    </row>
    <row r="47" spans="1:14" ht="15" customHeight="1" x14ac:dyDescent="0.25">
      <c r="A47" s="22">
        <f>+'[8]BULLETIN ANNUEL'!$B$83</f>
        <v>2011</v>
      </c>
      <c r="B47" s="27"/>
      <c r="C47" s="24">
        <f>+'[8]BULLETIN ANNUEL'!C$378</f>
        <v>0</v>
      </c>
      <c r="D47" s="24">
        <f>+'[8]BULLETIN ANNUEL'!D$378</f>
        <v>0</v>
      </c>
      <c r="E47" s="24">
        <f>+'[8]BULLETIN ANNUEL'!E$378</f>
        <v>0</v>
      </c>
      <c r="F47" s="24">
        <f>+'[8]BULLETIN ANNUEL'!F$378</f>
        <v>0</v>
      </c>
      <c r="G47" s="24">
        <f>+'[8]BULLETIN ANNUEL'!G$378</f>
        <v>0</v>
      </c>
      <c r="H47" s="24">
        <f>+'[8]BULLETIN ANNUEL'!H$378</f>
        <v>0</v>
      </c>
      <c r="I47" s="24">
        <f>+'[8]BULLETIN ANNUEL'!I$378</f>
        <v>0</v>
      </c>
      <c r="J47" s="24">
        <f>+'[8]BULLETIN ANNUEL'!J$378</f>
        <v>0</v>
      </c>
      <c r="K47" s="24">
        <f>+'[8]BULLETIN ANNUEL'!K$378</f>
        <v>0</v>
      </c>
      <c r="L47" s="24">
        <f>+'[8]BULLETIN ANNUEL'!L$378</f>
        <v>0</v>
      </c>
      <c r="M47" s="24">
        <f>+'[8]BULLETIN ANNUEL'!M$378</f>
        <v>0</v>
      </c>
      <c r="N47" s="25">
        <f>+'[8]BULLETIN ANNUEL'!N$378</f>
        <v>0</v>
      </c>
    </row>
    <row r="48" spans="1:14" ht="15" customHeight="1" x14ac:dyDescent="0.25">
      <c r="A48" s="22">
        <f>+'[9]BULLETIN ANNUEL'!$B$83</f>
        <v>2012</v>
      </c>
      <c r="B48" s="27"/>
      <c r="C48" s="24">
        <f>+'[9]BULLETIN ANNUEL'!C$378</f>
        <v>0</v>
      </c>
      <c r="D48" s="24">
        <f>+'[9]BULLETIN ANNUEL'!D$378</f>
        <v>0</v>
      </c>
      <c r="E48" s="24">
        <f>+'[9]BULLETIN ANNUEL'!E$378</f>
        <v>0</v>
      </c>
      <c r="F48" s="24">
        <f>+'[9]BULLETIN ANNUEL'!F$378</f>
        <v>0</v>
      </c>
      <c r="G48" s="24">
        <f>+'[9]BULLETIN ANNUEL'!G$378</f>
        <v>0</v>
      </c>
      <c r="H48" s="24">
        <f>+'[9]BULLETIN ANNUEL'!H$378</f>
        <v>0</v>
      </c>
      <c r="I48" s="24">
        <f>+'[9]BULLETIN ANNUEL'!I$378</f>
        <v>0</v>
      </c>
      <c r="J48" s="24">
        <f>+'[9]BULLETIN ANNUEL'!J$378</f>
        <v>0</v>
      </c>
      <c r="K48" s="24">
        <f>+'[9]BULLETIN ANNUEL'!K$378</f>
        <v>0</v>
      </c>
      <c r="L48" s="24">
        <f>+'[9]BULLETIN ANNUEL'!L$378</f>
        <v>0</v>
      </c>
      <c r="M48" s="24">
        <f>+'[9]BULLETIN ANNUEL'!M$378</f>
        <v>0</v>
      </c>
      <c r="N48" s="25">
        <f>+'[9]BULLETIN ANNUEL'!N$378</f>
        <v>0</v>
      </c>
    </row>
    <row r="49" spans="1:14" ht="15" customHeight="1" x14ac:dyDescent="0.25">
      <c r="A49" s="22">
        <f>+'[10]BULLETIN ANNUEL'!$B$83</f>
        <v>2013</v>
      </c>
      <c r="B49" s="27"/>
      <c r="C49" s="24">
        <f>+'[10]BULLETIN ANNUEL'!C$378</f>
        <v>0</v>
      </c>
      <c r="D49" s="24">
        <f>+'[10]BULLETIN ANNUEL'!D$378</f>
        <v>0</v>
      </c>
      <c r="E49" s="24">
        <f>+'[10]BULLETIN ANNUEL'!E$378</f>
        <v>0</v>
      </c>
      <c r="F49" s="24">
        <f>+'[10]BULLETIN ANNUEL'!F$378</f>
        <v>0</v>
      </c>
      <c r="G49" s="24">
        <f>+'[10]BULLETIN ANNUEL'!G$378</f>
        <v>0</v>
      </c>
      <c r="H49" s="24">
        <f>+'[10]BULLETIN ANNUEL'!H$378</f>
        <v>0</v>
      </c>
      <c r="I49" s="24">
        <f>+'[10]BULLETIN ANNUEL'!I$378</f>
        <v>0</v>
      </c>
      <c r="J49" s="24">
        <f>+'[10]BULLETIN ANNUEL'!J$378</f>
        <v>0</v>
      </c>
      <c r="K49" s="24">
        <f>+'[10]BULLETIN ANNUEL'!K$378</f>
        <v>0</v>
      </c>
      <c r="L49" s="24">
        <f>+'[10]BULLETIN ANNUEL'!L$378</f>
        <v>0</v>
      </c>
      <c r="M49" s="24">
        <f>+'[10]BULLETIN ANNUEL'!M$378</f>
        <v>0</v>
      </c>
      <c r="N49" s="25">
        <f>+'[10]BULLETIN ANNUEL'!N$378</f>
        <v>0</v>
      </c>
    </row>
    <row r="50" spans="1:14" ht="15" customHeight="1" x14ac:dyDescent="0.25">
      <c r="A50" s="22">
        <f>+'[11]BULLETIN ANNUEL'!$B$83</f>
        <v>2014</v>
      </c>
      <c r="B50" s="27"/>
      <c r="C50" s="24">
        <f>+'[11]BULLETIN ANNUEL'!C$378</f>
        <v>0</v>
      </c>
      <c r="D50" s="24">
        <f>+'[11]BULLETIN ANNUEL'!D$378</f>
        <v>0</v>
      </c>
      <c r="E50" s="24">
        <f>+'[11]BULLETIN ANNUEL'!E$378</f>
        <v>0</v>
      </c>
      <c r="F50" s="24">
        <f>+'[11]BULLETIN ANNUEL'!F$378</f>
        <v>0</v>
      </c>
      <c r="G50" s="24">
        <f>+'[11]BULLETIN ANNUEL'!G$378</f>
        <v>0</v>
      </c>
      <c r="H50" s="24">
        <f>+'[11]BULLETIN ANNUEL'!H$378</f>
        <v>0</v>
      </c>
      <c r="I50" s="24">
        <f>+'[11]BULLETIN ANNUEL'!I$378</f>
        <v>0</v>
      </c>
      <c r="J50" s="24">
        <f>+'[11]BULLETIN ANNUEL'!J$378</f>
        <v>0</v>
      </c>
      <c r="K50" s="24">
        <f>+'[11]BULLETIN ANNUEL'!K$378</f>
        <v>0</v>
      </c>
      <c r="L50" s="24">
        <f>+'[11]BULLETIN ANNUEL'!L$378</f>
        <v>0</v>
      </c>
      <c r="M50" s="24">
        <f>+'[11]BULLETIN ANNUEL'!M$378</f>
        <v>0</v>
      </c>
      <c r="N50" s="25">
        <f>+'[11]BULLETIN ANNUEL'!N$378</f>
        <v>0</v>
      </c>
    </row>
    <row r="51" spans="1:14" ht="15" customHeight="1" x14ac:dyDescent="0.25">
      <c r="A51" s="22">
        <f>+'[12]BULLETIN ANNUEL'!$B$83</f>
        <v>2015</v>
      </c>
      <c r="B51" s="27"/>
      <c r="C51" s="24">
        <f>+'[12]BULLETIN ANNUEL'!C$378</f>
        <v>0</v>
      </c>
      <c r="D51" s="24">
        <f>+'[12]BULLETIN ANNUEL'!D$378</f>
        <v>0</v>
      </c>
      <c r="E51" s="24">
        <f>+'[12]BULLETIN ANNUEL'!E$378</f>
        <v>0</v>
      </c>
      <c r="F51" s="24">
        <f>+'[12]BULLETIN ANNUEL'!F$378</f>
        <v>0</v>
      </c>
      <c r="G51" s="24">
        <f>+'[12]BULLETIN ANNUEL'!G$378</f>
        <v>0</v>
      </c>
      <c r="H51" s="24">
        <f>+'[12]BULLETIN ANNUEL'!H$378</f>
        <v>0</v>
      </c>
      <c r="I51" s="24">
        <f>+'[12]BULLETIN ANNUEL'!I$378</f>
        <v>0</v>
      </c>
      <c r="J51" s="24">
        <f>+'[12]BULLETIN ANNUEL'!J$378</f>
        <v>0</v>
      </c>
      <c r="K51" s="24">
        <f>+'[12]BULLETIN ANNUEL'!K$378</f>
        <v>0</v>
      </c>
      <c r="L51" s="24">
        <f>+'[12]BULLETIN ANNUEL'!L$378</f>
        <v>0</v>
      </c>
      <c r="M51" s="24">
        <f>+'[12]BULLETIN ANNUEL'!M$378</f>
        <v>0</v>
      </c>
      <c r="N51" s="25">
        <f>+'[12]BULLETIN ANNUEL'!N$378</f>
        <v>0</v>
      </c>
    </row>
    <row r="52" spans="1:14" ht="15" customHeight="1" x14ac:dyDescent="0.25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 x14ac:dyDescent="0.25">
      <c r="A53" s="30">
        <f>+'[11]BULLETIN ANNUEL'!$B$18</f>
        <v>2014</v>
      </c>
      <c r="B53" s="31" t="str">
        <f>+'[11]BULLETIN ANNUEL'!A$20</f>
        <v>MARS</v>
      </c>
      <c r="C53" s="24">
        <f>+'[11]BULLETIN ANNUEL'!C$369</f>
        <v>0</v>
      </c>
      <c r="D53" s="24">
        <f>+'[11]BULLETIN ANNUEL'!D$369</f>
        <v>0</v>
      </c>
      <c r="E53" s="24">
        <f>+'[11]BULLETIN ANNUEL'!E$369</f>
        <v>0</v>
      </c>
      <c r="F53" s="24">
        <f>+'[11]BULLETIN ANNUEL'!F$369</f>
        <v>0</v>
      </c>
      <c r="G53" s="24">
        <f>+'[11]BULLETIN ANNUEL'!G$369</f>
        <v>0</v>
      </c>
      <c r="H53" s="24">
        <f>+'[11]BULLETIN ANNUEL'!H$369</f>
        <v>0</v>
      </c>
      <c r="I53" s="24">
        <f>+'[11]BULLETIN ANNUEL'!I$369</f>
        <v>0</v>
      </c>
      <c r="J53" s="24">
        <f>+'[11]BULLETIN ANNUEL'!J$369</f>
        <v>0</v>
      </c>
      <c r="K53" s="24">
        <f>+'[11]BULLETIN ANNUEL'!K$369</f>
        <v>0</v>
      </c>
      <c r="L53" s="24">
        <f>+'[11]BULLETIN ANNUEL'!L$369</f>
        <v>0</v>
      </c>
      <c r="M53" s="24">
        <f>+'[11]BULLETIN ANNUEL'!M$369</f>
        <v>0</v>
      </c>
      <c r="N53" s="25">
        <f>+'[11]BULLETIN ANNUEL'!N$369</f>
        <v>0</v>
      </c>
    </row>
    <row r="54" spans="1:14" ht="15" customHeight="1" x14ac:dyDescent="0.25">
      <c r="A54" s="30"/>
      <c r="B54" s="31" t="str">
        <f>+'[11]BULLETIN ANNUEL'!A$23</f>
        <v>JUIN</v>
      </c>
      <c r="C54" s="24">
        <f>+'[11]BULLETIN ANNUEL'!C$372</f>
        <v>0</v>
      </c>
      <c r="D54" s="24">
        <f>+'[11]BULLETIN ANNUEL'!D$372</f>
        <v>0</v>
      </c>
      <c r="E54" s="24">
        <f>+'[11]BULLETIN ANNUEL'!E$372</f>
        <v>0</v>
      </c>
      <c r="F54" s="24">
        <f>+'[11]BULLETIN ANNUEL'!F$372</f>
        <v>0</v>
      </c>
      <c r="G54" s="24">
        <f>+'[11]BULLETIN ANNUEL'!G$372</f>
        <v>0</v>
      </c>
      <c r="H54" s="24">
        <f>+'[11]BULLETIN ANNUEL'!H$372</f>
        <v>0</v>
      </c>
      <c r="I54" s="24">
        <f>+'[11]BULLETIN ANNUEL'!I$372</f>
        <v>0</v>
      </c>
      <c r="J54" s="24">
        <f>+'[11]BULLETIN ANNUEL'!J$372</f>
        <v>0</v>
      </c>
      <c r="K54" s="24">
        <f>+'[11]BULLETIN ANNUEL'!K$372</f>
        <v>0</v>
      </c>
      <c r="L54" s="24">
        <f>+'[11]BULLETIN ANNUEL'!L$372</f>
        <v>0</v>
      </c>
      <c r="M54" s="24">
        <f>+'[11]BULLETIN ANNUEL'!M$372</f>
        <v>0</v>
      </c>
      <c r="N54" s="25">
        <f>+'[11]BULLETIN ANNUEL'!N$372</f>
        <v>0</v>
      </c>
    </row>
    <row r="55" spans="1:14" ht="15" customHeight="1" x14ac:dyDescent="0.25">
      <c r="A55" s="30"/>
      <c r="B55" s="31" t="str">
        <f>+'[11]BULLETIN ANNUEL'!A$26</f>
        <v>SEPT</v>
      </c>
      <c r="C55" s="24">
        <f>+'[11]BULLETIN ANNUEL'!C$375</f>
        <v>0</v>
      </c>
      <c r="D55" s="24">
        <f>+'[11]BULLETIN ANNUEL'!D$375</f>
        <v>0</v>
      </c>
      <c r="E55" s="24">
        <f>+'[11]BULLETIN ANNUEL'!E$375</f>
        <v>0</v>
      </c>
      <c r="F55" s="24">
        <f>+'[11]BULLETIN ANNUEL'!F$375</f>
        <v>0</v>
      </c>
      <c r="G55" s="24">
        <f>+'[11]BULLETIN ANNUEL'!G$375</f>
        <v>0</v>
      </c>
      <c r="H55" s="24">
        <f>+'[11]BULLETIN ANNUEL'!H$375</f>
        <v>0</v>
      </c>
      <c r="I55" s="24">
        <f>+'[11]BULLETIN ANNUEL'!I$375</f>
        <v>0</v>
      </c>
      <c r="J55" s="24">
        <f>+'[11]BULLETIN ANNUEL'!J$375</f>
        <v>0</v>
      </c>
      <c r="K55" s="24">
        <f>+'[11]BULLETIN ANNUEL'!K$375</f>
        <v>0</v>
      </c>
      <c r="L55" s="24">
        <f>+'[11]BULLETIN ANNUEL'!L$375</f>
        <v>0</v>
      </c>
      <c r="M55" s="24">
        <f>+'[11]BULLETIN ANNUEL'!M$375</f>
        <v>0</v>
      </c>
      <c r="N55" s="25">
        <f>+'[11]BULLETIN ANNUEL'!N$375</f>
        <v>0</v>
      </c>
    </row>
    <row r="56" spans="1:14" ht="15" customHeight="1" x14ac:dyDescent="0.25">
      <c r="A56" s="30"/>
      <c r="B56" s="31" t="str">
        <f>+'[11]BULLETIN ANNUEL'!A$29</f>
        <v>DEC</v>
      </c>
      <c r="C56" s="24">
        <f>+'[11]BULLETIN ANNUEL'!C$378</f>
        <v>0</v>
      </c>
      <c r="D56" s="24">
        <f>+'[11]BULLETIN ANNUEL'!D$378</f>
        <v>0</v>
      </c>
      <c r="E56" s="24">
        <f>+'[11]BULLETIN ANNUEL'!E$378</f>
        <v>0</v>
      </c>
      <c r="F56" s="24">
        <f>+'[11]BULLETIN ANNUEL'!F$378</f>
        <v>0</v>
      </c>
      <c r="G56" s="24">
        <f>+'[11]BULLETIN ANNUEL'!G$378</f>
        <v>0</v>
      </c>
      <c r="H56" s="24">
        <f>+'[11]BULLETIN ANNUEL'!H$378</f>
        <v>0</v>
      </c>
      <c r="I56" s="24">
        <f>+'[11]BULLETIN ANNUEL'!I$378</f>
        <v>0</v>
      </c>
      <c r="J56" s="24">
        <f>+'[11]BULLETIN ANNUEL'!J$378</f>
        <v>0</v>
      </c>
      <c r="K56" s="24">
        <f>+'[11]BULLETIN ANNUEL'!K$378</f>
        <v>0</v>
      </c>
      <c r="L56" s="24">
        <f>+'[11]BULLETIN ANNUEL'!L$378</f>
        <v>0</v>
      </c>
      <c r="M56" s="24">
        <f>+'[11]BULLETIN ANNUEL'!M$378</f>
        <v>0</v>
      </c>
      <c r="N56" s="25">
        <f>+'[11]BULLETIN ANNUEL'!N$378</f>
        <v>0</v>
      </c>
    </row>
    <row r="57" spans="1:14" ht="15" customHeight="1" x14ac:dyDescent="0.25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 x14ac:dyDescent="0.25">
      <c r="A58" s="30">
        <f>+'[12]BULLETIN ANNUEL'!$B$18</f>
        <v>2015</v>
      </c>
      <c r="B58" s="31" t="str">
        <f>+'[12]BULLETIN ANNUEL'!A$20</f>
        <v>MARS</v>
      </c>
      <c r="C58" s="24">
        <f>+'[12]BULLETIN ANNUEL'!C$369</f>
        <v>0</v>
      </c>
      <c r="D58" s="24">
        <f>+'[12]BULLETIN ANNUEL'!D$369</f>
        <v>0</v>
      </c>
      <c r="E58" s="24">
        <f>+'[12]BULLETIN ANNUEL'!E$369</f>
        <v>0</v>
      </c>
      <c r="F58" s="24">
        <f>+'[12]BULLETIN ANNUEL'!F$369</f>
        <v>0</v>
      </c>
      <c r="G58" s="24">
        <f>+'[12]BULLETIN ANNUEL'!G$369</f>
        <v>0</v>
      </c>
      <c r="H58" s="24">
        <f>+'[12]BULLETIN ANNUEL'!H$369</f>
        <v>0</v>
      </c>
      <c r="I58" s="24">
        <f>+'[12]BULLETIN ANNUEL'!I$369</f>
        <v>0</v>
      </c>
      <c r="J58" s="24">
        <f>+'[12]BULLETIN ANNUEL'!J$369</f>
        <v>0</v>
      </c>
      <c r="K58" s="24">
        <f>+'[12]BULLETIN ANNUEL'!K$369</f>
        <v>0</v>
      </c>
      <c r="L58" s="24">
        <f>+'[12]BULLETIN ANNUEL'!L$369</f>
        <v>0</v>
      </c>
      <c r="M58" s="24">
        <f>+'[12]BULLETIN ANNUEL'!M$369</f>
        <v>0</v>
      </c>
      <c r="N58" s="25">
        <f>+'[12]BULLETIN ANNUEL'!N$369</f>
        <v>0</v>
      </c>
    </row>
    <row r="59" spans="1:14" ht="15" customHeight="1" x14ac:dyDescent="0.25">
      <c r="A59" s="30"/>
      <c r="B59" s="31" t="str">
        <f>+'[12]BULLETIN ANNUEL'!A$23</f>
        <v>JUIN</v>
      </c>
      <c r="C59" s="24">
        <f>+'[12]BULLETIN ANNUEL'!C$372</f>
        <v>0</v>
      </c>
      <c r="D59" s="24">
        <f>+'[12]BULLETIN ANNUEL'!D$372</f>
        <v>0</v>
      </c>
      <c r="E59" s="24">
        <f>+'[12]BULLETIN ANNUEL'!E$372</f>
        <v>0</v>
      </c>
      <c r="F59" s="24">
        <f>+'[12]BULLETIN ANNUEL'!F$372</f>
        <v>0</v>
      </c>
      <c r="G59" s="24">
        <f>+'[12]BULLETIN ANNUEL'!G$372</f>
        <v>0</v>
      </c>
      <c r="H59" s="24">
        <f>+'[12]BULLETIN ANNUEL'!H$372</f>
        <v>0</v>
      </c>
      <c r="I59" s="24">
        <f>+'[12]BULLETIN ANNUEL'!I$372</f>
        <v>0</v>
      </c>
      <c r="J59" s="24">
        <f>+'[12]BULLETIN ANNUEL'!J$372</f>
        <v>0</v>
      </c>
      <c r="K59" s="24">
        <f>+'[12]BULLETIN ANNUEL'!K$372</f>
        <v>0</v>
      </c>
      <c r="L59" s="24">
        <f>+'[12]BULLETIN ANNUEL'!L$372</f>
        <v>0</v>
      </c>
      <c r="M59" s="24">
        <f>+'[12]BULLETIN ANNUEL'!M$372</f>
        <v>0</v>
      </c>
      <c r="N59" s="25">
        <f>+'[12]BULLETIN ANNUEL'!N$372</f>
        <v>0</v>
      </c>
    </row>
    <row r="60" spans="1:14" ht="15" customHeight="1" x14ac:dyDescent="0.25">
      <c r="A60" s="30"/>
      <c r="B60" s="31" t="str">
        <f>+'[12]BULLETIN ANNUEL'!A$26</f>
        <v>SEPT</v>
      </c>
      <c r="C60" s="24">
        <f>+'[12]BULLETIN ANNUEL'!C$375</f>
        <v>0</v>
      </c>
      <c r="D60" s="24">
        <f>+'[12]BULLETIN ANNUEL'!D$375</f>
        <v>0</v>
      </c>
      <c r="E60" s="24">
        <f>+'[12]BULLETIN ANNUEL'!E$375</f>
        <v>0</v>
      </c>
      <c r="F60" s="24">
        <f>+'[12]BULLETIN ANNUEL'!F$375</f>
        <v>0</v>
      </c>
      <c r="G60" s="24">
        <f>+'[12]BULLETIN ANNUEL'!G$375</f>
        <v>0</v>
      </c>
      <c r="H60" s="24">
        <f>+'[12]BULLETIN ANNUEL'!H$375</f>
        <v>0</v>
      </c>
      <c r="I60" s="24">
        <f>+'[12]BULLETIN ANNUEL'!I$375</f>
        <v>0</v>
      </c>
      <c r="J60" s="24">
        <f>+'[12]BULLETIN ANNUEL'!J$375</f>
        <v>0</v>
      </c>
      <c r="K60" s="24">
        <f>+'[12]BULLETIN ANNUEL'!K$375</f>
        <v>0</v>
      </c>
      <c r="L60" s="24">
        <f>+'[12]BULLETIN ANNUEL'!L$375</f>
        <v>0</v>
      </c>
      <c r="M60" s="24">
        <f>+'[12]BULLETIN ANNUEL'!M$375</f>
        <v>0</v>
      </c>
      <c r="N60" s="25">
        <f>+'[12]BULLETIN ANNUEL'!N$375</f>
        <v>0</v>
      </c>
    </row>
    <row r="61" spans="1:14" ht="15" customHeight="1" x14ac:dyDescent="0.25">
      <c r="A61" s="30"/>
      <c r="B61" s="31" t="str">
        <f>+'[12]BULLETIN ANNUEL'!A$29</f>
        <v>DEC</v>
      </c>
      <c r="C61" s="24">
        <f>+'[12]BULLETIN ANNUEL'!C$378</f>
        <v>0</v>
      </c>
      <c r="D61" s="24">
        <f>+'[12]BULLETIN ANNUEL'!D$378</f>
        <v>0</v>
      </c>
      <c r="E61" s="24">
        <f>+'[12]BULLETIN ANNUEL'!E$378</f>
        <v>0</v>
      </c>
      <c r="F61" s="24">
        <f>+'[12]BULLETIN ANNUEL'!F$378</f>
        <v>0</v>
      </c>
      <c r="G61" s="24">
        <f>+'[12]BULLETIN ANNUEL'!G$378</f>
        <v>0</v>
      </c>
      <c r="H61" s="24">
        <f>+'[12]BULLETIN ANNUEL'!H$378</f>
        <v>0</v>
      </c>
      <c r="I61" s="24">
        <f>+'[12]BULLETIN ANNUEL'!I$378</f>
        <v>0</v>
      </c>
      <c r="J61" s="24">
        <f>+'[12]BULLETIN ANNUEL'!J$378</f>
        <v>0</v>
      </c>
      <c r="K61" s="24">
        <f>+'[12]BULLETIN ANNUEL'!K$378</f>
        <v>0</v>
      </c>
      <c r="L61" s="24">
        <f>+'[12]BULLETIN ANNUEL'!L$378</f>
        <v>0</v>
      </c>
      <c r="M61" s="24">
        <f>+'[12]BULLETIN ANNUEL'!M$378</f>
        <v>0</v>
      </c>
      <c r="N61" s="25">
        <f>+'[12]BULLETIN ANNUEL'!N$378</f>
        <v>0</v>
      </c>
    </row>
    <row r="62" spans="1:14" ht="15" customHeight="1" x14ac:dyDescent="0.25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 x14ac:dyDescent="0.25">
      <c r="A63" s="30">
        <f>+'[14]BULLETIN ANNUEL'!$B$18</f>
        <v>2016</v>
      </c>
      <c r="B63" s="31" t="str">
        <f>+'[14]BULLETIN ANNUEL'!A$18</f>
        <v>JANV</v>
      </c>
      <c r="C63" s="24">
        <f>+'[14]BULLETIN ANNUEL'!C$367</f>
        <v>0</v>
      </c>
      <c r="D63" s="24">
        <f>+'[14]BULLETIN ANNUEL'!D$367</f>
        <v>0</v>
      </c>
      <c r="E63" s="24">
        <f>+'[14]BULLETIN ANNUEL'!E$367</f>
        <v>0</v>
      </c>
      <c r="F63" s="24">
        <f>+'[14]BULLETIN ANNUEL'!F$367</f>
        <v>0</v>
      </c>
      <c r="G63" s="24">
        <f>+'[14]BULLETIN ANNUEL'!G$367</f>
        <v>0</v>
      </c>
      <c r="H63" s="24">
        <f>+'[14]BULLETIN ANNUEL'!H$367</f>
        <v>0</v>
      </c>
      <c r="I63" s="24">
        <f>+'[14]BULLETIN ANNUEL'!I$367</f>
        <v>0</v>
      </c>
      <c r="J63" s="24">
        <f>+'[14]BULLETIN ANNUEL'!J$367</f>
        <v>0</v>
      </c>
      <c r="K63" s="24">
        <f>+'[14]BULLETIN ANNUEL'!K$367</f>
        <v>0</v>
      </c>
      <c r="L63" s="24">
        <f>+'[14]BULLETIN ANNUEL'!L$367</f>
        <v>0</v>
      </c>
      <c r="M63" s="24">
        <f>+'[14]BULLETIN ANNUEL'!M$367</f>
        <v>0</v>
      </c>
      <c r="N63" s="25">
        <f>+'[14]BULLETIN ANNUEL'!N$367</f>
        <v>0</v>
      </c>
    </row>
    <row r="64" spans="1:14" ht="15" customHeight="1" x14ac:dyDescent="0.25">
      <c r="A64" s="30"/>
      <c r="B64" s="31" t="str">
        <f>+'[14]BULLETIN ANNUEL'!A$19</f>
        <v>FEV</v>
      </c>
      <c r="C64" s="24">
        <f>+'[14]BULLETIN ANNUEL'!C$368</f>
        <v>0</v>
      </c>
      <c r="D64" s="24">
        <f>+'[14]BULLETIN ANNUEL'!D$368</f>
        <v>0</v>
      </c>
      <c r="E64" s="24">
        <f>+'[14]BULLETIN ANNUEL'!E$368</f>
        <v>0</v>
      </c>
      <c r="F64" s="24">
        <f>+'[14]BULLETIN ANNUEL'!F$368</f>
        <v>0</v>
      </c>
      <c r="G64" s="24">
        <f>+'[14]BULLETIN ANNUEL'!G$368</f>
        <v>0</v>
      </c>
      <c r="H64" s="24">
        <f>+'[14]BULLETIN ANNUEL'!H$368</f>
        <v>0</v>
      </c>
      <c r="I64" s="24">
        <f>+'[14]BULLETIN ANNUEL'!I$368</f>
        <v>0</v>
      </c>
      <c r="J64" s="24">
        <f>+'[14]BULLETIN ANNUEL'!J$368</f>
        <v>0</v>
      </c>
      <c r="K64" s="24">
        <f>+'[14]BULLETIN ANNUEL'!K$368</f>
        <v>0</v>
      </c>
      <c r="L64" s="24">
        <f>+'[14]BULLETIN ANNUEL'!L$368</f>
        <v>0</v>
      </c>
      <c r="M64" s="24">
        <f>+'[14]BULLETIN ANNUEL'!M$368</f>
        <v>0</v>
      </c>
      <c r="N64" s="25">
        <f>+'[14]BULLETIN ANNUEL'!N$368</f>
        <v>0</v>
      </c>
    </row>
    <row r="65" spans="1:14" ht="15" customHeight="1" x14ac:dyDescent="0.25">
      <c r="A65" s="30"/>
      <c r="B65" s="31" t="str">
        <f>+'[14]BULLETIN ANNUEL'!A$20</f>
        <v>MARS</v>
      </c>
      <c r="C65" s="24">
        <f>+'[14]BULLETIN ANNUEL'!C$369</f>
        <v>0</v>
      </c>
      <c r="D65" s="24">
        <f>+'[14]BULLETIN ANNUEL'!D$369</f>
        <v>0</v>
      </c>
      <c r="E65" s="24">
        <f>+'[14]BULLETIN ANNUEL'!E$369</f>
        <v>0</v>
      </c>
      <c r="F65" s="24">
        <f>+'[14]BULLETIN ANNUEL'!F$369</f>
        <v>0</v>
      </c>
      <c r="G65" s="24">
        <f>+'[14]BULLETIN ANNUEL'!G$369</f>
        <v>0</v>
      </c>
      <c r="H65" s="24">
        <f>+'[14]BULLETIN ANNUEL'!H$369</f>
        <v>0</v>
      </c>
      <c r="I65" s="24">
        <f>+'[14]BULLETIN ANNUEL'!I$369</f>
        <v>0</v>
      </c>
      <c r="J65" s="24">
        <f>+'[14]BULLETIN ANNUEL'!J$369</f>
        <v>0</v>
      </c>
      <c r="K65" s="24">
        <f>+'[14]BULLETIN ANNUEL'!K$369</f>
        <v>0</v>
      </c>
      <c r="L65" s="24">
        <f>+'[14]BULLETIN ANNUEL'!L$369</f>
        <v>0</v>
      </c>
      <c r="M65" s="24">
        <f>+'[14]BULLETIN ANNUEL'!M$369</f>
        <v>0</v>
      </c>
      <c r="N65" s="25">
        <f>+'[14]BULLETIN ANNUEL'!N$369</f>
        <v>0</v>
      </c>
    </row>
    <row r="66" spans="1:14" ht="15" customHeight="1" x14ac:dyDescent="0.25">
      <c r="A66" s="30"/>
      <c r="B66" s="31" t="str">
        <f>+'[14]BULLETIN ANNUEL'!A$21</f>
        <v>AVRIL</v>
      </c>
      <c r="C66" s="24">
        <f>+'[14]BULLETIN ANNUEL'!C$370</f>
        <v>0</v>
      </c>
      <c r="D66" s="24">
        <f>+'[14]BULLETIN ANNUEL'!D$370</f>
        <v>0</v>
      </c>
      <c r="E66" s="24">
        <f>+'[14]BULLETIN ANNUEL'!E$370</f>
        <v>0</v>
      </c>
      <c r="F66" s="24">
        <f>+'[14]BULLETIN ANNUEL'!F$370</f>
        <v>0</v>
      </c>
      <c r="G66" s="24">
        <f>+'[14]BULLETIN ANNUEL'!G$370</f>
        <v>0</v>
      </c>
      <c r="H66" s="24">
        <f>+'[14]BULLETIN ANNUEL'!H$370</f>
        <v>0</v>
      </c>
      <c r="I66" s="24">
        <f>+'[14]BULLETIN ANNUEL'!I$370</f>
        <v>0</v>
      </c>
      <c r="J66" s="24">
        <f>+'[14]BULLETIN ANNUEL'!J$370</f>
        <v>0</v>
      </c>
      <c r="K66" s="24">
        <f>+'[14]BULLETIN ANNUEL'!K$370</f>
        <v>0</v>
      </c>
      <c r="L66" s="24">
        <f>+'[14]BULLETIN ANNUEL'!L$370</f>
        <v>0</v>
      </c>
      <c r="M66" s="24">
        <f>+'[14]BULLETIN ANNUEL'!M$370</f>
        <v>0</v>
      </c>
      <c r="N66" s="25">
        <f>+'[14]BULLETIN ANNUEL'!N$370</f>
        <v>0</v>
      </c>
    </row>
    <row r="67" spans="1:14" ht="15" customHeight="1" x14ac:dyDescent="0.25">
      <c r="A67" s="30"/>
      <c r="B67" s="31" t="str">
        <f>+'[14]BULLETIN ANNUEL'!A$22</f>
        <v>MAI</v>
      </c>
      <c r="C67" s="24">
        <f>+'[14]BULLETIN ANNUEL'!C$371</f>
        <v>0</v>
      </c>
      <c r="D67" s="24">
        <f>+'[14]BULLETIN ANNUEL'!D$371</f>
        <v>0</v>
      </c>
      <c r="E67" s="24">
        <f>+'[14]BULLETIN ANNUEL'!E$371</f>
        <v>0</v>
      </c>
      <c r="F67" s="24">
        <f>+'[14]BULLETIN ANNUEL'!F$371</f>
        <v>0</v>
      </c>
      <c r="G67" s="24">
        <f>+'[14]BULLETIN ANNUEL'!G$371</f>
        <v>0</v>
      </c>
      <c r="H67" s="24">
        <f>+'[14]BULLETIN ANNUEL'!H$371</f>
        <v>0</v>
      </c>
      <c r="I67" s="24">
        <f>+'[14]BULLETIN ANNUEL'!I$371</f>
        <v>0</v>
      </c>
      <c r="J67" s="24">
        <f>+'[14]BULLETIN ANNUEL'!J$371</f>
        <v>0</v>
      </c>
      <c r="K67" s="24">
        <f>+'[14]BULLETIN ANNUEL'!K$371</f>
        <v>0</v>
      </c>
      <c r="L67" s="24">
        <f>+'[14]BULLETIN ANNUEL'!L$371</f>
        <v>0</v>
      </c>
      <c r="M67" s="24">
        <f>+'[14]BULLETIN ANNUEL'!M$371</f>
        <v>0</v>
      </c>
      <c r="N67" s="25">
        <f>+'[14]BULLETIN ANNUEL'!N$371</f>
        <v>0</v>
      </c>
    </row>
    <row r="68" spans="1:14" ht="15" customHeight="1" x14ac:dyDescent="0.25">
      <c r="A68" s="30"/>
      <c r="B68" s="31">
        <f>+'[14]BULLETIN ANNUEL'!A$23</f>
        <v>0</v>
      </c>
      <c r="C68" s="24">
        <f>+'[14]BULLETIN ANNUEL'!C$372</f>
        <v>0</v>
      </c>
      <c r="D68" s="24">
        <f>+'[14]BULLETIN ANNUEL'!D$372</f>
        <v>0</v>
      </c>
      <c r="E68" s="24">
        <f>+'[14]BULLETIN ANNUEL'!E$372</f>
        <v>0</v>
      </c>
      <c r="F68" s="24">
        <f>+'[14]BULLETIN ANNUEL'!F$372</f>
        <v>0</v>
      </c>
      <c r="G68" s="24">
        <f>+'[14]BULLETIN ANNUEL'!G$372</f>
        <v>0</v>
      </c>
      <c r="H68" s="24">
        <f>+'[14]BULLETIN ANNUEL'!H$372</f>
        <v>0</v>
      </c>
      <c r="I68" s="24">
        <f>+'[14]BULLETIN ANNUEL'!I$372</f>
        <v>0</v>
      </c>
      <c r="J68" s="24">
        <f>+'[14]BULLETIN ANNUEL'!J$372</f>
        <v>0</v>
      </c>
      <c r="K68" s="24">
        <f>+'[14]BULLETIN ANNUEL'!K$372</f>
        <v>0</v>
      </c>
      <c r="L68" s="24">
        <f>+'[14]BULLETIN ANNUEL'!L$372</f>
        <v>0</v>
      </c>
      <c r="M68" s="24">
        <f>+'[14]BULLETIN ANNUEL'!M$372</f>
        <v>0</v>
      </c>
      <c r="N68" s="25">
        <f>+'[14]BULLETIN ANNUEL'!N$372</f>
        <v>0</v>
      </c>
    </row>
    <row r="69" spans="1:14" ht="15" customHeight="1" x14ac:dyDescent="0.25">
      <c r="A69" s="30"/>
      <c r="B69" s="31">
        <f>+'[14]BULLETIN ANNUEL'!A$24</f>
        <v>0</v>
      </c>
      <c r="C69" s="24">
        <f>+'[14]BULLETIN ANNUEL'!C$373</f>
        <v>0</v>
      </c>
      <c r="D69" s="24">
        <f>+'[14]BULLETIN ANNUEL'!D$373</f>
        <v>0</v>
      </c>
      <c r="E69" s="24">
        <f>+'[14]BULLETIN ANNUEL'!E$373</f>
        <v>0</v>
      </c>
      <c r="F69" s="24">
        <f>+'[14]BULLETIN ANNUEL'!F$373</f>
        <v>0</v>
      </c>
      <c r="G69" s="24">
        <f>+'[14]BULLETIN ANNUEL'!G$373</f>
        <v>0</v>
      </c>
      <c r="H69" s="24">
        <f>+'[14]BULLETIN ANNUEL'!H$373</f>
        <v>0</v>
      </c>
      <c r="I69" s="24">
        <f>+'[14]BULLETIN ANNUEL'!I$373</f>
        <v>0</v>
      </c>
      <c r="J69" s="24">
        <f>+'[14]BULLETIN ANNUEL'!J$373</f>
        <v>0</v>
      </c>
      <c r="K69" s="24">
        <f>+'[14]BULLETIN ANNUEL'!K$373</f>
        <v>0</v>
      </c>
      <c r="L69" s="24">
        <f>+'[14]BULLETIN ANNUEL'!L$373</f>
        <v>0</v>
      </c>
      <c r="M69" s="24">
        <f>+'[14]BULLETIN ANNUEL'!M$373</f>
        <v>0</v>
      </c>
      <c r="N69" s="25">
        <f>+'[14]BULLETIN ANNUEL'!N$373</f>
        <v>0</v>
      </c>
    </row>
    <row r="70" spans="1:14" ht="15" customHeight="1" x14ac:dyDescent="0.25">
      <c r="A70" s="30"/>
      <c r="B70" s="31">
        <f>+'[14]BULLETIN ANNUEL'!A$25</f>
        <v>0</v>
      </c>
      <c r="C70" s="24">
        <f>+'[14]BULLETIN ANNUEL'!C$374</f>
        <v>0</v>
      </c>
      <c r="D70" s="24">
        <f>+'[14]BULLETIN ANNUEL'!D$374</f>
        <v>0</v>
      </c>
      <c r="E70" s="24">
        <f>+'[14]BULLETIN ANNUEL'!E$374</f>
        <v>0</v>
      </c>
      <c r="F70" s="24">
        <f>+'[14]BULLETIN ANNUEL'!F$374</f>
        <v>0</v>
      </c>
      <c r="G70" s="24">
        <f>+'[14]BULLETIN ANNUEL'!G$374</f>
        <v>0</v>
      </c>
      <c r="H70" s="24">
        <f>+'[14]BULLETIN ANNUEL'!H$374</f>
        <v>0</v>
      </c>
      <c r="I70" s="24">
        <f>+'[14]BULLETIN ANNUEL'!I$374</f>
        <v>0</v>
      </c>
      <c r="J70" s="24">
        <f>+'[14]BULLETIN ANNUEL'!J$374</f>
        <v>0</v>
      </c>
      <c r="K70" s="24">
        <f>+'[14]BULLETIN ANNUEL'!K$374</f>
        <v>0</v>
      </c>
      <c r="L70" s="24">
        <f>+'[14]BULLETIN ANNUEL'!L$374</f>
        <v>0</v>
      </c>
      <c r="M70" s="24">
        <f>+'[14]BULLETIN ANNUEL'!M$374</f>
        <v>0</v>
      </c>
      <c r="N70" s="25">
        <f>+'[14]BULLETIN ANNUEL'!N$374</f>
        <v>0</v>
      </c>
    </row>
    <row r="71" spans="1:14" ht="15" customHeight="1" x14ac:dyDescent="0.25">
      <c r="A71" s="30"/>
      <c r="B71" s="31">
        <f>+'[14]BULLETIN ANNUEL'!A$26</f>
        <v>0</v>
      </c>
      <c r="C71" s="24">
        <f>+'[14]BULLETIN ANNUEL'!C$375</f>
        <v>0</v>
      </c>
      <c r="D71" s="24">
        <f>+'[14]BULLETIN ANNUEL'!D$375</f>
        <v>0</v>
      </c>
      <c r="E71" s="24">
        <f>+'[14]BULLETIN ANNUEL'!E$375</f>
        <v>0</v>
      </c>
      <c r="F71" s="24">
        <f>+'[14]BULLETIN ANNUEL'!F$375</f>
        <v>0</v>
      </c>
      <c r="G71" s="24">
        <f>+'[14]BULLETIN ANNUEL'!G$375</f>
        <v>0</v>
      </c>
      <c r="H71" s="24">
        <f>+'[14]BULLETIN ANNUEL'!H$375</f>
        <v>0</v>
      </c>
      <c r="I71" s="24">
        <f>+'[14]BULLETIN ANNUEL'!I$375</f>
        <v>0</v>
      </c>
      <c r="J71" s="24">
        <f>+'[14]BULLETIN ANNUEL'!J$375</f>
        <v>0</v>
      </c>
      <c r="K71" s="24">
        <f>+'[14]BULLETIN ANNUEL'!K$375</f>
        <v>0</v>
      </c>
      <c r="L71" s="24">
        <f>+'[14]BULLETIN ANNUEL'!L$375</f>
        <v>0</v>
      </c>
      <c r="M71" s="24">
        <f>+'[14]BULLETIN ANNUEL'!M$375</f>
        <v>0</v>
      </c>
      <c r="N71" s="25">
        <f>+'[14]BULLETIN ANNUEL'!N$375</f>
        <v>0</v>
      </c>
    </row>
    <row r="72" spans="1:14" ht="15" customHeight="1" x14ac:dyDescent="0.25">
      <c r="A72" s="30"/>
      <c r="B72" s="31">
        <f>+'[14]BULLETIN ANNUEL'!A$27</f>
        <v>0</v>
      </c>
      <c r="C72" s="24">
        <f>+'[14]BULLETIN ANNUEL'!C$376</f>
        <v>0</v>
      </c>
      <c r="D72" s="24">
        <f>+'[14]BULLETIN ANNUEL'!D$376</f>
        <v>0</v>
      </c>
      <c r="E72" s="24">
        <f>+'[14]BULLETIN ANNUEL'!E$376</f>
        <v>0</v>
      </c>
      <c r="F72" s="24">
        <f>+'[14]BULLETIN ANNUEL'!F$376</f>
        <v>0</v>
      </c>
      <c r="G72" s="24">
        <f>+'[14]BULLETIN ANNUEL'!G$376</f>
        <v>0</v>
      </c>
      <c r="H72" s="24">
        <f>+'[14]BULLETIN ANNUEL'!H$376</f>
        <v>0</v>
      </c>
      <c r="I72" s="24">
        <f>+'[14]BULLETIN ANNUEL'!I$376</f>
        <v>0</v>
      </c>
      <c r="J72" s="24">
        <f>+'[14]BULLETIN ANNUEL'!J$376</f>
        <v>0</v>
      </c>
      <c r="K72" s="24">
        <f>+'[14]BULLETIN ANNUEL'!K$376</f>
        <v>0</v>
      </c>
      <c r="L72" s="24">
        <f>+'[14]BULLETIN ANNUEL'!L$376</f>
        <v>0</v>
      </c>
      <c r="M72" s="24">
        <f>+'[14]BULLETIN ANNUEL'!M$376</f>
        <v>0</v>
      </c>
      <c r="N72" s="25">
        <f>+'[14]BULLETIN ANNUEL'!N$376</f>
        <v>0</v>
      </c>
    </row>
    <row r="73" spans="1:14" ht="15" customHeight="1" x14ac:dyDescent="0.25">
      <c r="A73" s="30"/>
      <c r="B73" s="31">
        <f>+'[14]BULLETIN ANNUEL'!A$28</f>
        <v>0</v>
      </c>
      <c r="C73" s="24">
        <f>+'[14]BULLETIN ANNUEL'!C$377</f>
        <v>0</v>
      </c>
      <c r="D73" s="24">
        <f>+'[14]BULLETIN ANNUEL'!D$377</f>
        <v>0</v>
      </c>
      <c r="E73" s="24">
        <f>+'[14]BULLETIN ANNUEL'!E$377</f>
        <v>0</v>
      </c>
      <c r="F73" s="24">
        <f>+'[14]BULLETIN ANNUEL'!F$377</f>
        <v>0</v>
      </c>
      <c r="G73" s="24">
        <f>+'[14]BULLETIN ANNUEL'!G$377</f>
        <v>0</v>
      </c>
      <c r="H73" s="24">
        <f>+'[14]BULLETIN ANNUEL'!H$377</f>
        <v>0</v>
      </c>
      <c r="I73" s="24">
        <f>+'[14]BULLETIN ANNUEL'!I$377</f>
        <v>0</v>
      </c>
      <c r="J73" s="24">
        <f>+'[14]BULLETIN ANNUEL'!J$377</f>
        <v>0</v>
      </c>
      <c r="K73" s="24">
        <f>+'[14]BULLETIN ANNUEL'!K$377</f>
        <v>0</v>
      </c>
      <c r="L73" s="24">
        <f>+'[14]BULLETIN ANNUEL'!L$377</f>
        <v>0</v>
      </c>
      <c r="M73" s="24">
        <f>+'[14]BULLETIN ANNUEL'!M$377</f>
        <v>0</v>
      </c>
      <c r="N73" s="25">
        <f>+'[14]BULLETIN ANNUEL'!N$377</f>
        <v>0</v>
      </c>
    </row>
    <row r="74" spans="1:14" ht="15" customHeight="1" x14ac:dyDescent="0.25">
      <c r="A74" s="30"/>
      <c r="B74" s="31">
        <f>+'[14]BULLETIN ANNUEL'!A$29</f>
        <v>0</v>
      </c>
      <c r="C74" s="24">
        <f>+'[14]BULLETIN ANNUEL'!C$378</f>
        <v>0</v>
      </c>
      <c r="D74" s="24">
        <f>+'[14]BULLETIN ANNUEL'!D$378</f>
        <v>0</v>
      </c>
      <c r="E74" s="24">
        <f>+'[14]BULLETIN ANNUEL'!E$378</f>
        <v>0</v>
      </c>
      <c r="F74" s="24">
        <f>+'[14]BULLETIN ANNUEL'!F$378</f>
        <v>0</v>
      </c>
      <c r="G74" s="24">
        <f>+'[14]BULLETIN ANNUEL'!G$378</f>
        <v>0</v>
      </c>
      <c r="H74" s="24">
        <f>+'[14]BULLETIN ANNUEL'!H$378</f>
        <v>0</v>
      </c>
      <c r="I74" s="24">
        <f>+'[14]BULLETIN ANNUEL'!I$378</f>
        <v>0</v>
      </c>
      <c r="J74" s="24">
        <f>+'[14]BULLETIN ANNUEL'!J$378</f>
        <v>0</v>
      </c>
      <c r="K74" s="24">
        <f>+'[14]BULLETIN ANNUEL'!K$378</f>
        <v>0</v>
      </c>
      <c r="L74" s="24">
        <f>+'[14]BULLETIN ANNUEL'!L$378</f>
        <v>0</v>
      </c>
      <c r="M74" s="24">
        <f>+'[14]BULLETIN ANNUEL'!M$378</f>
        <v>0</v>
      </c>
      <c r="N74" s="25">
        <f>+'[14]BULLETIN ANNUEL'!N$378</f>
        <v>0</v>
      </c>
    </row>
    <row r="75" spans="1:14" ht="15" customHeight="1" thickBot="1" x14ac:dyDescent="0.3">
      <c r="A75" s="88"/>
      <c r="B75" s="89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s="147" customFormat="1" x14ac:dyDescent="0.25">
      <c r="B76" s="40" t="s">
        <v>183</v>
      </c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</row>
  </sheetData>
  <mergeCells count="16">
    <mergeCell ref="D40:D41"/>
    <mergeCell ref="C40:C41"/>
    <mergeCell ref="A40:B41"/>
    <mergeCell ref="N4:N5"/>
    <mergeCell ref="M4:M5"/>
    <mergeCell ref="I4:L4"/>
    <mergeCell ref="F4:H4"/>
    <mergeCell ref="E4:E5"/>
    <mergeCell ref="D4:D5"/>
    <mergeCell ref="C4:C5"/>
    <mergeCell ref="A4:B5"/>
    <mergeCell ref="N40:N41"/>
    <mergeCell ref="M40:M41"/>
    <mergeCell ref="L40:L41"/>
    <mergeCell ref="K40:K41"/>
    <mergeCell ref="E40:G40"/>
  </mergeCells>
  <phoneticPr fontId="0" type="noConversion"/>
  <pageMargins left="1.1811023622047245" right="0.27559055118110237" top="0.86614173228346458" bottom="1.1417322834645669" header="0.51181102362204722" footer="0.19685039370078741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21</vt:i4>
      </vt:variant>
    </vt:vector>
  </HeadingPairs>
  <TitlesOfParts>
    <vt:vector size="32" baseType="lpstr">
      <vt:lpstr>BEAC</vt:lpstr>
      <vt:lpstr>BCM</vt:lpstr>
      <vt:lpstr>AIBE</vt:lpstr>
      <vt:lpstr>SML</vt:lpstr>
      <vt:lpstr>AEN</vt:lpstr>
      <vt:lpstr>CNE</vt:lpstr>
      <vt:lpstr>PNG</vt:lpstr>
      <vt:lpstr>ECO</vt:lpstr>
      <vt:lpstr>AIBNE</vt:lpstr>
      <vt:lpstr>SBD</vt:lpstr>
      <vt:lpstr>GRAPH</vt:lpstr>
      <vt:lpstr>_BCM1</vt:lpstr>
      <vt:lpstr>AEN</vt:lpstr>
      <vt:lpstr>AIBE</vt:lpstr>
      <vt:lpstr>AIBNE1</vt:lpstr>
      <vt:lpstr>BEAC</vt:lpstr>
      <vt:lpstr>CNE</vt:lpstr>
      <vt:lpstr>ECO</vt:lpstr>
      <vt:lpstr>PNG</vt:lpstr>
      <vt:lpstr>SBD</vt:lpstr>
      <vt:lpstr>SML</vt:lpstr>
      <vt:lpstr>AEN!Zone_d_impression</vt:lpstr>
      <vt:lpstr>AIBE!Zone_d_impression</vt:lpstr>
      <vt:lpstr>AIBNE!Zone_d_impression</vt:lpstr>
      <vt:lpstr>BCM!Zone_d_impression</vt:lpstr>
      <vt:lpstr>BEAC!Zone_d_impression</vt:lpstr>
      <vt:lpstr>CNE!Zone_d_impression</vt:lpstr>
      <vt:lpstr>ECO!Zone_d_impression</vt:lpstr>
      <vt:lpstr>GRAPH!Zone_d_impression</vt:lpstr>
      <vt:lpstr>PNG!Zone_d_impression</vt:lpstr>
      <vt:lpstr>SBD!Zone_d_impression</vt:lpstr>
      <vt:lpstr>SML!Zone_d_impression</vt:lpstr>
    </vt:vector>
  </TitlesOfParts>
  <Company>BEAC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D.E</dc:creator>
  <cp:lastModifiedBy>Hbatoumen</cp:lastModifiedBy>
  <cp:lastPrinted>2008-08-08T10:40:27Z</cp:lastPrinted>
  <dcterms:created xsi:type="dcterms:W3CDTF">1999-04-30T06:10:42Z</dcterms:created>
  <dcterms:modified xsi:type="dcterms:W3CDTF">2016-07-14T06:44:07Z</dcterms:modified>
</cp:coreProperties>
</file>